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78.30\docs\cpp\node\trnreg\"/>
    </mc:Choice>
  </mc:AlternateContent>
  <bookViews>
    <workbookView xWindow="0" yWindow="0" windowWidth="23016" windowHeight="9312"/>
  </bookViews>
  <sheets>
    <sheet name="spieler" sheetId="1" r:id="rId1"/>
    <sheet name="verein" sheetId="2" r:id="rId2"/>
  </sheets>
  <calcPr calcId="152511"/>
</workbook>
</file>

<file path=xl/calcChain.xml><?xml version="1.0" encoding="utf-8"?>
<calcChain xmlns="http://schemas.openxmlformats.org/spreadsheetml/2006/main">
  <c r="P3842" i="1" l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B3842" i="1" l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<sst xmlns="http://schemas.openxmlformats.org/spreadsheetml/2006/main" count="23722" uniqueCount="4165">
  <si>
    <t>ZPS</t>
  </si>
  <si>
    <t>LV</t>
  </si>
  <si>
    <t>Verband</t>
  </si>
  <si>
    <t>Vereinname</t>
  </si>
  <si>
    <t>F1101</t>
  </si>
  <si>
    <t>F</t>
  </si>
  <si>
    <t>F11</t>
  </si>
  <si>
    <t>ESV Delitzsch</t>
  </si>
  <si>
    <t>F1102</t>
  </si>
  <si>
    <t>Krostitzer SV</t>
  </si>
  <si>
    <t>F1105</t>
  </si>
  <si>
    <t>TSG 1861 Taucha</t>
  </si>
  <si>
    <t>F1201</t>
  </si>
  <si>
    <t>F12</t>
  </si>
  <si>
    <t>ESV Lok Döbeln</t>
  </si>
  <si>
    <t>F1203</t>
  </si>
  <si>
    <t>TuS Hartha</t>
  </si>
  <si>
    <t>F1301</t>
  </si>
  <si>
    <t>F13</t>
  </si>
  <si>
    <t>Schachfreunde Torgau e. V.</t>
  </si>
  <si>
    <t>F1303</t>
  </si>
  <si>
    <t>SV Fortschritt Oschatz</t>
  </si>
  <si>
    <t>F1508</t>
  </si>
  <si>
    <t>F15</t>
  </si>
  <si>
    <t>Schachgemeinschaft Leipzig</t>
  </si>
  <si>
    <t>F150A</t>
  </si>
  <si>
    <t>BSG Grün-Weiß Leipzig e. V.</t>
  </si>
  <si>
    <t>F1515</t>
  </si>
  <si>
    <t>SV Springer Leipzig</t>
  </si>
  <si>
    <t>F1517</t>
  </si>
  <si>
    <t>VfB Schach Leipzig e.V.</t>
  </si>
  <si>
    <t>F1519</t>
  </si>
  <si>
    <t>SG Turm Leipzig</t>
  </si>
  <si>
    <t>F1520</t>
  </si>
  <si>
    <t>Schachfreunde Fortuna Leipzig e.V.</t>
  </si>
  <si>
    <t>F1521</t>
  </si>
  <si>
    <t>Schachclub Rote Rüben Leipzig e.V.</t>
  </si>
  <si>
    <t>F1522</t>
  </si>
  <si>
    <t>SV Weißblau Allianz Leipzig e.V.</t>
  </si>
  <si>
    <t>F1523</t>
  </si>
  <si>
    <t>SC Leipzig-Lindenau</t>
  </si>
  <si>
    <t>F1524</t>
  </si>
  <si>
    <t>BSG Chemie Leipzig e.V.</t>
  </si>
  <si>
    <t>F1525</t>
  </si>
  <si>
    <t>SG BiBaBo Leipzig e. V.</t>
  </si>
  <si>
    <t>F1527</t>
  </si>
  <si>
    <t>SV Makkabi Leipzig e. V.</t>
  </si>
  <si>
    <t>F1802</t>
  </si>
  <si>
    <t>F18</t>
  </si>
  <si>
    <t>SV Groitzsch 1861</t>
  </si>
  <si>
    <t>F1803</t>
  </si>
  <si>
    <t>Sportfr. Neukieritzsch</t>
  </si>
  <si>
    <t>F1804</t>
  </si>
  <si>
    <t>SV Chemie Böhlen</t>
  </si>
  <si>
    <t>F1805</t>
  </si>
  <si>
    <t>TSV Kitzscher</t>
  </si>
  <si>
    <t>F1806</t>
  </si>
  <si>
    <t>SK Großlehna</t>
  </si>
  <si>
    <t>F1807</t>
  </si>
  <si>
    <t>TSG Markkleeberg</t>
  </si>
  <si>
    <t>F1808</t>
  </si>
  <si>
    <t>Frohburger SC 1926</t>
  </si>
  <si>
    <t>F1809</t>
  </si>
  <si>
    <t>SG Agro Geithain</t>
  </si>
  <si>
    <t>F1902</t>
  </si>
  <si>
    <t>F19</t>
  </si>
  <si>
    <t>SV 1919 Grimma</t>
  </si>
  <si>
    <t>F1903</t>
  </si>
  <si>
    <t>Schachclub Naunhof</t>
  </si>
  <si>
    <t>F1904</t>
  </si>
  <si>
    <t>Falkenhainer SV 1898</t>
  </si>
  <si>
    <t>F1905</t>
  </si>
  <si>
    <t>Schachfreunde Bad Lausick</t>
  </si>
  <si>
    <t>F1906</t>
  </si>
  <si>
    <t>SG Blau-Weiß Altenhain</t>
  </si>
  <si>
    <t>F2101</t>
  </si>
  <si>
    <t>F21</t>
  </si>
  <si>
    <t>SC Riesa</t>
  </si>
  <si>
    <t>F2102</t>
  </si>
  <si>
    <t>SV Traktor Priestewitz</t>
  </si>
  <si>
    <t>F2201</t>
  </si>
  <si>
    <t>F22</t>
  </si>
  <si>
    <t xml:space="preserve"> SV Fortschritt Pirna</t>
  </si>
  <si>
    <t>F2203</t>
  </si>
  <si>
    <t>BSG Sebnitz</t>
  </si>
  <si>
    <t>F2205</t>
  </si>
  <si>
    <t>Schachklub Heidenau</t>
  </si>
  <si>
    <t>F2207</t>
  </si>
  <si>
    <t>SSV 448 Gohrisch e. V.</t>
  </si>
  <si>
    <t>F2208</t>
  </si>
  <si>
    <t>Schachzentrum Seeblick e. V.</t>
  </si>
  <si>
    <t>F2301</t>
  </si>
  <si>
    <t>F23</t>
  </si>
  <si>
    <t>SV "Gambit" Kamenz</t>
  </si>
  <si>
    <t>F2302</t>
  </si>
  <si>
    <t>SV Schw.-Weiß Königsbrück</t>
  </si>
  <si>
    <t>F2303</t>
  </si>
  <si>
    <t>TuS 1890 Gersdorf-Möhrsdorf</t>
  </si>
  <si>
    <t>F2304</t>
  </si>
  <si>
    <t>TSG Bernsdorf</t>
  </si>
  <si>
    <t>F2305</t>
  </si>
  <si>
    <t>SV Ottendorf-Okrilla</t>
  </si>
  <si>
    <t>F2307</t>
  </si>
  <si>
    <t>TTC Pulsnitz 69</t>
  </si>
  <si>
    <t>F2308</t>
  </si>
  <si>
    <t>SC 1911 Großröhrsdorf</t>
  </si>
  <si>
    <t>F2401</t>
  </si>
  <si>
    <t>F24</t>
  </si>
  <si>
    <t>FVS ASP Hoyerswerda</t>
  </si>
  <si>
    <t>F2501</t>
  </si>
  <si>
    <t>F25</t>
  </si>
  <si>
    <t>SV Freital</t>
  </si>
  <si>
    <t>F2503</t>
  </si>
  <si>
    <t>SV Bannewitz</t>
  </si>
  <si>
    <t>F2504</t>
  </si>
  <si>
    <t>SG Kesselsdorf</t>
  </si>
  <si>
    <t>F2505</t>
  </si>
  <si>
    <t>SSV Altenberg</t>
  </si>
  <si>
    <t>F2602</t>
  </si>
  <si>
    <t>F26</t>
  </si>
  <si>
    <t>Schach macht fit</t>
  </si>
  <si>
    <t>F2603</t>
  </si>
  <si>
    <t>BSV Chemie Radebeul</t>
  </si>
  <si>
    <t>F2605</t>
  </si>
  <si>
    <t>TuS Coswig 1920</t>
  </si>
  <si>
    <t>F2701</t>
  </si>
  <si>
    <t>F27</t>
  </si>
  <si>
    <t>SV Görlitz 1990</t>
  </si>
  <si>
    <t>F2803</t>
  </si>
  <si>
    <t>F28</t>
  </si>
  <si>
    <t>SV Lok Dresden</t>
  </si>
  <si>
    <t>F2806</t>
  </si>
  <si>
    <t>SV Dresden-Leuben</t>
  </si>
  <si>
    <t>F2808</t>
  </si>
  <si>
    <t>SG Grün-Weiß Dresden</t>
  </si>
  <si>
    <t>F2810</t>
  </si>
  <si>
    <t>SV Dresden-Striesen 1990</t>
  </si>
  <si>
    <t>F2811</t>
  </si>
  <si>
    <t>SV TuR Dresden</t>
  </si>
  <si>
    <t>F2813</t>
  </si>
  <si>
    <t>USV TU Dresden</t>
  </si>
  <si>
    <t>F2816</t>
  </si>
  <si>
    <t>Dresdner Schachfestival e.V.</t>
  </si>
  <si>
    <t>F2902</t>
  </si>
  <si>
    <t>F29</t>
  </si>
  <si>
    <t>SC 1994 Oberland</t>
  </si>
  <si>
    <t>F2906</t>
  </si>
  <si>
    <t>TSV Großschönau</t>
  </si>
  <si>
    <t>F2909</t>
  </si>
  <si>
    <t>Spielver. Ebersbach/SA.</t>
  </si>
  <si>
    <t>F2911</t>
  </si>
  <si>
    <t>Löbauer SV</t>
  </si>
  <si>
    <t>F2912</t>
  </si>
  <si>
    <t>SV Lok Löbau</t>
  </si>
  <si>
    <t>F2A02</t>
  </si>
  <si>
    <t>F2A</t>
  </si>
  <si>
    <t>SC Einheit Bautzen</t>
  </si>
  <si>
    <t>F2A04</t>
  </si>
  <si>
    <t>SV Gaußig</t>
  </si>
  <si>
    <t>F2A05</t>
  </si>
  <si>
    <t>SV Großpostwitz-Kirschau</t>
  </si>
  <si>
    <t>F2A06</t>
  </si>
  <si>
    <t>SV W.R. Schirgiswalde</t>
  </si>
  <si>
    <t>F2A09</t>
  </si>
  <si>
    <t>Schachfr. Bischofswerda</t>
  </si>
  <si>
    <t>F2A10</t>
  </si>
  <si>
    <t>SG Großdrebnitz</t>
  </si>
  <si>
    <t>F2A11</t>
  </si>
  <si>
    <t>SV Fortsch. Großharthau</t>
  </si>
  <si>
    <t>F2B02</t>
  </si>
  <si>
    <t>F2B</t>
  </si>
  <si>
    <t>Schachclub 90 Niesky</t>
  </si>
  <si>
    <t>F2B03</t>
  </si>
  <si>
    <t>SV Aufbau Kodersdorf</t>
  </si>
  <si>
    <t>F2B04</t>
  </si>
  <si>
    <t>SV Grün-Weiß Weißwasser</t>
  </si>
  <si>
    <t>F2B06</t>
  </si>
  <si>
    <t>SV Klitten / Boxberg e. V. Abt. Schach</t>
  </si>
  <si>
    <t>F2B08</t>
  </si>
  <si>
    <t>ASV Rothenburg Abt. Schach</t>
  </si>
  <si>
    <t>F3101</t>
  </si>
  <si>
    <t>F31</t>
  </si>
  <si>
    <t>SG Neukirchen/Erzg.</t>
  </si>
  <si>
    <t>F3106</t>
  </si>
  <si>
    <t>TSV Elektronik Gornsdorf</t>
  </si>
  <si>
    <t>F3108</t>
  </si>
  <si>
    <t>Schachverein Erzgebirge Stollberg</t>
  </si>
  <si>
    <t>F3201</t>
  </si>
  <si>
    <t>F32</t>
  </si>
  <si>
    <t>TSV Fortschritt Mittweida 1949 e. V.</t>
  </si>
  <si>
    <t>F3202</t>
  </si>
  <si>
    <t>SV 1948 Frankenberg</t>
  </si>
  <si>
    <t>F3203</t>
  </si>
  <si>
    <t>SV Motor Hainichen 1949</t>
  </si>
  <si>
    <t>F3205</t>
  </si>
  <si>
    <t>SK 1958 Geringswalde</t>
  </si>
  <si>
    <t>F3206</t>
  </si>
  <si>
    <t>VfA Rochlitzer Berg e. V.</t>
  </si>
  <si>
    <t>F3207</t>
  </si>
  <si>
    <t>Erster Burgstädter Schachklub 1914 e.V.</t>
  </si>
  <si>
    <t>F3301</t>
  </si>
  <si>
    <t>F33</t>
  </si>
  <si>
    <t>Siebenlehner SV</t>
  </si>
  <si>
    <t>F3302</t>
  </si>
  <si>
    <t>TV Freiberg 1844</t>
  </si>
  <si>
    <t>F3303</t>
  </si>
  <si>
    <t>Turn- u. Sportgemeinschaft Oederan</t>
  </si>
  <si>
    <t>F3304</t>
  </si>
  <si>
    <t>SV Grün-W. Niederwiesa</t>
  </si>
  <si>
    <t>F3306</t>
  </si>
  <si>
    <t>SV Eppendorf</t>
  </si>
  <si>
    <t>F3401</t>
  </si>
  <si>
    <t>F34</t>
  </si>
  <si>
    <t>Glauchauer SC 1873</t>
  </si>
  <si>
    <t>F3403</t>
  </si>
  <si>
    <t>SG Limbach-Oberfrohna</t>
  </si>
  <si>
    <t>F3405</t>
  </si>
  <si>
    <t>SSV Fortschritt Lichtenstein</t>
  </si>
  <si>
    <t>F3406</t>
  </si>
  <si>
    <t>SC Sachsenring</t>
  </si>
  <si>
    <t>F3502</t>
  </si>
  <si>
    <t>F35</t>
  </si>
  <si>
    <t>SC 1865 Annabg.-Buchholz</t>
  </si>
  <si>
    <t>F3503</t>
  </si>
  <si>
    <t>SV Cranzahl 1962</t>
  </si>
  <si>
    <t>F3504</t>
  </si>
  <si>
    <t>SV Gelenau Abt. Schach</t>
  </si>
  <si>
    <t>F3505</t>
  </si>
  <si>
    <t>BSV Ehrenfriedersdorf</t>
  </si>
  <si>
    <t>F3506</t>
  </si>
  <si>
    <t>Allgemeiner Schachclub Thum</t>
  </si>
  <si>
    <t>F3603</t>
  </si>
  <si>
    <t>F36</t>
  </si>
  <si>
    <t>USG Chemnitz</t>
  </si>
  <si>
    <t>F3606</t>
  </si>
  <si>
    <t>Chemnitzer SC Aufbau`95</t>
  </si>
  <si>
    <t>F3607</t>
  </si>
  <si>
    <t>SV Eiche Reichenbrand</t>
  </si>
  <si>
    <t>F3609</t>
  </si>
  <si>
    <t>TSV IFA Chemnitz</t>
  </si>
  <si>
    <t>F360A</t>
  </si>
  <si>
    <t>Chemnitzer Jugend Open e. V.</t>
  </si>
  <si>
    <t>F3610</t>
  </si>
  <si>
    <t>BSV Grüna e. V.</t>
  </si>
  <si>
    <t>F3701</t>
  </si>
  <si>
    <t>F37</t>
  </si>
  <si>
    <t>Schachclub Reichenbach</t>
  </si>
  <si>
    <t>F3702</t>
  </si>
  <si>
    <t>SG Waldkirchen</t>
  </si>
  <si>
    <t>F3704</t>
  </si>
  <si>
    <t>VfB Adorf</t>
  </si>
  <si>
    <t>F3706</t>
  </si>
  <si>
    <t>SV Markneukirchen</t>
  </si>
  <si>
    <t>F3707</t>
  </si>
  <si>
    <t>Schachverein Klingenthal</t>
  </si>
  <si>
    <t>F3708</t>
  </si>
  <si>
    <t>Rodewischer Schachmiezen</t>
  </si>
  <si>
    <t>F370A</t>
  </si>
  <si>
    <t>SV Rot-Weiss Treuen</t>
  </si>
  <si>
    <t>F3806</t>
  </si>
  <si>
    <t>F38</t>
  </si>
  <si>
    <t>Zwickauer Schachclub</t>
  </si>
  <si>
    <t>F3807</t>
  </si>
  <si>
    <t>SV Empor West Zwickau</t>
  </si>
  <si>
    <t>F3901</t>
  </si>
  <si>
    <t>F39</t>
  </si>
  <si>
    <t>HSV Eintracht Seiffen</t>
  </si>
  <si>
    <t>F3902</t>
  </si>
  <si>
    <t>Schachverein Marienberg</t>
  </si>
  <si>
    <t>F3903</t>
  </si>
  <si>
    <t>SG Blumenau</t>
  </si>
  <si>
    <t>F3904</t>
  </si>
  <si>
    <t>SV Lengefeld</t>
  </si>
  <si>
    <t>F3906</t>
  </si>
  <si>
    <t>SG 47 Wolkenstein</t>
  </si>
  <si>
    <t>F3907</t>
  </si>
  <si>
    <t>SG Nieder-und Kleinneuschönberg e.V.</t>
  </si>
  <si>
    <t>F3908</t>
  </si>
  <si>
    <t>Rotation Borstendf/E.</t>
  </si>
  <si>
    <t>F3909</t>
  </si>
  <si>
    <t>Einheit Börnichen</t>
  </si>
  <si>
    <t>F3910</t>
  </si>
  <si>
    <t>SG Hohndorf SAbt</t>
  </si>
  <si>
    <t>F3A01</t>
  </si>
  <si>
    <t>F3A</t>
  </si>
  <si>
    <t>ESV Lok Werdau</t>
  </si>
  <si>
    <t>F3A02</t>
  </si>
  <si>
    <t>Post-SV Crimmitschau</t>
  </si>
  <si>
    <t>F3A06</t>
  </si>
  <si>
    <t>SG Motor Thurm</t>
  </si>
  <si>
    <t>F3A09</t>
  </si>
  <si>
    <t>Muldental Wilkau-Haßlau</t>
  </si>
  <si>
    <t>F3A10</t>
  </si>
  <si>
    <t>TSV Lichtentanne SAbt</t>
  </si>
  <si>
    <t>F3B01</t>
  </si>
  <si>
    <t>F3B</t>
  </si>
  <si>
    <t>Schachklub König Plauen</t>
  </si>
  <si>
    <t>F3B02</t>
  </si>
  <si>
    <t>VSC Plauen 1952</t>
  </si>
  <si>
    <t>F3C01</t>
  </si>
  <si>
    <t>F3C</t>
  </si>
  <si>
    <t>ESV Nickelhütte Aue</t>
  </si>
  <si>
    <t>F3C04</t>
  </si>
  <si>
    <t>SV SAXONIA Bernsbach</t>
  </si>
  <si>
    <t>F3C08</t>
  </si>
  <si>
    <t>SG CX Schwarzenberg-Raschau</t>
  </si>
  <si>
    <t>Mgl-Nr</t>
  </si>
  <si>
    <t>Status</t>
  </si>
  <si>
    <t>Spielername</t>
  </si>
  <si>
    <t>Geschlecht</t>
  </si>
  <si>
    <t>Spielberechtigung</t>
  </si>
  <si>
    <t>Geburtsjahr</t>
  </si>
  <si>
    <t>Letzte-Auswertung</t>
  </si>
  <si>
    <t>DWZ</t>
  </si>
  <si>
    <t>Index</t>
  </si>
  <si>
    <t>FIDE-Elo</t>
  </si>
  <si>
    <t>FIDE-Titel</t>
  </si>
  <si>
    <t>FIDE-ID</t>
  </si>
  <si>
    <t>FIDE-Land</t>
  </si>
  <si>
    <t>A</t>
  </si>
  <si>
    <t>Nisipeanu,Liviu-Dieter</t>
  </si>
  <si>
    <t>M</t>
  </si>
  <si>
    <t>D</t>
  </si>
  <si>
    <t>GM</t>
  </si>
  <si>
    <t>GER</t>
  </si>
  <si>
    <t>Eljanov,Pavel</t>
  </si>
  <si>
    <t>UKR</t>
  </si>
  <si>
    <t>Almasi,Zoltan</t>
  </si>
  <si>
    <t>E</t>
  </si>
  <si>
    <t>HUN</t>
  </si>
  <si>
    <t>Prohaszka,Peter</t>
  </si>
  <si>
    <t>Gajewski,Grzegorz</t>
  </si>
  <si>
    <t>POL</t>
  </si>
  <si>
    <t>Mastrovasilis,Dimitrios</t>
  </si>
  <si>
    <t>GRE</t>
  </si>
  <si>
    <t>Papp,Gabor</t>
  </si>
  <si>
    <t>Bartel,Mateusz</t>
  </si>
  <si>
    <t>Bönsch,Uwe</t>
  </si>
  <si>
    <t>Markowski,Tomasz</t>
  </si>
  <si>
    <t>Antal,Gergely</t>
  </si>
  <si>
    <t>Neef,Maximilian</t>
  </si>
  <si>
    <t>IM</t>
  </si>
  <si>
    <t>Mazur,Stefan</t>
  </si>
  <si>
    <t>SVK</t>
  </si>
  <si>
    <t>P</t>
  </si>
  <si>
    <t>Womacka,Mathias</t>
  </si>
  <si>
    <t>Vogel,Roven</t>
  </si>
  <si>
    <t>Knaak,Rainer</t>
  </si>
  <si>
    <t>Gaponenko,Inna</t>
  </si>
  <si>
    <t>W</t>
  </si>
  <si>
    <t>Bodnaruk,Anastasia</t>
  </si>
  <si>
    <t>RUS</t>
  </si>
  <si>
    <t>Pulpan,Jakub</t>
  </si>
  <si>
    <t>CZE</t>
  </si>
  <si>
    <t>Slobodjan,Roman</t>
  </si>
  <si>
    <t>Pähtz,Elisabeth</t>
  </si>
  <si>
    <t>Tsolakidou,Stavroula</t>
  </si>
  <si>
    <t>Londyn,Radek</t>
  </si>
  <si>
    <t>FM</t>
  </si>
  <si>
    <t>Szczepkowska,Karina</t>
  </si>
  <si>
    <t>Maiwald,Jens-Uwe</t>
  </si>
  <si>
    <t>Zawadzka,Jolanta</t>
  </si>
  <si>
    <t>WGM</t>
  </si>
  <si>
    <t>Bures,Jaroslav</t>
  </si>
  <si>
    <t>Tischbierek,Raj</t>
  </si>
  <si>
    <t>Schwarz,Miroslav</t>
  </si>
  <si>
    <t>Meijers,Viesturs</t>
  </si>
  <si>
    <t>LAT</t>
  </si>
  <si>
    <t>Majdan,Joanna</t>
  </si>
  <si>
    <t>Möhn,Hans</t>
  </si>
  <si>
    <t>Lanka,Zigurds</t>
  </si>
  <si>
    <t>Spieß,Gunter</t>
  </si>
  <si>
    <t>Wegener,Dirk,Dr.</t>
  </si>
  <si>
    <t>Meißner,Felix</t>
  </si>
  <si>
    <t>Hoffmann,Paul</t>
  </si>
  <si>
    <t>Gauglitz,Gernot</t>
  </si>
  <si>
    <t>Kulon,Klaudia</t>
  </si>
  <si>
    <t>Loxine,Jakov</t>
  </si>
  <si>
    <t>Gungl,Theo</t>
  </si>
  <si>
    <t>-</t>
  </si>
  <si>
    <t>Roos,Michael</t>
  </si>
  <si>
    <t>Cerveny,Martin</t>
  </si>
  <si>
    <t>Langrock,Hannes</t>
  </si>
  <si>
    <t>Stockova,Zuzana</t>
  </si>
  <si>
    <t>Natsidis,Christoph</t>
  </si>
  <si>
    <t>Eichner,Sebastian</t>
  </si>
  <si>
    <t>Movsesjan,Julia</t>
  </si>
  <si>
    <t>Rösch,Arnd,Prof. Dr.</t>
  </si>
  <si>
    <t>Urban,Konstantin</t>
  </si>
  <si>
    <t>Rosko,Lubos</t>
  </si>
  <si>
    <t>Kuraszkiewicz,Michael</t>
  </si>
  <si>
    <t>Theissl-Pokorna,Regina</t>
  </si>
  <si>
    <t>AUT</t>
  </si>
  <si>
    <t>Osmanodja,Filiz</t>
  </si>
  <si>
    <t>WIM</t>
  </si>
  <si>
    <t>Goldberg,Alexander,Dr.</t>
  </si>
  <si>
    <t>Schubert,Thomas</t>
  </si>
  <si>
    <t>Olsarova,Karolina</t>
  </si>
  <si>
    <t>Böhnisch,Manfred</t>
  </si>
  <si>
    <t>Wichmann,Cliff</t>
  </si>
  <si>
    <t>Weitzer,Steffen</t>
  </si>
  <si>
    <t>CM</t>
  </si>
  <si>
    <t>Herbrig,Alexander</t>
  </si>
  <si>
    <t>Rösler,Matthias,Dr.</t>
  </si>
  <si>
    <t>Spivak,Ilya</t>
  </si>
  <si>
    <t>Rudolf,Sebastian</t>
  </si>
  <si>
    <t>Richter,Leonard</t>
  </si>
  <si>
    <t>Siedentopf,Daniel</t>
  </si>
  <si>
    <t>Uhlmann,Wolfgang</t>
  </si>
  <si>
    <t>Kazarian,Anna-Maja</t>
  </si>
  <si>
    <t>NED</t>
  </si>
  <si>
    <t>Orsag,Milan</t>
  </si>
  <si>
    <t>Liedtke,Matthias</t>
  </si>
  <si>
    <t>Röber,Björn</t>
  </si>
  <si>
    <t>Hovsepyan,Vardan</t>
  </si>
  <si>
    <t>ARM</t>
  </si>
  <si>
    <t>Zwahr,Paul</t>
  </si>
  <si>
    <t>Jurasek,Miroslav</t>
  </si>
  <si>
    <t>Rösemann,Rainer</t>
  </si>
  <si>
    <t>Friedrich,Jan</t>
  </si>
  <si>
    <t>Sandner,Gunter</t>
  </si>
  <si>
    <t>Warakomska,Anna</t>
  </si>
  <si>
    <t>Schaller,Sven</t>
  </si>
  <si>
    <t>Rodshtein,Tereza</t>
  </si>
  <si>
    <t>Fuchs,Florian</t>
  </si>
  <si>
    <t>Kunze,Carlo</t>
  </si>
  <si>
    <t>Friedrich,Ricardo</t>
  </si>
  <si>
    <t>Rausch,Stephan</t>
  </si>
  <si>
    <t>Schweitzer,Andreas</t>
  </si>
  <si>
    <t>Kanakova,Natalie</t>
  </si>
  <si>
    <t>Haidary,Hameedullah</t>
  </si>
  <si>
    <t>AFG</t>
  </si>
  <si>
    <t>Kaiser,Dieter</t>
  </si>
  <si>
    <t>Müller,Frank,Dr.</t>
  </si>
  <si>
    <t>Pietsch,Michael</t>
  </si>
  <si>
    <t>Bach,Markus</t>
  </si>
  <si>
    <t>Uhlemann,Marek</t>
  </si>
  <si>
    <t>Pfretzschner,Roland</t>
  </si>
  <si>
    <t>Kesik,Klaus-Dieter</t>
  </si>
  <si>
    <t>Hoffmann,Hendrik</t>
  </si>
  <si>
    <t>Espig,Lutz</t>
  </si>
  <si>
    <t>Vltavsky,Vladimir</t>
  </si>
  <si>
    <t>Beltz,Robert</t>
  </si>
  <si>
    <t>Espig,Thomas</t>
  </si>
  <si>
    <t>Jahnel,Günther</t>
  </si>
  <si>
    <t>Hofmann,Rares</t>
  </si>
  <si>
    <t>Gehmlich,Marcel</t>
  </si>
  <si>
    <t>Miturova,Magdalena</t>
  </si>
  <si>
    <t>Schnabel,Ralf</t>
  </si>
  <si>
    <t>Kapp,Martin</t>
  </si>
  <si>
    <t>Wappler,Markus</t>
  </si>
  <si>
    <t>Schirmer,Raik</t>
  </si>
  <si>
    <t>Zimmermann,René,Dr.</t>
  </si>
  <si>
    <t>Heinsohn,Günther</t>
  </si>
  <si>
    <t>Jordan,Dirk,Dr.</t>
  </si>
  <si>
    <t>Müller,Richard</t>
  </si>
  <si>
    <t>Karius,Thomas</t>
  </si>
  <si>
    <t>Prüfer,Friedbert,Prof. Dr.</t>
  </si>
  <si>
    <t>Bindig,Markus</t>
  </si>
  <si>
    <t>Franz,Karsten</t>
  </si>
  <si>
    <t>Schaarschmidt,Kay</t>
  </si>
  <si>
    <t>Heistermann,Till</t>
  </si>
  <si>
    <t>Kreyssig,Robert</t>
  </si>
  <si>
    <t>Zienert,Richard</t>
  </si>
  <si>
    <t>Schnoor,Ekkehard</t>
  </si>
  <si>
    <t>Fischer,Edwin</t>
  </si>
  <si>
    <t>Dziodzio,Angelika</t>
  </si>
  <si>
    <t>WFM</t>
  </si>
  <si>
    <t>Zähringer,Daniel</t>
  </si>
  <si>
    <t>Heinz,Jürgen</t>
  </si>
  <si>
    <t>Schneider,Henning</t>
  </si>
  <si>
    <t>Nake,Matthias</t>
  </si>
  <si>
    <t>Wong,Gengchun</t>
  </si>
  <si>
    <t>Kyas,Jürgen</t>
  </si>
  <si>
    <t>Ulms,Sandra</t>
  </si>
  <si>
    <t>Baier,Silvio,Dr.</t>
  </si>
  <si>
    <t>Pietzsch,Manuel</t>
  </si>
  <si>
    <t>Nguyen,Alex Dac-Vuong</t>
  </si>
  <si>
    <t>Peters,Andreas</t>
  </si>
  <si>
    <t>Klemm,Dietmar</t>
  </si>
  <si>
    <t>Gempe,Thomas</t>
  </si>
  <si>
    <t>Schunk,Thomas</t>
  </si>
  <si>
    <t>Braun,Gottfried,Dr.</t>
  </si>
  <si>
    <t>Dexter,Daniel</t>
  </si>
  <si>
    <t>Geiling,Christian</t>
  </si>
  <si>
    <t>Klawa,Patrick</t>
  </si>
  <si>
    <t>Schultz,Andreas</t>
  </si>
  <si>
    <t>Korenova,Martina</t>
  </si>
  <si>
    <t>Böhm,Robert</t>
  </si>
  <si>
    <t>Hantak,Adam</t>
  </si>
  <si>
    <t>Rößler,Ulrike</t>
  </si>
  <si>
    <t>Salzmann,Peter</t>
  </si>
  <si>
    <t>Herrich,Christoph</t>
  </si>
  <si>
    <t>Kulke,Tobias</t>
  </si>
  <si>
    <t>Bergmann,Andy</t>
  </si>
  <si>
    <t>Schöneberg,Manfred</t>
  </si>
  <si>
    <t>Hörr,Matthias</t>
  </si>
  <si>
    <t>Merker,Matthias</t>
  </si>
  <si>
    <t>Escher,Thomas</t>
  </si>
  <si>
    <t>Möller,David</t>
  </si>
  <si>
    <t>Lieberwirth,Kasimir</t>
  </si>
  <si>
    <t>Kulovana,Eva</t>
  </si>
  <si>
    <t>Hentze,Markus</t>
  </si>
  <si>
    <t>Buchcar,Tomas</t>
  </si>
  <si>
    <t>Handke,Gunter</t>
  </si>
  <si>
    <t>Rosenfeld,Alexander</t>
  </si>
  <si>
    <t>Seiler,Dirk</t>
  </si>
  <si>
    <t>Bores,Roman</t>
  </si>
  <si>
    <t>Heinrich,Thomas</t>
  </si>
  <si>
    <t>Mirschinka,Dirk,Dr.</t>
  </si>
  <si>
    <t>Fahland,Matthias,Dr.</t>
  </si>
  <si>
    <t>Hutsch,Oliver</t>
  </si>
  <si>
    <t>Kunze,Christopher</t>
  </si>
  <si>
    <t>Collini,Carsten</t>
  </si>
  <si>
    <t>Pönisch,Eckehard</t>
  </si>
  <si>
    <t>Flöter,Frank</t>
  </si>
  <si>
    <t>Simon,Peter</t>
  </si>
  <si>
    <t>Schürer,Ralph</t>
  </si>
  <si>
    <t>Schumacher,Markus</t>
  </si>
  <si>
    <t>Wetzel,Robert</t>
  </si>
  <si>
    <t>Jinova,Lucie</t>
  </si>
  <si>
    <t>Butscher,Daniel</t>
  </si>
  <si>
    <t>Bores,Miroslav</t>
  </si>
  <si>
    <t>Alahmad,Fadi</t>
  </si>
  <si>
    <t>Beyer,Till</t>
  </si>
  <si>
    <t>Weidlich,Günter</t>
  </si>
  <si>
    <t>Czäczine,Anne</t>
  </si>
  <si>
    <t>Böhm,Erwin</t>
  </si>
  <si>
    <t>Bräuer,Felix</t>
  </si>
  <si>
    <t>Kratochvil,Lutz</t>
  </si>
  <si>
    <t>Kunath,Tim</t>
  </si>
  <si>
    <t>Volfl,Zdenek</t>
  </si>
  <si>
    <t>Oehl,Tim</t>
  </si>
  <si>
    <t>Pyka,Roman</t>
  </si>
  <si>
    <t>Schmücker,Felix</t>
  </si>
  <si>
    <t>Römling,Sven</t>
  </si>
  <si>
    <t>Richter,Claudius</t>
  </si>
  <si>
    <t>Piotraschke,Jens,Dr.</t>
  </si>
  <si>
    <t>Tänzer,Marco</t>
  </si>
  <si>
    <t>Jacob,Tobias</t>
  </si>
  <si>
    <t>Müller,Giso</t>
  </si>
  <si>
    <t>Fehlhammer,Michael</t>
  </si>
  <si>
    <t>Rensch,Toralf</t>
  </si>
  <si>
    <t>Döhn,Raphael</t>
  </si>
  <si>
    <t>Alf,Michael</t>
  </si>
  <si>
    <t>Heinz,Thomas</t>
  </si>
  <si>
    <t>Engert,Marvin</t>
  </si>
  <si>
    <t>Simon,Eric</t>
  </si>
  <si>
    <t>Kötzsch,Ulrich</t>
  </si>
  <si>
    <t>Faßhauer,Jacob</t>
  </si>
  <si>
    <t>Schötzig,Andreas,Dr.</t>
  </si>
  <si>
    <t>Rohne,Lars</t>
  </si>
  <si>
    <t>Azimov,Stanislav</t>
  </si>
  <si>
    <t>Just,Wolfgang</t>
  </si>
  <si>
    <t>Zuther,Torsten</t>
  </si>
  <si>
    <t>Geitner,Uwe</t>
  </si>
  <si>
    <t>Kliemank,Fred</t>
  </si>
  <si>
    <t>Albert,Jörg</t>
  </si>
  <si>
    <t>Andrä,Dirk</t>
  </si>
  <si>
    <t>Zimm,Justus</t>
  </si>
  <si>
    <t>Rivera Boris,Miguel</t>
  </si>
  <si>
    <t>Schramm,Torsten</t>
  </si>
  <si>
    <t>Knaak,Joachim</t>
  </si>
  <si>
    <t>Dietze,Frank</t>
  </si>
  <si>
    <t>Lutz,Ruben</t>
  </si>
  <si>
    <t>Müller,Gottfried</t>
  </si>
  <si>
    <t>Greger,Ubald</t>
  </si>
  <si>
    <t>Haustein,Mario</t>
  </si>
  <si>
    <t>Bulockin,Martin</t>
  </si>
  <si>
    <t>Götz,Andreas</t>
  </si>
  <si>
    <t>Paul,Mathias</t>
  </si>
  <si>
    <t>Dannhäuser,Kevin</t>
  </si>
  <si>
    <t>Sobeck,Günter</t>
  </si>
  <si>
    <t>Proschmann,Tino</t>
  </si>
  <si>
    <t>Richter,Philipp</t>
  </si>
  <si>
    <t>Diebl,Lutz</t>
  </si>
  <si>
    <t>Eidner,Falk</t>
  </si>
  <si>
    <t>Schmidt,Günter,Dr.</t>
  </si>
  <si>
    <t>Manitz,Tilo</t>
  </si>
  <si>
    <t>Dahl,Christoph</t>
  </si>
  <si>
    <t>Wolf,Andreas</t>
  </si>
  <si>
    <t>Kempe,Kay</t>
  </si>
  <si>
    <t>Rudolf,Matthias,Dr.</t>
  </si>
  <si>
    <t>Mierbach,Jörg</t>
  </si>
  <si>
    <t>Bindrich,Oswald</t>
  </si>
  <si>
    <t>Claus,Thomas</t>
  </si>
  <si>
    <t>Burian,Simon</t>
  </si>
  <si>
    <t>Kabitzke,Julian</t>
  </si>
  <si>
    <t>Schuh,Rüdiger</t>
  </si>
  <si>
    <t>Prudek,Jiri</t>
  </si>
  <si>
    <t>Sachse,Günter</t>
  </si>
  <si>
    <t>Bukowski,Darius</t>
  </si>
  <si>
    <t>Wagner,Leopold Franziskus</t>
  </si>
  <si>
    <t>Limpert,Michael</t>
  </si>
  <si>
    <t>Rozov,Boris</t>
  </si>
  <si>
    <t>Leipert,Matthias</t>
  </si>
  <si>
    <t>Graf,Roland</t>
  </si>
  <si>
    <t>Mikulewicz,Joanna</t>
  </si>
  <si>
    <t>Hoffmann,Andre</t>
  </si>
  <si>
    <t>Lenk,Wolfgang</t>
  </si>
  <si>
    <t>Knäbchen,Andreas,Dr.</t>
  </si>
  <si>
    <t>Birkner,Frank</t>
  </si>
  <si>
    <t>Beltz,Franziska</t>
  </si>
  <si>
    <t>Schulz,Petra</t>
  </si>
  <si>
    <t>Bethmann,Jörg,Dr.</t>
  </si>
  <si>
    <t>Weißpflog,Janek</t>
  </si>
  <si>
    <t>Schenk,Alexander</t>
  </si>
  <si>
    <t>Beyer,Wolfgang</t>
  </si>
  <si>
    <t>Christiani,Siegbert</t>
  </si>
  <si>
    <t>Wendorff,Holger</t>
  </si>
  <si>
    <t>Kubikova,Hana</t>
  </si>
  <si>
    <t>Kreigenfeld,Sven</t>
  </si>
  <si>
    <t>Rössel,Louis</t>
  </si>
  <si>
    <t>Gremm,Bernd</t>
  </si>
  <si>
    <t>Kregelin,Jan</t>
  </si>
  <si>
    <t>Abdurakhimov,Peter</t>
  </si>
  <si>
    <t>Arnold,Axel</t>
  </si>
  <si>
    <t>Linnert,Niklas</t>
  </si>
  <si>
    <t>Spitzbarth,Frank</t>
  </si>
  <si>
    <t>Röttgen,Hans-Joachim</t>
  </si>
  <si>
    <t>Hiemer,Bernd</t>
  </si>
  <si>
    <t>Nowak,Thomas</t>
  </si>
  <si>
    <t>Radke,Thomas</t>
  </si>
  <si>
    <t>Gaitzsch,Martin</t>
  </si>
  <si>
    <t>Zaucke,Fabian</t>
  </si>
  <si>
    <t>Herrmann,Markus</t>
  </si>
  <si>
    <t>Beyer,Christof</t>
  </si>
  <si>
    <t>Pönisch,Egmont</t>
  </si>
  <si>
    <t>Lutz,Rene</t>
  </si>
  <si>
    <t>Arnhold,Albrecht</t>
  </si>
  <si>
    <t>Kindt,Rene</t>
  </si>
  <si>
    <t>Ranft,Steffen</t>
  </si>
  <si>
    <t>Steinbacher,Claudia</t>
  </si>
  <si>
    <t>Elliger,Christian</t>
  </si>
  <si>
    <t>Bach,Ulf-Gunter</t>
  </si>
  <si>
    <t>Schuffenhauer,Uwe</t>
  </si>
  <si>
    <t>Bodach,Hans</t>
  </si>
  <si>
    <t>Schikor,Torsten</t>
  </si>
  <si>
    <t>Neubert,Frank</t>
  </si>
  <si>
    <t>SUI</t>
  </si>
  <si>
    <t>Schmalhofer,Adam</t>
  </si>
  <si>
    <t>Richter,Volker</t>
  </si>
  <si>
    <t>Gonschorek,Wolfgang</t>
  </si>
  <si>
    <t>Breitfeld,Matthias</t>
  </si>
  <si>
    <t>Hillebrand,Rainer</t>
  </si>
  <si>
    <t>Radke,Rocco-Mario</t>
  </si>
  <si>
    <t>Schreiter,Fabian</t>
  </si>
  <si>
    <t>Mescheder,Wolfgang</t>
  </si>
  <si>
    <t>Gley,Reinhard</t>
  </si>
  <si>
    <t>Ader,Gunter</t>
  </si>
  <si>
    <t>Lehmann,Karl-Heinz</t>
  </si>
  <si>
    <t>Förschner,Lucas</t>
  </si>
  <si>
    <t>Hutschenreiter,Jörg,Dr.</t>
  </si>
  <si>
    <t>Pfeufer,Lion</t>
  </si>
  <si>
    <t>Thamm,Merlin Jannes</t>
  </si>
  <si>
    <t>Ullmann,Stefan</t>
  </si>
  <si>
    <t>Jahn,Constanze</t>
  </si>
  <si>
    <t>Noack,Christian</t>
  </si>
  <si>
    <t>Scheuermann,Bernhard</t>
  </si>
  <si>
    <t>Kieslich,Aaron</t>
  </si>
  <si>
    <t>Eichner,Christian</t>
  </si>
  <si>
    <t>Filipiak,Thomas</t>
  </si>
  <si>
    <t>Zimmermann,Steffen</t>
  </si>
  <si>
    <t>Roskova,Katerina</t>
  </si>
  <si>
    <t>Verhulst,Nikolaas</t>
  </si>
  <si>
    <t>BEL</t>
  </si>
  <si>
    <t>Goldberg,Valerij,Dr.</t>
  </si>
  <si>
    <t>Hausmann,Ilka</t>
  </si>
  <si>
    <t>Ellemann,Stefan</t>
  </si>
  <si>
    <t>Schiefner,Ray</t>
  </si>
  <si>
    <t>Rehm,Ulrich</t>
  </si>
  <si>
    <t>Simon,André</t>
  </si>
  <si>
    <t>Ehrlich,Kay</t>
  </si>
  <si>
    <t>Büch,Detlef</t>
  </si>
  <si>
    <t>Schirmeister,Ralf</t>
  </si>
  <si>
    <t>Weigand,Sven</t>
  </si>
  <si>
    <t>Altwein,Gerhard</t>
  </si>
  <si>
    <t>Hiller,Olaf</t>
  </si>
  <si>
    <t>Gappel,Heinz</t>
  </si>
  <si>
    <t>Gromczak,Dariusz</t>
  </si>
  <si>
    <t>Kreyssig,Bruno</t>
  </si>
  <si>
    <t>Barthel,Tilman</t>
  </si>
  <si>
    <t>Eppler,Karsten,Prof. Dr.</t>
  </si>
  <si>
    <t>Selig,Rainer</t>
  </si>
  <si>
    <t>Dämering,Katrin</t>
  </si>
  <si>
    <t>Böhlig,Heinz,Dr.</t>
  </si>
  <si>
    <t>Holzinger,Ulrich</t>
  </si>
  <si>
    <t>Schmidt,Torsten</t>
  </si>
  <si>
    <t>Preißler,Niklas</t>
  </si>
  <si>
    <t>Köhler,Steffen</t>
  </si>
  <si>
    <t>Böhnisch,Andreas</t>
  </si>
  <si>
    <t>Kubikova,Alena</t>
  </si>
  <si>
    <t>Wünsch,Ulrich</t>
  </si>
  <si>
    <t>Fuß,Michael</t>
  </si>
  <si>
    <t>Große,Marcus</t>
  </si>
  <si>
    <t>Hollstein,Joachim</t>
  </si>
  <si>
    <t>Ziller,Ingo</t>
  </si>
  <si>
    <t>Porschberg,Thomas</t>
  </si>
  <si>
    <t>Ledfuß,Guntram</t>
  </si>
  <si>
    <t>Häusler,Felix</t>
  </si>
  <si>
    <t>Pössel,Christian</t>
  </si>
  <si>
    <t>Arenhövel,Mark,Prof. Dr.</t>
  </si>
  <si>
    <t>Lauckner,Jörg</t>
  </si>
  <si>
    <t>Friebe,Martin</t>
  </si>
  <si>
    <t>Leitermann,Thomas</t>
  </si>
  <si>
    <t>Mader,Jörg</t>
  </si>
  <si>
    <t>Dobierzin,Olaf</t>
  </si>
  <si>
    <t>Eilert,André</t>
  </si>
  <si>
    <t>Fiedler,Harald</t>
  </si>
  <si>
    <t>Kujawa,Kristian</t>
  </si>
  <si>
    <t>Heyme,Sibylle</t>
  </si>
  <si>
    <t>Herrmann,Frank</t>
  </si>
  <si>
    <t>Halas,Julia</t>
  </si>
  <si>
    <t>Marquardt,Frank</t>
  </si>
  <si>
    <t>Haufe,Laurin</t>
  </si>
  <si>
    <t>Niese,Dirk</t>
  </si>
  <si>
    <t>Zimmermann,Felix</t>
  </si>
  <si>
    <t>Bui,Hai Lam</t>
  </si>
  <si>
    <t>Gündel,Bernd</t>
  </si>
  <si>
    <t>Bläsche,Andreas</t>
  </si>
  <si>
    <t>Meier,Wolfgang</t>
  </si>
  <si>
    <t>Fischer,Erik</t>
  </si>
  <si>
    <t>Liebscher,Sebastian</t>
  </si>
  <si>
    <t>Sonntag,Hermann</t>
  </si>
  <si>
    <t>Siebenhüner,Michael</t>
  </si>
  <si>
    <t>Becher,Jens</t>
  </si>
  <si>
    <t>Kapp,Stefan</t>
  </si>
  <si>
    <t>Weber,Bernd,Dr.</t>
  </si>
  <si>
    <t>Steinert,Frank</t>
  </si>
  <si>
    <t>Hertel,Marco</t>
  </si>
  <si>
    <t>Wokurka,Karel</t>
  </si>
  <si>
    <t>Franke,Claus-Peter</t>
  </si>
  <si>
    <t>Sussbauer,Marco</t>
  </si>
  <si>
    <t>Linnemann,Niklas</t>
  </si>
  <si>
    <t>Arnhold,Steffi</t>
  </si>
  <si>
    <t>Hempel,Olaf,Dr.</t>
  </si>
  <si>
    <t>Reußner,Horst</t>
  </si>
  <si>
    <t>Scheibe,Axel</t>
  </si>
  <si>
    <t>Trott,Mario</t>
  </si>
  <si>
    <t>Koschka,Kai</t>
  </si>
  <si>
    <t>Plisch,Thomas</t>
  </si>
  <si>
    <t>Pfeifer,Andreas</t>
  </si>
  <si>
    <t>FRA</t>
  </si>
  <si>
    <t>Jahn,Sandro</t>
  </si>
  <si>
    <t>Urbitsch,Enrico</t>
  </si>
  <si>
    <t>Leichsnering,Uwe</t>
  </si>
  <si>
    <t>Ziller,Udo</t>
  </si>
  <si>
    <t>Schulz,Michael</t>
  </si>
  <si>
    <t>Hollstein,Frank,Dr.</t>
  </si>
  <si>
    <t>Schaarschmidt,Marco</t>
  </si>
  <si>
    <t>Hartmann,Falk</t>
  </si>
  <si>
    <t>Zimmermann,Tom</t>
  </si>
  <si>
    <t>Werner,Eduard,Prof. Dr.</t>
  </si>
  <si>
    <t>Hewig,Dietmar</t>
  </si>
  <si>
    <t>Siegmund,Rainer</t>
  </si>
  <si>
    <t>Weber,Lars</t>
  </si>
  <si>
    <t>Westphal,Norbert,Dr.</t>
  </si>
  <si>
    <t>Nestler,Reiner</t>
  </si>
  <si>
    <t>Dechering,Jens</t>
  </si>
  <si>
    <t>Beckel,Friedrich</t>
  </si>
  <si>
    <t>Graul,Matthias</t>
  </si>
  <si>
    <t>Schmidt,Gerhard,Dr.</t>
  </si>
  <si>
    <t>Kaase,Julian</t>
  </si>
  <si>
    <t>Wehnert,Heinz</t>
  </si>
  <si>
    <t>Arnhold,Kerstin</t>
  </si>
  <si>
    <t>Krämer,Martin</t>
  </si>
  <si>
    <t>Tunkel,Stefan</t>
  </si>
  <si>
    <t>Häßler,Reiner</t>
  </si>
  <si>
    <t>Peschel,Jens</t>
  </si>
  <si>
    <t>Rudolf,Thomas</t>
  </si>
  <si>
    <t>Salewski,Bernd</t>
  </si>
  <si>
    <t>Geracik,Rudolf</t>
  </si>
  <si>
    <t>Teichgräber,Michael</t>
  </si>
  <si>
    <t>Dallmer,Matthias</t>
  </si>
  <si>
    <t>Schreiter,Thomas</t>
  </si>
  <si>
    <t>Hartmann,Tom</t>
  </si>
  <si>
    <t>Hozda,David</t>
  </si>
  <si>
    <t>Lehmann,Christina</t>
  </si>
  <si>
    <t>Leisering,Eckhart,Dr.</t>
  </si>
  <si>
    <t>Hoffmann,Steffen</t>
  </si>
  <si>
    <t>Knüpfer,Tim</t>
  </si>
  <si>
    <t>Hübner,Silvio</t>
  </si>
  <si>
    <t>Worch,Andreas</t>
  </si>
  <si>
    <t>Rezäc,Hans</t>
  </si>
  <si>
    <t>Rüdrich,Matthias</t>
  </si>
  <si>
    <t>Simon,Tessa</t>
  </si>
  <si>
    <t>Shelekhov,Vladimir</t>
  </si>
  <si>
    <t>Müller,Lutz</t>
  </si>
  <si>
    <t>Zimmermann,Bert</t>
  </si>
  <si>
    <t>Knorr,Alexander</t>
  </si>
  <si>
    <t>Preussner,Michael</t>
  </si>
  <si>
    <t>Delling,Thomas</t>
  </si>
  <si>
    <t>Skogvall,Martina</t>
  </si>
  <si>
    <t>Kempe,Rainer,Dr.</t>
  </si>
  <si>
    <t>von Koslowski,Utz</t>
  </si>
  <si>
    <t>Baumgarten,Sven</t>
  </si>
  <si>
    <t>Ziersch,Hubert</t>
  </si>
  <si>
    <t>Schieck,Ralf</t>
  </si>
  <si>
    <t>Fischer,Dirk</t>
  </si>
  <si>
    <t>Brauer,Christian</t>
  </si>
  <si>
    <t>Hampel,Johannes</t>
  </si>
  <si>
    <t>Schneider,Andreas</t>
  </si>
  <si>
    <t>Orlova,Liubov</t>
  </si>
  <si>
    <t>Eskandary,Jahya</t>
  </si>
  <si>
    <t>Kirchhof,Michael,Dr.</t>
  </si>
  <si>
    <t>Hiller,Wieland</t>
  </si>
  <si>
    <t>Göttert,Stefan</t>
  </si>
  <si>
    <t>Herbrig,Thomas</t>
  </si>
  <si>
    <t>Wetzel,Gerd</t>
  </si>
  <si>
    <t>Neumeyer,Andreas</t>
  </si>
  <si>
    <t>Max,Ingolf,Prof.</t>
  </si>
  <si>
    <t>Pönisch,Johannes</t>
  </si>
  <si>
    <t>Gläser,Heinz,Prof. Dr.</t>
  </si>
  <si>
    <t>Reiche,Niccolò</t>
  </si>
  <si>
    <t>Möhring,Peter</t>
  </si>
  <si>
    <t>Materne,Holger</t>
  </si>
  <si>
    <t>Paulus,Vaclav</t>
  </si>
  <si>
    <t>Hörr,Christian</t>
  </si>
  <si>
    <t>Gramer,Victor</t>
  </si>
  <si>
    <t>Keitsch,Steve</t>
  </si>
  <si>
    <t>Wetzig,Dirk</t>
  </si>
  <si>
    <t>Smid,Arend</t>
  </si>
  <si>
    <t>Steeger,Thomas</t>
  </si>
  <si>
    <t>Baierl,Jörg</t>
  </si>
  <si>
    <t>Schönbeck,Stephan</t>
  </si>
  <si>
    <t>Kyritz,Andreas</t>
  </si>
  <si>
    <t>Kaufmann,Kai</t>
  </si>
  <si>
    <t>Lohr,Steffen</t>
  </si>
  <si>
    <t>Tillmann,Harald</t>
  </si>
  <si>
    <t>Engelmann,Uwe</t>
  </si>
  <si>
    <t>Seifert,Dierk,Dr.</t>
  </si>
  <si>
    <t>Opp,Holger</t>
  </si>
  <si>
    <t>Starke,Burkhard</t>
  </si>
  <si>
    <t>Gempe,Anet</t>
  </si>
  <si>
    <t>Völz,Stephan</t>
  </si>
  <si>
    <t>Weimert,Miriam</t>
  </si>
  <si>
    <t>Petzold,Hans,Prof. Dr.</t>
  </si>
  <si>
    <t>Adler,Haymo</t>
  </si>
  <si>
    <t>Kristensen,Jens</t>
  </si>
  <si>
    <t>Pfeiffer,Alfred</t>
  </si>
  <si>
    <t>Plaettner,Stefan</t>
  </si>
  <si>
    <t>Rost,Florian</t>
  </si>
  <si>
    <t>Stellmacher,Nico</t>
  </si>
  <si>
    <t>Krauße,Sandro</t>
  </si>
  <si>
    <t>Hartig,Uwe</t>
  </si>
  <si>
    <t>Zadlo,Michael</t>
  </si>
  <si>
    <t>Ehrhard,Axel</t>
  </si>
  <si>
    <t>Rösler,Christian</t>
  </si>
  <si>
    <t>Arnold,Jens,Dr.</t>
  </si>
  <si>
    <t>Weidt,Jörg</t>
  </si>
  <si>
    <t>Beltz,Martina</t>
  </si>
  <si>
    <t>Breuer,Falk</t>
  </si>
  <si>
    <t>Forch,Valentin</t>
  </si>
  <si>
    <t>Priepke,Wolfgang</t>
  </si>
  <si>
    <t>Franke,Heiko</t>
  </si>
  <si>
    <t>Merkel,Toni</t>
  </si>
  <si>
    <t>Anschütz,Mario</t>
  </si>
  <si>
    <t>Grohmann,Alexander</t>
  </si>
  <si>
    <t>Schulze,Siegfried</t>
  </si>
  <si>
    <t>Prause,Thomas,Dr.</t>
  </si>
  <si>
    <t>Bui,Ngoc Han Julia</t>
  </si>
  <si>
    <t>Schiwarth,Nino</t>
  </si>
  <si>
    <t>Mauersberger,Hermann</t>
  </si>
  <si>
    <t>Herold,Andreas,Dr.</t>
  </si>
  <si>
    <t>Siggelkow,Axel</t>
  </si>
  <si>
    <t>Szkoludek,Sebastian</t>
  </si>
  <si>
    <t>Dietz,Olaf</t>
  </si>
  <si>
    <t>Waltenberger,Udo</t>
  </si>
  <si>
    <t>Brandt,Silvio</t>
  </si>
  <si>
    <t>Schluttig,Peter</t>
  </si>
  <si>
    <t>Glasewald,Stefan</t>
  </si>
  <si>
    <t>Nagel,Verena</t>
  </si>
  <si>
    <t>Wolf,Mario</t>
  </si>
  <si>
    <t>Kalies,Grit,Prof. Dr.</t>
  </si>
  <si>
    <t>Merkel,Stefan</t>
  </si>
  <si>
    <t>Borchert,Jens,Prof. Dr.</t>
  </si>
  <si>
    <t>Phenn,Jan-Niklas</t>
  </si>
  <si>
    <t>Wurmb,Peter</t>
  </si>
  <si>
    <t>Nürnberger,Thomas</t>
  </si>
  <si>
    <t>Dietzsch,Dietmar</t>
  </si>
  <si>
    <t>Alvermann,Christian</t>
  </si>
  <si>
    <t>Nauber,Walter,Dr.</t>
  </si>
  <si>
    <t>Stark,Uwe</t>
  </si>
  <si>
    <t>Appelt,Gerd</t>
  </si>
  <si>
    <t>Stark,Saskia</t>
  </si>
  <si>
    <t>Christiani,Jörg</t>
  </si>
  <si>
    <t>Juhrs,Daniel</t>
  </si>
  <si>
    <t>Leipert,Pieter</t>
  </si>
  <si>
    <t>Hartmann,Uwe</t>
  </si>
  <si>
    <t>Kreuzahler,Hans-Joachim</t>
  </si>
  <si>
    <t>Rößler,Frank-Peter</t>
  </si>
  <si>
    <t>Deppe,Christian</t>
  </si>
  <si>
    <t>Kühnrich,Peter,Dr.</t>
  </si>
  <si>
    <t>Sambale,Ingo</t>
  </si>
  <si>
    <t>Meyer,Thomas</t>
  </si>
  <si>
    <t>Fetscher,Rainer</t>
  </si>
  <si>
    <t>Francke,Dirk</t>
  </si>
  <si>
    <t>Löffler,Bernd</t>
  </si>
  <si>
    <t>Birnbaum,Stefan</t>
  </si>
  <si>
    <t>Wendrich,Fritz</t>
  </si>
  <si>
    <t>Franz,Tobias</t>
  </si>
  <si>
    <t>Enxing,Philemon</t>
  </si>
  <si>
    <t>Reichl,André</t>
  </si>
  <si>
    <t>Wünsch,Rainer</t>
  </si>
  <si>
    <t>Bach,Jens</t>
  </si>
  <si>
    <t>Nerlich,Vincent</t>
  </si>
  <si>
    <t>Studnicka,Mario</t>
  </si>
  <si>
    <t>Kahn,Peter</t>
  </si>
  <si>
    <t>Steiner,Albrecht</t>
  </si>
  <si>
    <t>Hassemeier,Mika</t>
  </si>
  <si>
    <t>Schäfer,Bernd</t>
  </si>
  <si>
    <t>Lehmann,Christoph</t>
  </si>
  <si>
    <t>Herbrig,Marie-Helen</t>
  </si>
  <si>
    <t>Richter,Steffen</t>
  </si>
  <si>
    <t>Biba,Josef</t>
  </si>
  <si>
    <t>Schuffenhauer,Robert</t>
  </si>
  <si>
    <t>Teichmann,Felix</t>
  </si>
  <si>
    <t>Fahland,Maximilian</t>
  </si>
  <si>
    <t>Thiergen,Sven</t>
  </si>
  <si>
    <t>Luger,Jens</t>
  </si>
  <si>
    <t>Phenn,Ullrich</t>
  </si>
  <si>
    <t>Slama,Holger</t>
  </si>
  <si>
    <t>Schmalfuß,Jürgen</t>
  </si>
  <si>
    <t>Williams,Paul Bernard</t>
  </si>
  <si>
    <t>Apitzsch,Michael</t>
  </si>
  <si>
    <t>Schröter,Michael</t>
  </si>
  <si>
    <t>Bec,Dietmar</t>
  </si>
  <si>
    <t>Gleichmann,Matthias</t>
  </si>
  <si>
    <t>Prausner,Carmen</t>
  </si>
  <si>
    <t>Hernla,Lars</t>
  </si>
  <si>
    <t>Bär,Wolfgang</t>
  </si>
  <si>
    <t>Byhan,Gert</t>
  </si>
  <si>
    <t>Göpfert,Jochen,Prof. Dr.</t>
  </si>
  <si>
    <t>Drechsel,Steffen</t>
  </si>
  <si>
    <t>Richter,Detlev</t>
  </si>
  <si>
    <t>Franz,Manfred</t>
  </si>
  <si>
    <t>Fuchs,Roland</t>
  </si>
  <si>
    <t>Schulze,Mario</t>
  </si>
  <si>
    <t>Brechlin,Olaf</t>
  </si>
  <si>
    <t>Brand,Volkmar</t>
  </si>
  <si>
    <t>Völkel,Gerd</t>
  </si>
  <si>
    <t>Nosek,Reinhard</t>
  </si>
  <si>
    <t>Wecke,Thoralf</t>
  </si>
  <si>
    <t>Grunwald,Martin</t>
  </si>
  <si>
    <t>Bicker,Frank</t>
  </si>
  <si>
    <t>Zerenner,Pascal</t>
  </si>
  <si>
    <t>Jeute,Peter</t>
  </si>
  <si>
    <t>Müller,Peter</t>
  </si>
  <si>
    <t>Sommer,Gerald</t>
  </si>
  <si>
    <t>Rosenkranz,Andree</t>
  </si>
  <si>
    <t>Gagelmann,Andreas</t>
  </si>
  <si>
    <t>Just,Anita,Dr.</t>
  </si>
  <si>
    <t>Pivtorak,Illia</t>
  </si>
  <si>
    <t>Nobis,Martina</t>
  </si>
  <si>
    <t>Ploß,Julius</t>
  </si>
  <si>
    <t>Richter,Ulrike</t>
  </si>
  <si>
    <t>Arnold,Jan</t>
  </si>
  <si>
    <t>Könze,Heike</t>
  </si>
  <si>
    <t>Fenderl,Markus</t>
  </si>
  <si>
    <t>Graf,Lucas</t>
  </si>
  <si>
    <t>Hartewig,Philipp</t>
  </si>
  <si>
    <t>Möckel,Jens</t>
  </si>
  <si>
    <t>Nagel,Mario</t>
  </si>
  <si>
    <t>Blut,Detlef</t>
  </si>
  <si>
    <t>Smoch,Andrzej</t>
  </si>
  <si>
    <t>Tunger,Mario</t>
  </si>
  <si>
    <t>Gärtner,Matthias</t>
  </si>
  <si>
    <t>Lehmann,Wolfgang</t>
  </si>
  <si>
    <t>Dölle,Jörg</t>
  </si>
  <si>
    <t>Altmann,Jens</t>
  </si>
  <si>
    <t>Kuhn,Udo</t>
  </si>
  <si>
    <t>Haugk,Franko</t>
  </si>
  <si>
    <t>Laskow,Vincent</t>
  </si>
  <si>
    <t>Tichatschke,Wolfgang</t>
  </si>
  <si>
    <t>Schulz,Stefan</t>
  </si>
  <si>
    <t>Stefanik,Oldrich</t>
  </si>
  <si>
    <t>Scheurer,Ulf</t>
  </si>
  <si>
    <t>Richter,Wolfgang</t>
  </si>
  <si>
    <t>Müller,Marius</t>
  </si>
  <si>
    <t>Hermans,Frans</t>
  </si>
  <si>
    <t>Bandt,Steffen</t>
  </si>
  <si>
    <t>Schneider,Jens</t>
  </si>
  <si>
    <t>Ketzscher,Roland</t>
  </si>
  <si>
    <t>Klotz,Volker</t>
  </si>
  <si>
    <t>Staudte,Rainer,Dr.</t>
  </si>
  <si>
    <t>Kalbaß,Rainer</t>
  </si>
  <si>
    <t>Bohne,Alexander</t>
  </si>
  <si>
    <t>Richter,Ralf</t>
  </si>
  <si>
    <t>Kaiser,Sebastian</t>
  </si>
  <si>
    <t>Bisse,Vilorij</t>
  </si>
  <si>
    <t>Schubert,Arvid</t>
  </si>
  <si>
    <t>Fritzsche,Jörg</t>
  </si>
  <si>
    <t>Zöphel,Heinz</t>
  </si>
  <si>
    <t>Pekrul,Elmer</t>
  </si>
  <si>
    <t>Kretschmer,Wolfgang</t>
  </si>
  <si>
    <t>Vüllings,Uwe</t>
  </si>
  <si>
    <t>Erath,Daniel</t>
  </si>
  <si>
    <t>Köhler,Lutz</t>
  </si>
  <si>
    <t>Haerdle,Benjamin</t>
  </si>
  <si>
    <t>Klassen,Alexander</t>
  </si>
  <si>
    <t>Moses,Selina</t>
  </si>
  <si>
    <t>Weinhold,Friedmar</t>
  </si>
  <si>
    <t>Hänsel,Manuel</t>
  </si>
  <si>
    <t>Schnoor,Friedrich</t>
  </si>
  <si>
    <t>Frommelt,Rene</t>
  </si>
  <si>
    <t>Henker,Ralf</t>
  </si>
  <si>
    <t>Essler,Oskar</t>
  </si>
  <si>
    <t>Schuster,Benjamin</t>
  </si>
  <si>
    <t>Neuhäuser,Thomas</t>
  </si>
  <si>
    <t>Grund,Erwin</t>
  </si>
  <si>
    <t>Lachmann,Andreas</t>
  </si>
  <si>
    <t>Nagel,Joerg</t>
  </si>
  <si>
    <t>Chmielowiec,Jan</t>
  </si>
  <si>
    <t>Spangenberg,Romy</t>
  </si>
  <si>
    <t>Scholz,Andreas</t>
  </si>
  <si>
    <t>Gritz,Thomas</t>
  </si>
  <si>
    <t>Artibilov,Ilya</t>
  </si>
  <si>
    <t>Lutz,Adam</t>
  </si>
  <si>
    <t>Heinig,Jürgen</t>
  </si>
  <si>
    <t>Weickelt,Harald</t>
  </si>
  <si>
    <t>Schamschurko,André</t>
  </si>
  <si>
    <t>Kosovska,Olena</t>
  </si>
  <si>
    <t>Becker,Mathias</t>
  </si>
  <si>
    <t>Dietrich,Heiko</t>
  </si>
  <si>
    <t>Heyde,Frank</t>
  </si>
  <si>
    <t>John,Tom</t>
  </si>
  <si>
    <t>IRL</t>
  </si>
  <si>
    <t>Görden,Hans-Jürgen,Dr.</t>
  </si>
  <si>
    <t>Matthäi,Jakob</t>
  </si>
  <si>
    <t>Schützhold,Ralf,Prof. Dr.</t>
  </si>
  <si>
    <t>Bauer,Timon</t>
  </si>
  <si>
    <t>Zeuner,Felix</t>
  </si>
  <si>
    <t>Hempel,Kevin</t>
  </si>
  <si>
    <t>Steinert,Mirko</t>
  </si>
  <si>
    <t>Thonig,Sven</t>
  </si>
  <si>
    <t>Kristen,Dirk</t>
  </si>
  <si>
    <t>Werner,Jörg</t>
  </si>
  <si>
    <t>Kießling,Andreas</t>
  </si>
  <si>
    <t>Zirnstein,Falk</t>
  </si>
  <si>
    <t>Gärtner,Roland</t>
  </si>
  <si>
    <t>Kaufmann,Volker</t>
  </si>
  <si>
    <t>Brand,Kathrin</t>
  </si>
  <si>
    <t>Därr,Roland</t>
  </si>
  <si>
    <t>Stumbries,Lars</t>
  </si>
  <si>
    <t>Ziese,Gerhard</t>
  </si>
  <si>
    <t>Pohl,Gunnar</t>
  </si>
  <si>
    <t>Windisch,Bernd</t>
  </si>
  <si>
    <t>Rothe,Andreas</t>
  </si>
  <si>
    <t>Hagenbeck-Hübert,Lara</t>
  </si>
  <si>
    <t>Weller,Frank</t>
  </si>
  <si>
    <t>Tützer,Jens</t>
  </si>
  <si>
    <t>Völz,Michael</t>
  </si>
  <si>
    <t>Kalski,Lothar</t>
  </si>
  <si>
    <t>Roitzsch,Philippe</t>
  </si>
  <si>
    <t>Kalkhof,Sandra</t>
  </si>
  <si>
    <t>Renger,Maik</t>
  </si>
  <si>
    <t>Brümmer,Frank</t>
  </si>
  <si>
    <t>Schieferdecker,Martin</t>
  </si>
  <si>
    <t>Hollas,Leon</t>
  </si>
  <si>
    <t>Molzahn,Norbert</t>
  </si>
  <si>
    <t>Könze,Peter</t>
  </si>
  <si>
    <t>Schröter,Helmut</t>
  </si>
  <si>
    <t>Dresig,Moritz</t>
  </si>
  <si>
    <t>Peil,Celine</t>
  </si>
  <si>
    <t>Faber,Lutz</t>
  </si>
  <si>
    <t>Posthoff,Christian,Prof. Dr.</t>
  </si>
  <si>
    <t>Funke,Jörg-Dietmar</t>
  </si>
  <si>
    <t>Grundmann,Bernd</t>
  </si>
  <si>
    <t>Jahn,Joachim</t>
  </si>
  <si>
    <t>Schröder,Daniel</t>
  </si>
  <si>
    <t>Reinhardt,Michael</t>
  </si>
  <si>
    <t>Lange,Olaf</t>
  </si>
  <si>
    <t>Opitz,Tino</t>
  </si>
  <si>
    <t>Büttner,Bernd</t>
  </si>
  <si>
    <t>Türke,Manfred</t>
  </si>
  <si>
    <t>Dian,Marcel</t>
  </si>
  <si>
    <t>Michna,Andreas</t>
  </si>
  <si>
    <t>Franke,Alexander</t>
  </si>
  <si>
    <t>Schumann,Thomas</t>
  </si>
  <si>
    <t>Kirste,Jürgen,Dr.</t>
  </si>
  <si>
    <t>Pälmer,Karsten</t>
  </si>
  <si>
    <t>Reichardt,Ronald</t>
  </si>
  <si>
    <t>Füchtner,Volker</t>
  </si>
  <si>
    <t>Schmidt,Daniel</t>
  </si>
  <si>
    <t>Urban,Kai</t>
  </si>
  <si>
    <t>Fuchs,Oliver</t>
  </si>
  <si>
    <t>Schäfer,Viktor</t>
  </si>
  <si>
    <t>Lowke,Kathrin</t>
  </si>
  <si>
    <t>Alekhanov,Jannis</t>
  </si>
  <si>
    <t>Schönfelder,Tobias</t>
  </si>
  <si>
    <t>Schäfer,Konstantin</t>
  </si>
  <si>
    <t>Pohl,Klaus</t>
  </si>
  <si>
    <t>Sehmsdorf,Johann</t>
  </si>
  <si>
    <t>Riedel,Bert</t>
  </si>
  <si>
    <t>Kosubek,Mario</t>
  </si>
  <si>
    <t>Nobis,Anna</t>
  </si>
  <si>
    <t>Dorsch,Dieter</t>
  </si>
  <si>
    <t>Asperger,Gerd,Dr.</t>
  </si>
  <si>
    <t>Klemm,David</t>
  </si>
  <si>
    <t>Süß,Nils</t>
  </si>
  <si>
    <t>Pötzsch,Steffen</t>
  </si>
  <si>
    <t>Groschup,Gerhard</t>
  </si>
  <si>
    <t>Stange,Hans,Dr.</t>
  </si>
  <si>
    <t>Teich,Ingolf</t>
  </si>
  <si>
    <t>Jäger,Frank</t>
  </si>
  <si>
    <t>Süß,Thomas</t>
  </si>
  <si>
    <t>Sachse,Dirk</t>
  </si>
  <si>
    <t>Fischer,Elias</t>
  </si>
  <si>
    <t>Schützhold,Frank</t>
  </si>
  <si>
    <t>Barz,Hanns-Werner,Dr.</t>
  </si>
  <si>
    <t>Lehmitz,Gerd</t>
  </si>
  <si>
    <t>Handrick-Morgenstern,Petra</t>
  </si>
  <si>
    <t>Nobis,Philipp</t>
  </si>
  <si>
    <t>Scheithauer,Falk</t>
  </si>
  <si>
    <t>Heinze,Christoph</t>
  </si>
  <si>
    <t>Arlt,Ronald</t>
  </si>
  <si>
    <t>Kolbe,Stephan</t>
  </si>
  <si>
    <t>Bernhard,Torsten</t>
  </si>
  <si>
    <t>Degenkolb,Siegfried</t>
  </si>
  <si>
    <t>Brtva,Pavel</t>
  </si>
  <si>
    <t>Fuchs,Joachim</t>
  </si>
  <si>
    <t>Schmidt,Lothar</t>
  </si>
  <si>
    <t>Haase,Steffen</t>
  </si>
  <si>
    <t>Leitner,Heiko</t>
  </si>
  <si>
    <t>Posselt,Gerd</t>
  </si>
  <si>
    <t>Frohberg,Jürgen</t>
  </si>
  <si>
    <t>Gerntke,Oliver</t>
  </si>
  <si>
    <t>Liebs,Thomas</t>
  </si>
  <si>
    <t>Junker,Hartmut</t>
  </si>
  <si>
    <t>Dietsch,Ingo</t>
  </si>
  <si>
    <t>Haeßner,Matthias</t>
  </si>
  <si>
    <t>Hofmann,Falk</t>
  </si>
  <si>
    <t>Caprita,Victor</t>
  </si>
  <si>
    <t>Hahn,Andreas</t>
  </si>
  <si>
    <t>Seifert,Ronny</t>
  </si>
  <si>
    <t>Haasmann,Roland</t>
  </si>
  <si>
    <t>Pönisch,Wolfram,Dr.</t>
  </si>
  <si>
    <t>Olesko,Marius</t>
  </si>
  <si>
    <t>Wendekamm,Frank</t>
  </si>
  <si>
    <t>Keller,Anton</t>
  </si>
  <si>
    <t>Müller,Uwe</t>
  </si>
  <si>
    <t>Stavenhagen,Johannes</t>
  </si>
  <si>
    <t>Kadner,Siegfried</t>
  </si>
  <si>
    <t>Lohr,Rolf</t>
  </si>
  <si>
    <t>Seidel,Oliver</t>
  </si>
  <si>
    <t>Reinhardt,Joachim</t>
  </si>
  <si>
    <t>Schäfer,Kay</t>
  </si>
  <si>
    <t>Fontana,Jörst</t>
  </si>
  <si>
    <t>Gedigk,Detlef</t>
  </si>
  <si>
    <t>Friedrich,Jürgen,Dr.</t>
  </si>
  <si>
    <t>Tittel,Frank</t>
  </si>
  <si>
    <t>Hofmann,Peter</t>
  </si>
  <si>
    <t>Tützer,Dierck,Dr.</t>
  </si>
  <si>
    <t>Lautner,Reiner</t>
  </si>
  <si>
    <t>Neuhäuser,Jens,Dr.</t>
  </si>
  <si>
    <t>Damm,Jens</t>
  </si>
  <si>
    <t>Friedrich,Bernd</t>
  </si>
  <si>
    <t>Lorenz,Nicole</t>
  </si>
  <si>
    <t>Mahn,Mario</t>
  </si>
  <si>
    <t>Kehr,Joachim</t>
  </si>
  <si>
    <t>Lippitsch,Paul</t>
  </si>
  <si>
    <t>Kittel,Wolfgang</t>
  </si>
  <si>
    <t>Leonhardt,Robin</t>
  </si>
  <si>
    <t>Ehnert,André</t>
  </si>
  <si>
    <t>Höpping,Sven</t>
  </si>
  <si>
    <t>Podolnyy,Jakiv</t>
  </si>
  <si>
    <t>Hübner,Heiko</t>
  </si>
  <si>
    <t>Helmrich,Daniel</t>
  </si>
  <si>
    <t>Tilch,Stefan</t>
  </si>
  <si>
    <t>Mishin,Fedor</t>
  </si>
  <si>
    <t>Müller,Jürgen</t>
  </si>
  <si>
    <t>Oswald,Lena</t>
  </si>
  <si>
    <t>Mückan,Friedbert</t>
  </si>
  <si>
    <t>Keeve,Martin</t>
  </si>
  <si>
    <t>Spenke,Daniel</t>
  </si>
  <si>
    <t>Seltmann,Kay-Alexander</t>
  </si>
  <si>
    <t>Franz,Frank Ulrich</t>
  </si>
  <si>
    <t>Pohle,Saskia</t>
  </si>
  <si>
    <t>Leister,Günter</t>
  </si>
  <si>
    <t>Härtig,Claus</t>
  </si>
  <si>
    <t>Knoof,Thomas</t>
  </si>
  <si>
    <t>Hofmann,Timo</t>
  </si>
  <si>
    <t>Sperling,Volker</t>
  </si>
  <si>
    <t>Kempe,Caius Emilian</t>
  </si>
  <si>
    <t>Seibt,Manfred</t>
  </si>
  <si>
    <t>Meißner,Christoph</t>
  </si>
  <si>
    <t>Hering,Uwe</t>
  </si>
  <si>
    <t>Mühlberg,Frank</t>
  </si>
  <si>
    <t>Schimke,Christoph</t>
  </si>
  <si>
    <t>Korsunskij,Wiktor</t>
  </si>
  <si>
    <t>Bussas,Jens</t>
  </si>
  <si>
    <t>Kreßner,Bernd</t>
  </si>
  <si>
    <t>May,Jürgen</t>
  </si>
  <si>
    <t>Amann,Katja</t>
  </si>
  <si>
    <t>Kindt,Benjamin</t>
  </si>
  <si>
    <t>Attig,Uwe</t>
  </si>
  <si>
    <t>Merres,Torsten</t>
  </si>
  <si>
    <t>Schnorfeil,Gerhard</t>
  </si>
  <si>
    <t>Bieninda,Detlev</t>
  </si>
  <si>
    <t>Hörkner,Nico</t>
  </si>
  <si>
    <t>Koch,Rico</t>
  </si>
  <si>
    <t>Blaser,Frank</t>
  </si>
  <si>
    <t>Wähner,Manuel</t>
  </si>
  <si>
    <t>Willberg,Frank</t>
  </si>
  <si>
    <t>Schröder,Frank</t>
  </si>
  <si>
    <t>Höhne,Peter</t>
  </si>
  <si>
    <t>Damm,Holger</t>
  </si>
  <si>
    <t>Friedel,Manuel</t>
  </si>
  <si>
    <t>Plötz,René</t>
  </si>
  <si>
    <t>Steinhardt,Jürgen</t>
  </si>
  <si>
    <t>von Szombathely,Michael,Dr.</t>
  </si>
  <si>
    <t>Merker,Konstantin</t>
  </si>
  <si>
    <t>Rössel,Gino</t>
  </si>
  <si>
    <t>Scharfe,Torsten</t>
  </si>
  <si>
    <t>Heilmann,Uwe</t>
  </si>
  <si>
    <t>Hörnig,Daniel</t>
  </si>
  <si>
    <t>Ananev,Vaceslav</t>
  </si>
  <si>
    <t>Haustein,Marti</t>
  </si>
  <si>
    <t>Puschmann,Jörg</t>
  </si>
  <si>
    <t>Schwarz,Jürgen,Prof. Dr.</t>
  </si>
  <si>
    <t>Lipin,Boris</t>
  </si>
  <si>
    <t>Schade,Richard</t>
  </si>
  <si>
    <t>Mannschatz,Berndt</t>
  </si>
  <si>
    <t>Heber,Markus</t>
  </si>
  <si>
    <t>Schauer,Jürgen</t>
  </si>
  <si>
    <t>Luban,Peter</t>
  </si>
  <si>
    <t>Wolf,Roland</t>
  </si>
  <si>
    <t>Müller,Gerold</t>
  </si>
  <si>
    <t>Peglau,Markus,Dr.</t>
  </si>
  <si>
    <t>Quinones Schönherr,Franklin</t>
  </si>
  <si>
    <t>Kneschke,Hansjürgen</t>
  </si>
  <si>
    <t>Fischer,Gunnar</t>
  </si>
  <si>
    <t>Bochmann,Jens</t>
  </si>
  <si>
    <t>Jacobs,Jürgen</t>
  </si>
  <si>
    <t>Günther,Manfred</t>
  </si>
  <si>
    <t>Hahn,Klaus</t>
  </si>
  <si>
    <t>Knoll,Wolfgang</t>
  </si>
  <si>
    <t>Omran,Ali</t>
  </si>
  <si>
    <t>Werl,Ralf-Dieter</t>
  </si>
  <si>
    <t>Hille,Wolfram</t>
  </si>
  <si>
    <t>Fischbach,Rainer,Dr.</t>
  </si>
  <si>
    <t>Leicht,Dieter</t>
  </si>
  <si>
    <t>Engel,Gerhard</t>
  </si>
  <si>
    <t>Pohlers,Jürgen</t>
  </si>
  <si>
    <t>Reif,Gerold</t>
  </si>
  <si>
    <t>Nguyen Dang,Huy Duc</t>
  </si>
  <si>
    <t>Tiedt,Christian</t>
  </si>
  <si>
    <t>Grille,Bernd</t>
  </si>
  <si>
    <t>Stange,Peter,Dr.</t>
  </si>
  <si>
    <t>Benicke,Bastian</t>
  </si>
  <si>
    <t>Just,Gabriele,Dr.</t>
  </si>
  <si>
    <t>Neumeyer,Hannelore</t>
  </si>
  <si>
    <t>Germann,Sylke</t>
  </si>
  <si>
    <t>Sattler,Dirk</t>
  </si>
  <si>
    <t>Clauß,Andreas</t>
  </si>
  <si>
    <t>Wesely,Volker</t>
  </si>
  <si>
    <t>Petschel,Oliver</t>
  </si>
  <si>
    <t>Goller,Janina</t>
  </si>
  <si>
    <t>Kempe,Anne</t>
  </si>
  <si>
    <t>Vogler,Steffen</t>
  </si>
  <si>
    <t>Winn,Matthias</t>
  </si>
  <si>
    <t>Hoffmann,Uwe</t>
  </si>
  <si>
    <t>Engel,Maik</t>
  </si>
  <si>
    <t>Hammer,Heiko</t>
  </si>
  <si>
    <t>Nayebi,Babak</t>
  </si>
  <si>
    <t>Zugehör,Erik</t>
  </si>
  <si>
    <t>Ehlert,Joachim</t>
  </si>
  <si>
    <t>Kerstan,André</t>
  </si>
  <si>
    <t>Grundmann,Andreas</t>
  </si>
  <si>
    <t>Klinkhart,Thorbjörn</t>
  </si>
  <si>
    <t>Vedder,Uwe</t>
  </si>
  <si>
    <t>Noack,Mario</t>
  </si>
  <si>
    <t>Mauersberger,Frank</t>
  </si>
  <si>
    <t>Kehrer,Nico</t>
  </si>
  <si>
    <t>Otto,Michael</t>
  </si>
  <si>
    <t>Piekarz,Peter</t>
  </si>
  <si>
    <t>Schwarz,Olaf</t>
  </si>
  <si>
    <t>Zarbailov,Lev</t>
  </si>
  <si>
    <t>AZE</t>
  </si>
  <si>
    <t>Gerhardt,Dirk</t>
  </si>
  <si>
    <t>Kläber,Klaus-Dieter</t>
  </si>
  <si>
    <t>Verch,Hartmut</t>
  </si>
  <si>
    <t>Richter,Mario</t>
  </si>
  <si>
    <t>Mühle,Hans-Bernd</t>
  </si>
  <si>
    <t>Kripfganz,Sebastian,Dr.</t>
  </si>
  <si>
    <t>Grund,Karl-Heinz,Dr.</t>
  </si>
  <si>
    <t>Thalwitzer,Jens</t>
  </si>
  <si>
    <t>Napierala,Peter</t>
  </si>
  <si>
    <t>Alidelbi,Mahmoud</t>
  </si>
  <si>
    <t>Kutzschbach,Dietmar</t>
  </si>
  <si>
    <t>Schamschurko,Victor</t>
  </si>
  <si>
    <t>Malik,Thomas</t>
  </si>
  <si>
    <t>Pauscher,Wolfgang</t>
  </si>
  <si>
    <t>Laube,Sören</t>
  </si>
  <si>
    <t>König,Günter</t>
  </si>
  <si>
    <t>Geisler,Jürgen</t>
  </si>
  <si>
    <t>Klinger,Markus</t>
  </si>
  <si>
    <t>Salamonowicz,Edward</t>
  </si>
  <si>
    <t>Essler,Jonathan</t>
  </si>
  <si>
    <t>Brand,Danny</t>
  </si>
  <si>
    <t>Siewert,Wolfgang</t>
  </si>
  <si>
    <t>Bosch,Jonael</t>
  </si>
  <si>
    <t>Winkler,Martin</t>
  </si>
  <si>
    <t>Bühnert,Joachim</t>
  </si>
  <si>
    <t>Bandt,Jochen</t>
  </si>
  <si>
    <t>Holfeld,Frank</t>
  </si>
  <si>
    <t>Barschewitsch,Viktor</t>
  </si>
  <si>
    <t>Bänsch,Siegfried</t>
  </si>
  <si>
    <t>Hänichen,Reinhard</t>
  </si>
  <si>
    <t>Roos,Hans-Görg,Prof.</t>
  </si>
  <si>
    <t>Knabe,Sascha</t>
  </si>
  <si>
    <t>Lenk,Konrad</t>
  </si>
  <si>
    <t>Heß,Johan</t>
  </si>
  <si>
    <t>Dreyer,Eduard</t>
  </si>
  <si>
    <t>Moldenhauer,Antje</t>
  </si>
  <si>
    <t>Schubert,Matthias</t>
  </si>
  <si>
    <t>Hahn,Wilfried</t>
  </si>
  <si>
    <t>Schwarz,Christian</t>
  </si>
  <si>
    <t>Hänel,Jens</t>
  </si>
  <si>
    <t>Großmann,Frank,Dr.</t>
  </si>
  <si>
    <t>Schöhl,Gerd</t>
  </si>
  <si>
    <t>Mücka,Cedric</t>
  </si>
  <si>
    <t>Kießlich,Bernd-Jürgen</t>
  </si>
  <si>
    <t>Peglau,Mirjam</t>
  </si>
  <si>
    <t>Zimmermann,Falk</t>
  </si>
  <si>
    <t>Goecke,Ronald</t>
  </si>
  <si>
    <t>Richter,Lutz</t>
  </si>
  <si>
    <t>Schulz,Alexander</t>
  </si>
  <si>
    <t>Madalinski,Rainer</t>
  </si>
  <si>
    <t>Weckowski,Rene</t>
  </si>
  <si>
    <t>Meyer,Stephan</t>
  </si>
  <si>
    <t>Steffen,Günter</t>
  </si>
  <si>
    <t>Schröder,Uwe</t>
  </si>
  <si>
    <t>Schubert,Maik</t>
  </si>
  <si>
    <t>Kutschbach,Volker</t>
  </si>
  <si>
    <t>Weichelt,Stefan</t>
  </si>
  <si>
    <t>Wendel,David</t>
  </si>
  <si>
    <t>Butzke,Daniel</t>
  </si>
  <si>
    <t>Willner,Max</t>
  </si>
  <si>
    <t>Riedel,Kay</t>
  </si>
  <si>
    <t>Ahmad,Abd Elaziz</t>
  </si>
  <si>
    <t>Nguyen Dang,Lukas</t>
  </si>
  <si>
    <t>Halas,Lena</t>
  </si>
  <si>
    <t>Gierke,Jürgen</t>
  </si>
  <si>
    <t>Göhler,Clemens</t>
  </si>
  <si>
    <t>Idaczek,Peter</t>
  </si>
  <si>
    <t>Hartewig,Anja</t>
  </si>
  <si>
    <t>Ullrich,Jan</t>
  </si>
  <si>
    <t>Jonischkies,Hannes</t>
  </si>
  <si>
    <t>Adam,Harald</t>
  </si>
  <si>
    <t>Spangenberg,Pia</t>
  </si>
  <si>
    <t>Naumann,Peter</t>
  </si>
  <si>
    <t>Breinbauer,Tilo</t>
  </si>
  <si>
    <t>Gal,Geza</t>
  </si>
  <si>
    <t>Claus,Andreas</t>
  </si>
  <si>
    <t>Pesek,Petr</t>
  </si>
  <si>
    <t>Thalheim,Peter</t>
  </si>
  <si>
    <t>Neumann,Klaus</t>
  </si>
  <si>
    <t>Stiller,Klemens</t>
  </si>
  <si>
    <t>Bach,Michael</t>
  </si>
  <si>
    <t>Mendow,Wolfgang</t>
  </si>
  <si>
    <t>Ehnert,Wolfgang</t>
  </si>
  <si>
    <t>Launitz,Stefan</t>
  </si>
  <si>
    <t>Schott,Norman</t>
  </si>
  <si>
    <t>Dötzel,Hartwig,Dr.</t>
  </si>
  <si>
    <t>Hantschke,Jens</t>
  </si>
  <si>
    <t>Klohs,Peter</t>
  </si>
  <si>
    <t>Böttger,Christian,Dr.</t>
  </si>
  <si>
    <t>Krakow,Andreas</t>
  </si>
  <si>
    <t>Minkwitz,Julian</t>
  </si>
  <si>
    <t>Schille,Hannes</t>
  </si>
  <si>
    <t>Schmidt,Jochen,Dr.</t>
  </si>
  <si>
    <t>Kaiser,Arndt</t>
  </si>
  <si>
    <t>Lehmann,Mario</t>
  </si>
  <si>
    <t>Niesch,Harald</t>
  </si>
  <si>
    <t>Olek,Uwe</t>
  </si>
  <si>
    <t>Waschischeck,Tom</t>
  </si>
  <si>
    <t>Franke,Uwe</t>
  </si>
  <si>
    <t>Ullrich,Marcel</t>
  </si>
  <si>
    <t>Meißner,Klaus</t>
  </si>
  <si>
    <t>Krien,Hartmut</t>
  </si>
  <si>
    <t>Michel,Richard</t>
  </si>
  <si>
    <t>Reichel,Nico</t>
  </si>
  <si>
    <t>Niese,Dieter</t>
  </si>
  <si>
    <t>Herzog,Olaf</t>
  </si>
  <si>
    <t>Weber,Jens</t>
  </si>
  <si>
    <t>Bochmann,Peter</t>
  </si>
  <si>
    <t>Kutscha,Rainer</t>
  </si>
  <si>
    <t>Knöbel,Andreas</t>
  </si>
  <si>
    <t>Gerbeth,Frank</t>
  </si>
  <si>
    <t>Plischke,Christian</t>
  </si>
  <si>
    <t>Günther,Werner</t>
  </si>
  <si>
    <t>Hold,Steffen</t>
  </si>
  <si>
    <t>Täschner,Dietmar</t>
  </si>
  <si>
    <t>Liebich,Uwe</t>
  </si>
  <si>
    <t>Gluth,Manfred</t>
  </si>
  <si>
    <t>Birkenheuer,Simon</t>
  </si>
  <si>
    <t>Pörner,Bernd</t>
  </si>
  <si>
    <t>Koch,Jörg</t>
  </si>
  <si>
    <t>Appel,Jürgen</t>
  </si>
  <si>
    <t>Lehne,Arwin Hugo</t>
  </si>
  <si>
    <t>Andrä,Roman</t>
  </si>
  <si>
    <t>Hensl,Dieter</t>
  </si>
  <si>
    <t>Janssen,Lieselotte</t>
  </si>
  <si>
    <t>Klemm,Günter</t>
  </si>
  <si>
    <t>Kalivarapu,Rama Kumara Teja</t>
  </si>
  <si>
    <t>Liedmann,Hans-Jörg</t>
  </si>
  <si>
    <t>Heymann,Walter</t>
  </si>
  <si>
    <t>Hafenstein,Andrea</t>
  </si>
  <si>
    <t>Schönfeld,Kersten</t>
  </si>
  <si>
    <t>Berndt,Volker</t>
  </si>
  <si>
    <t>Rönnau,Heiner</t>
  </si>
  <si>
    <t>Wünschmann,Bernd</t>
  </si>
  <si>
    <t>Krauße,Frank</t>
  </si>
  <si>
    <t>Peter,Dirk</t>
  </si>
  <si>
    <t>Enge,Alexander</t>
  </si>
  <si>
    <t>Heinig,Helge</t>
  </si>
  <si>
    <t>Vogel,Karl-Heinz</t>
  </si>
  <si>
    <t>Moskov,Mosko</t>
  </si>
  <si>
    <t>Hagenbeck-Hübert,Ben</t>
  </si>
  <si>
    <t>Krug,Orland</t>
  </si>
  <si>
    <t>Reimann,Daniel</t>
  </si>
  <si>
    <t>Bronn,Gottfried</t>
  </si>
  <si>
    <t>Stolle,Eberhard</t>
  </si>
  <si>
    <t>Oeder,Wolfgang,Dr.</t>
  </si>
  <si>
    <t>Steinhau,Dietmar,Dr.</t>
  </si>
  <si>
    <t>Göbel,Siegfried</t>
  </si>
  <si>
    <t>Natkowski,Nils</t>
  </si>
  <si>
    <t>Tritzschler,Helmut</t>
  </si>
  <si>
    <t>Lachmann,Gert-Rainer</t>
  </si>
  <si>
    <t>Ehren,Siegmar</t>
  </si>
  <si>
    <t>Fenderl,Hermann</t>
  </si>
  <si>
    <t>Boswank,Thomas</t>
  </si>
  <si>
    <t>Müller,Hilmar,Dr.</t>
  </si>
  <si>
    <t>Hochmuth,Frank</t>
  </si>
  <si>
    <t>Kristen,Helmut</t>
  </si>
  <si>
    <t>Dietrich,Steffen</t>
  </si>
  <si>
    <t>Ehnert,Jens</t>
  </si>
  <si>
    <t>Vogler,Johannes</t>
  </si>
  <si>
    <t>Sander,Alexander Geronimo</t>
  </si>
  <si>
    <t>Rudolph,Frank</t>
  </si>
  <si>
    <t>Schaefer,Matthes</t>
  </si>
  <si>
    <t>Bernhardt,Lutz</t>
  </si>
  <si>
    <t>Schletter,Felix</t>
  </si>
  <si>
    <t>Fischer,Bert</t>
  </si>
  <si>
    <t>Arnold,Philipp</t>
  </si>
  <si>
    <t>Richter,Andreas</t>
  </si>
  <si>
    <t>Dahlmann,Reinhard</t>
  </si>
  <si>
    <t>Kapp,Frank</t>
  </si>
  <si>
    <t>Kasprusch,Jost</t>
  </si>
  <si>
    <t>Lindner,Sebastian</t>
  </si>
  <si>
    <t>Lang,Andreas</t>
  </si>
  <si>
    <t>Vodel,Mathias</t>
  </si>
  <si>
    <t>Kapplick,Dirk</t>
  </si>
  <si>
    <t>Reinisch,Jörg</t>
  </si>
  <si>
    <t>Bauer,Veit</t>
  </si>
  <si>
    <t>Petersohn,Sadko</t>
  </si>
  <si>
    <t>Heinich,Horst</t>
  </si>
  <si>
    <t>Müller,Ralf,Dr.</t>
  </si>
  <si>
    <t>Gulbis,Ojars</t>
  </si>
  <si>
    <t>Fichtner,Daniel</t>
  </si>
  <si>
    <t>Drauschke,Thomas</t>
  </si>
  <si>
    <t>Nierich,Wolfgang</t>
  </si>
  <si>
    <t>Ludwig,Mario</t>
  </si>
  <si>
    <t>Meyer,Ottokar</t>
  </si>
  <si>
    <t>Jahn,Felix</t>
  </si>
  <si>
    <t>Wang,Ruiming</t>
  </si>
  <si>
    <t>Hummel,Felician</t>
  </si>
  <si>
    <t>Streu,Sven</t>
  </si>
  <si>
    <t>Fleischer,Wolfgang</t>
  </si>
  <si>
    <t>Dehner,Christian</t>
  </si>
  <si>
    <t>Heinrich,John</t>
  </si>
  <si>
    <t>Nicklaus,Timm</t>
  </si>
  <si>
    <t>Phenn,Helmut</t>
  </si>
  <si>
    <t>Baumann,Kevin</t>
  </si>
  <si>
    <t>Jobes,Dirk</t>
  </si>
  <si>
    <t>Dyk,Roland</t>
  </si>
  <si>
    <t>Kaden,Heiko</t>
  </si>
  <si>
    <t>Atze,Burkhard</t>
  </si>
  <si>
    <t>Kaden,Romy</t>
  </si>
  <si>
    <t>Röbke,Martin</t>
  </si>
  <si>
    <t>Gündel,Karl</t>
  </si>
  <si>
    <t>Gerstmann,Sebastian</t>
  </si>
  <si>
    <t>Liebsch,Reinhard</t>
  </si>
  <si>
    <t>Pfefferkorn,Kai</t>
  </si>
  <si>
    <t>Andreadakis,Kai</t>
  </si>
  <si>
    <t>Klehr,Andreas</t>
  </si>
  <si>
    <t>Steeger,Michael</t>
  </si>
  <si>
    <t>Lausch,Steffen</t>
  </si>
  <si>
    <t>Czaja,Benni</t>
  </si>
  <si>
    <t>Weiß,Andreas</t>
  </si>
  <si>
    <t>Kindl,Björn</t>
  </si>
  <si>
    <t>Valtin,Georg,Dr.</t>
  </si>
  <si>
    <t>Range,Felix</t>
  </si>
  <si>
    <t>Sadewasser,Ute</t>
  </si>
  <si>
    <t>Wendt,Horst</t>
  </si>
  <si>
    <t>Kehrer,Johannes</t>
  </si>
  <si>
    <t>Pohl,Jens</t>
  </si>
  <si>
    <t>Lutz,Harald</t>
  </si>
  <si>
    <t>Eidam,Moritz</t>
  </si>
  <si>
    <t>Hörning,Uwe</t>
  </si>
  <si>
    <t>Erbe,Holger</t>
  </si>
  <si>
    <t>Loncke,Daniel</t>
  </si>
  <si>
    <t>Hansel,Christian</t>
  </si>
  <si>
    <t>Pumpa,Jörg</t>
  </si>
  <si>
    <t>Soltmann,Jan</t>
  </si>
  <si>
    <t>Wegner,Ralf</t>
  </si>
  <si>
    <t>Werner,Rudolf</t>
  </si>
  <si>
    <t>Herzog,Jörn</t>
  </si>
  <si>
    <t>Beuger,Ronald</t>
  </si>
  <si>
    <t>Hertel,Rudolf</t>
  </si>
  <si>
    <t>Steffan,Johannes</t>
  </si>
  <si>
    <t>Kümmer,Michael</t>
  </si>
  <si>
    <t>Adler,Kai</t>
  </si>
  <si>
    <t>Fritsche,Frank</t>
  </si>
  <si>
    <t>Fröhner,Michael,Dr.</t>
  </si>
  <si>
    <t>Wong,Kar Yan</t>
  </si>
  <si>
    <t>Hahlbeck,Sven</t>
  </si>
  <si>
    <t>Matthes,Jan</t>
  </si>
  <si>
    <t>Wadewitz,Ralf</t>
  </si>
  <si>
    <t>Wendt,Derek</t>
  </si>
  <si>
    <t>Abicht,Rüdiger</t>
  </si>
  <si>
    <t>Weidner,Markus</t>
  </si>
  <si>
    <t>Riedel,Stefan</t>
  </si>
  <si>
    <t>Wieland,Karsten</t>
  </si>
  <si>
    <t>Löbmann,Norbert</t>
  </si>
  <si>
    <t>Thiele,Gottfried</t>
  </si>
  <si>
    <t>Eidam,Horst</t>
  </si>
  <si>
    <t>Burda,Walter</t>
  </si>
  <si>
    <t>Ehrig,Leon Chris</t>
  </si>
  <si>
    <t>Lämmler,Norman</t>
  </si>
  <si>
    <t>Metzker,Andreas</t>
  </si>
  <si>
    <t>Scholze,Roland</t>
  </si>
  <si>
    <t>Korinek,Bohuslav</t>
  </si>
  <si>
    <t>Kaiser,Lars</t>
  </si>
  <si>
    <t>Bußler,Jürgen</t>
  </si>
  <si>
    <t>Lange,Arno</t>
  </si>
  <si>
    <t>Bachmann,Detlef</t>
  </si>
  <si>
    <t>Kallert,Olaf</t>
  </si>
  <si>
    <t>Jeroch,Werner</t>
  </si>
  <si>
    <t>Westphal,Simon</t>
  </si>
  <si>
    <t>Groß,Uwe</t>
  </si>
  <si>
    <t>Tanzer,Hartmut</t>
  </si>
  <si>
    <t>Schwaß,Ulrich</t>
  </si>
  <si>
    <t>Karl,Binh</t>
  </si>
  <si>
    <t>Frank,Christian</t>
  </si>
  <si>
    <t>Meißner,Werner</t>
  </si>
  <si>
    <t>Kabuß,Michael</t>
  </si>
  <si>
    <t>Lindner,Konrad</t>
  </si>
  <si>
    <t>Kosmale,Burghard</t>
  </si>
  <si>
    <t>Peglau,Sarah</t>
  </si>
  <si>
    <t>Pollmer,Ralf</t>
  </si>
  <si>
    <t>Clemens,Jürgen</t>
  </si>
  <si>
    <t>Klingner,Thomas</t>
  </si>
  <si>
    <t>Zeitz,Eric</t>
  </si>
  <si>
    <t>Pfefferkorn,Jan</t>
  </si>
  <si>
    <t>Knäbchen,Jens-Uwe</t>
  </si>
  <si>
    <t>Döring,Karli,Prof. Dr.</t>
  </si>
  <si>
    <t>Windisch,Nico</t>
  </si>
  <si>
    <t>Gose,Paul-Lukas</t>
  </si>
  <si>
    <t>Schmidt,Karl-Ulrich</t>
  </si>
  <si>
    <t>Senftleben,Hans-Georg</t>
  </si>
  <si>
    <t>Funke,Johannes</t>
  </si>
  <si>
    <t>Leonhardt,Robert</t>
  </si>
  <si>
    <t>Morgenroth,Andreas</t>
  </si>
  <si>
    <t>Rößler,Michael</t>
  </si>
  <si>
    <t>Bertram,Thomas</t>
  </si>
  <si>
    <t>Damm,Reiner</t>
  </si>
  <si>
    <t>Hänsel,Erhard</t>
  </si>
  <si>
    <t>Schwarz,Wilfried</t>
  </si>
  <si>
    <t>Bohla,Matthias</t>
  </si>
  <si>
    <t>Köpke,Pierre</t>
  </si>
  <si>
    <t>Rönsch,Georg</t>
  </si>
  <si>
    <t>Keil,Nico</t>
  </si>
  <si>
    <t>Kruschwitz,Tom</t>
  </si>
  <si>
    <t>Stolle,Bernhard</t>
  </si>
  <si>
    <t>Poduschnick,Uwe</t>
  </si>
  <si>
    <t>Rothardt,Andreas</t>
  </si>
  <si>
    <t>Kuznetsov,Boris</t>
  </si>
  <si>
    <t>Manthey,Andre</t>
  </si>
  <si>
    <t>Noack,Ulli</t>
  </si>
  <si>
    <t>Schröter,Dietmar</t>
  </si>
  <si>
    <t>Ruhland,Tobias</t>
  </si>
  <si>
    <t>Schmidt,Gunar</t>
  </si>
  <si>
    <t>Oswald,Hannah</t>
  </si>
  <si>
    <t>Richter,Thomas,Dr.</t>
  </si>
  <si>
    <t>Palme,Gerd</t>
  </si>
  <si>
    <t>Hartmann,Thomas,Prof. Dr.</t>
  </si>
  <si>
    <t>Posselt,Frank</t>
  </si>
  <si>
    <t>Lewey,Frank</t>
  </si>
  <si>
    <t>Peglau,Charis</t>
  </si>
  <si>
    <t>Bork,Steffen</t>
  </si>
  <si>
    <t>Lindemann,Antje</t>
  </si>
  <si>
    <t>Löster,Thomas</t>
  </si>
  <si>
    <t>Müller,Frank</t>
  </si>
  <si>
    <t>Wehmann,Wolffried,Prof. Dr.</t>
  </si>
  <si>
    <t>Semmer,Tobias</t>
  </si>
  <si>
    <t>Buschmann,Julius</t>
  </si>
  <si>
    <t>von Keyserlingk,Chanda</t>
  </si>
  <si>
    <t>Schmidt,Sebastian</t>
  </si>
  <si>
    <t>Pichelmann,Rüdiger</t>
  </si>
  <si>
    <t>Tevs,Viktor</t>
  </si>
  <si>
    <t>Seyffert,Tim</t>
  </si>
  <si>
    <t>Werner,Hubert</t>
  </si>
  <si>
    <t>Göbel,Lutz</t>
  </si>
  <si>
    <t>Neumann,Lutz</t>
  </si>
  <si>
    <t>Klemke,Kassandra</t>
  </si>
  <si>
    <t>Diez,Tobias</t>
  </si>
  <si>
    <t>Bauer,Marco</t>
  </si>
  <si>
    <t>Romanowski,Rolf</t>
  </si>
  <si>
    <t>Knüpfer,Uwe</t>
  </si>
  <si>
    <t>Knobloch,Heiko</t>
  </si>
  <si>
    <t>Guhl,Andreas</t>
  </si>
  <si>
    <t>Fischer,Franziska</t>
  </si>
  <si>
    <t>Ortlepp,Peter</t>
  </si>
  <si>
    <t>Schulze,Stefan</t>
  </si>
  <si>
    <t>Noack,Werner</t>
  </si>
  <si>
    <t>Löffler,Reinhart</t>
  </si>
  <si>
    <t>Kluge,Leyla</t>
  </si>
  <si>
    <t>Preetz,Erik</t>
  </si>
  <si>
    <t>Berger,Matthias</t>
  </si>
  <si>
    <t>Germann,Peter</t>
  </si>
  <si>
    <t>Müller,André</t>
  </si>
  <si>
    <t>Borchardt,Mathias</t>
  </si>
  <si>
    <t>Schmidt,Alexandra</t>
  </si>
  <si>
    <t>Lohse,Frank</t>
  </si>
  <si>
    <t>Enge-Rosenblatt,Olaf,Dr.</t>
  </si>
  <si>
    <t>Börner,Rainer</t>
  </si>
  <si>
    <t>Düster,Sandra</t>
  </si>
  <si>
    <t>Dittmann,Matthias</t>
  </si>
  <si>
    <t>Gordon,Daniil</t>
  </si>
  <si>
    <t>Scholtz,Steffen</t>
  </si>
  <si>
    <t>Schmidt,Sergej</t>
  </si>
  <si>
    <t>Männel,Bernd</t>
  </si>
  <si>
    <t>Förster,Jürgen</t>
  </si>
  <si>
    <t>Seifert,Tom</t>
  </si>
  <si>
    <t>Grunert,Jürgen</t>
  </si>
  <si>
    <t>Rühmer,Peggy,Dr.</t>
  </si>
  <si>
    <t>Neumann,Isabel</t>
  </si>
  <si>
    <t>Brüchner,Sören</t>
  </si>
  <si>
    <t>Hänsel,Matthias</t>
  </si>
  <si>
    <t>Schmutzler,Wolfgang</t>
  </si>
  <si>
    <t>Gerstenberg,Jörg</t>
  </si>
  <si>
    <t>Sandner,Heike</t>
  </si>
  <si>
    <t>Jahn,Dietmar</t>
  </si>
  <si>
    <t>Kröner,Mario</t>
  </si>
  <si>
    <t>Bischof,Peter</t>
  </si>
  <si>
    <t>Spitzner,Frank</t>
  </si>
  <si>
    <t>Seifert,Manja</t>
  </si>
  <si>
    <t>Wendler,David</t>
  </si>
  <si>
    <t>Henke,Dittmar</t>
  </si>
  <si>
    <t>Kindt,Ulrike</t>
  </si>
  <si>
    <t>Hamelrath,Edward</t>
  </si>
  <si>
    <t>Boluschevski,Jewgeni</t>
  </si>
  <si>
    <t>Nagel,Gerhard</t>
  </si>
  <si>
    <t>Mothes,Rainer</t>
  </si>
  <si>
    <t>Warnke,Eberhard</t>
  </si>
  <si>
    <t>Mielcarek,Bernd</t>
  </si>
  <si>
    <t>Gerling,Lothar</t>
  </si>
  <si>
    <t>Vogt,Uwe</t>
  </si>
  <si>
    <t>Schulze,Bernd</t>
  </si>
  <si>
    <t>Süsselbeck,Jörg André</t>
  </si>
  <si>
    <t>Held,Matthias</t>
  </si>
  <si>
    <t>Hölzel,Horst</t>
  </si>
  <si>
    <t>Backhaus,Lutz</t>
  </si>
  <si>
    <t>Gütter,Philipp</t>
  </si>
  <si>
    <t>Scherf,Andres</t>
  </si>
  <si>
    <t>Srostlik,Zdenek</t>
  </si>
  <si>
    <t>Stieler,Sebastian</t>
  </si>
  <si>
    <t>Oltmanns,Bianca</t>
  </si>
  <si>
    <t>Seifert,Klaus</t>
  </si>
  <si>
    <t>Hahn,Wolfgang</t>
  </si>
  <si>
    <t>Strate,Gerda</t>
  </si>
  <si>
    <t>Zeh,Peter</t>
  </si>
  <si>
    <t>Schöne,Lucas</t>
  </si>
  <si>
    <t>Kriegel,Hagen</t>
  </si>
  <si>
    <t>Meier,Fredo</t>
  </si>
  <si>
    <t>Wolf,Gottfried</t>
  </si>
  <si>
    <t>Helzig,Matthias</t>
  </si>
  <si>
    <t>Lange,Martin</t>
  </si>
  <si>
    <t>Richter,Tobias</t>
  </si>
  <si>
    <t>Baumann,Gerd</t>
  </si>
  <si>
    <t>Tauchmann,Peter</t>
  </si>
  <si>
    <t>Mörsberger,Matthias</t>
  </si>
  <si>
    <t>Bischoff,Roger</t>
  </si>
  <si>
    <t>Frenzel,Klaus</t>
  </si>
  <si>
    <t>Keil,Peter</t>
  </si>
  <si>
    <t>Stief,Helmut</t>
  </si>
  <si>
    <t>Batow,Alex</t>
  </si>
  <si>
    <t>Friedrich,Ekkehard</t>
  </si>
  <si>
    <t>Richter,Michael</t>
  </si>
  <si>
    <t>Völker,Georg</t>
  </si>
  <si>
    <t>Jeziak,Rico</t>
  </si>
  <si>
    <t>Martin,André</t>
  </si>
  <si>
    <t>Lübke,Thomas</t>
  </si>
  <si>
    <t>Erdmann,Frank</t>
  </si>
  <si>
    <t>Schuh,Robert</t>
  </si>
  <si>
    <t>Hoffmann,Mathias</t>
  </si>
  <si>
    <t>Bernhardt,Daniel</t>
  </si>
  <si>
    <t>Bischoff,Jörg</t>
  </si>
  <si>
    <t>Kläber,Kathrin</t>
  </si>
  <si>
    <t>Helm,Joachim</t>
  </si>
  <si>
    <t>Melitzki,Richard</t>
  </si>
  <si>
    <t>Schmidt,Hans-Gerd</t>
  </si>
  <si>
    <t>Böhme-Ziska,Christine</t>
  </si>
  <si>
    <t>Schubert,Valentin</t>
  </si>
  <si>
    <t>Reinhardt,Siegfried</t>
  </si>
  <si>
    <t>Kalmutzki,Manfred</t>
  </si>
  <si>
    <t>Grüning,Robert</t>
  </si>
  <si>
    <t>Lebelt,Hagen</t>
  </si>
  <si>
    <t>Hochfeld,Gerd</t>
  </si>
  <si>
    <t>Franke,Gerd</t>
  </si>
  <si>
    <t>Wenzel,Andreas</t>
  </si>
  <si>
    <t>Schwier,Gerd,Dr.</t>
  </si>
  <si>
    <t>Seifert,Berit</t>
  </si>
  <si>
    <t>Wieland,Steffen</t>
  </si>
  <si>
    <t>Umbach,Heiko</t>
  </si>
  <si>
    <t>Schäfer,Wolfgang</t>
  </si>
  <si>
    <t>Schubert,Frank</t>
  </si>
  <si>
    <t>Frübing,Simone</t>
  </si>
  <si>
    <t>Geisler,Bernd</t>
  </si>
  <si>
    <t>Nitzsche,Pia</t>
  </si>
  <si>
    <t>Sack,Carl-Anton</t>
  </si>
  <si>
    <t>Wolf,Natascha</t>
  </si>
  <si>
    <t>Straube,Michael</t>
  </si>
  <si>
    <t>Neumann,Guido</t>
  </si>
  <si>
    <t>Großer,Gerhard</t>
  </si>
  <si>
    <t>Hofmann,Philipp</t>
  </si>
  <si>
    <t>Hanisch,Paul</t>
  </si>
  <si>
    <t>Windisch,Volker</t>
  </si>
  <si>
    <t>Baytelman,Harris-Simon</t>
  </si>
  <si>
    <t>Ortlepp,Klaudia</t>
  </si>
  <si>
    <t>Zahn,Holger</t>
  </si>
  <si>
    <t>Lange,Peter Michael</t>
  </si>
  <si>
    <t>Beyer,Matthias</t>
  </si>
  <si>
    <t>Reuschel,Frank</t>
  </si>
  <si>
    <t>Kötz,Michael</t>
  </si>
  <si>
    <t>Ellinger,Torsten</t>
  </si>
  <si>
    <t>Schmideke,Axel</t>
  </si>
  <si>
    <t>Rother,Wolfgang</t>
  </si>
  <si>
    <t>Förster,Sebastian</t>
  </si>
  <si>
    <t>Reinsdorf,Christin</t>
  </si>
  <si>
    <t>Gregory,Christopher</t>
  </si>
  <si>
    <t>Mehlhorn,Dieter</t>
  </si>
  <si>
    <t>Naumann,Thomas</t>
  </si>
  <si>
    <t>Griesbach,Roland</t>
  </si>
  <si>
    <t>Hartmann,Anne</t>
  </si>
  <si>
    <t>Berthold,Heiko</t>
  </si>
  <si>
    <t>Riedel,Kristina</t>
  </si>
  <si>
    <t>Gärtner,Bernd</t>
  </si>
  <si>
    <t>Sommer,Jonny</t>
  </si>
  <si>
    <t>Spreer,Lutz</t>
  </si>
  <si>
    <t>Franz,Jochen</t>
  </si>
  <si>
    <t>Fischer,Claus,Dr.</t>
  </si>
  <si>
    <t>Noack,Berndt</t>
  </si>
  <si>
    <t>Peschel,Gerhard</t>
  </si>
  <si>
    <t>Gose,Olaf</t>
  </si>
  <si>
    <t>Neumann,Hartmut</t>
  </si>
  <si>
    <t>Ziegenbein,Dieter,Dr.</t>
  </si>
  <si>
    <t>Krentz,Susann</t>
  </si>
  <si>
    <t>Hoffmann,Carol</t>
  </si>
  <si>
    <t>Hagenbeck-Hübert,Jan</t>
  </si>
  <si>
    <t>Hammer,Tina</t>
  </si>
  <si>
    <t>Beer,Michael</t>
  </si>
  <si>
    <t>Ballschuh,Siegfried</t>
  </si>
  <si>
    <t>Kläring,Carsten</t>
  </si>
  <si>
    <t>Sperber,Bernd</t>
  </si>
  <si>
    <t>Haase,Christian</t>
  </si>
  <si>
    <t>Degener,Kai</t>
  </si>
  <si>
    <t>Zils,Rüdiger</t>
  </si>
  <si>
    <t>Neuburger,Martin</t>
  </si>
  <si>
    <t>Schmidt,Jens</t>
  </si>
  <si>
    <t>Bernstein,Reiner</t>
  </si>
  <si>
    <t>Wittek,Helmut</t>
  </si>
  <si>
    <t>Loose,Christian</t>
  </si>
  <si>
    <t>Michalk,Gerolf</t>
  </si>
  <si>
    <t>Schmiedel,Frank</t>
  </si>
  <si>
    <t>Hofmann,Andre</t>
  </si>
  <si>
    <t>Reiher,Bernd</t>
  </si>
  <si>
    <t>Benkert,Gerhard</t>
  </si>
  <si>
    <t>Radke,Karl-Heinz</t>
  </si>
  <si>
    <t>Lumpe,Klaus</t>
  </si>
  <si>
    <t>Riebe,Werner</t>
  </si>
  <si>
    <t>Hevecke,Bernhard</t>
  </si>
  <si>
    <t>Bocklisch,Thilo,Prof. Dr.</t>
  </si>
  <si>
    <t>Pührer,Anne</t>
  </si>
  <si>
    <t>Kreyssig,Markus</t>
  </si>
  <si>
    <t>Krabbe,Wolf-Dieter</t>
  </si>
  <si>
    <t>Schöne,Thomas</t>
  </si>
  <si>
    <t>Lohrmann,Siegfried</t>
  </si>
  <si>
    <t>Nötzel,Tim Felix</t>
  </si>
  <si>
    <t>Neuber,Markus</t>
  </si>
  <si>
    <t>Waidelauski,Matthias</t>
  </si>
  <si>
    <t>Rudolph,Jürgen</t>
  </si>
  <si>
    <t>Berger,Falk</t>
  </si>
  <si>
    <t>Würsig,Mathias</t>
  </si>
  <si>
    <t>Ferrenberg,Lydia</t>
  </si>
  <si>
    <t>Stopp,Detlef</t>
  </si>
  <si>
    <t>Meisel,Hartmut</t>
  </si>
  <si>
    <t>Steininger,Gerd</t>
  </si>
  <si>
    <t>Pfaffe,Mike</t>
  </si>
  <si>
    <t>Smagulov,Aman</t>
  </si>
  <si>
    <t>Kirchhübel,Rainer,Dr.</t>
  </si>
  <si>
    <t>Ehlers,Karsten</t>
  </si>
  <si>
    <t>Burghardt,Jens</t>
  </si>
  <si>
    <t>Wolf,Michael</t>
  </si>
  <si>
    <t>Bankwitz,Michael</t>
  </si>
  <si>
    <t>Essler,Sven</t>
  </si>
  <si>
    <t>Drusba,Wolfgang</t>
  </si>
  <si>
    <t>Freitag,Maximilian</t>
  </si>
  <si>
    <t>Zapf,Dietmar</t>
  </si>
  <si>
    <t>Fröschke,Uwe</t>
  </si>
  <si>
    <t>Maciejewicz,Frank</t>
  </si>
  <si>
    <t>Thom,Frank</t>
  </si>
  <si>
    <t>Hengst,Peter</t>
  </si>
  <si>
    <t>Fritsche,Uta</t>
  </si>
  <si>
    <t>Drieschner,Andreas</t>
  </si>
  <si>
    <t>Stowasser,Jürgen</t>
  </si>
  <si>
    <t>Caprita,Tiberiu</t>
  </si>
  <si>
    <t>Wiedecke,Detlef</t>
  </si>
  <si>
    <t>Fischer,Bernd</t>
  </si>
  <si>
    <t>Scheunemann,Klaus</t>
  </si>
  <si>
    <t>Lämmel,Claus-Peter</t>
  </si>
  <si>
    <t>Reichelt,Marius</t>
  </si>
  <si>
    <t>Schreiber,Hans-Jürgen</t>
  </si>
  <si>
    <t>Waberseck,Tom</t>
  </si>
  <si>
    <t>Tille,Mario</t>
  </si>
  <si>
    <t>Richter,Vincenzo</t>
  </si>
  <si>
    <t>Scheller,Karl-Heinz</t>
  </si>
  <si>
    <t>Moche,Norbert</t>
  </si>
  <si>
    <t>Neudert,Bernd</t>
  </si>
  <si>
    <t>Krause,Dirk</t>
  </si>
  <si>
    <t>Schäfer,Günter</t>
  </si>
  <si>
    <t>Breithaupt,Stephan</t>
  </si>
  <si>
    <t>Schubert,Arlene</t>
  </si>
  <si>
    <t>Venske,Thomas</t>
  </si>
  <si>
    <t>Jähne,Steffen</t>
  </si>
  <si>
    <t>Stützer,Jochen</t>
  </si>
  <si>
    <t>Seiler,Toni</t>
  </si>
  <si>
    <t>Haugk,Werner</t>
  </si>
  <si>
    <t>Scholz,Gunar</t>
  </si>
  <si>
    <t>Berndt,Georg</t>
  </si>
  <si>
    <t>Kowollik,Jannis</t>
  </si>
  <si>
    <t>Schmidt,Lars Christian</t>
  </si>
  <si>
    <t>Sojka,Wilhelm</t>
  </si>
  <si>
    <t>Lindner,Uwe</t>
  </si>
  <si>
    <t>Lange,Eckhard</t>
  </si>
  <si>
    <t>Lang,Christian</t>
  </si>
  <si>
    <t>Rossol,Günter</t>
  </si>
  <si>
    <t>Zetsche,Falko</t>
  </si>
  <si>
    <t>Buschmann,Frank</t>
  </si>
  <si>
    <t>Schmitz,Christian</t>
  </si>
  <si>
    <t>Kanibalotska,Elisabeth</t>
  </si>
  <si>
    <t>Becker,Reinhard</t>
  </si>
  <si>
    <t>Hentschel,Jochen</t>
  </si>
  <si>
    <t>Richter,Marco</t>
  </si>
  <si>
    <t>Reiter,Klaus</t>
  </si>
  <si>
    <t>von Koslowski,Wilhelm</t>
  </si>
  <si>
    <t>Horn,Sven</t>
  </si>
  <si>
    <t>Neubert,Dieter</t>
  </si>
  <si>
    <t>Pixa,Karl</t>
  </si>
  <si>
    <t>Hehne,Eckardt,Dr.</t>
  </si>
  <si>
    <t>Andersen,Henrik</t>
  </si>
  <si>
    <t>Bonk,Heinrich</t>
  </si>
  <si>
    <t>Feldmann,Jens</t>
  </si>
  <si>
    <t>Schlegel,Werner</t>
  </si>
  <si>
    <t>Eilmes,Franco</t>
  </si>
  <si>
    <t>Blechschmidt,Falk</t>
  </si>
  <si>
    <t>Schulz,Hans-Werner</t>
  </si>
  <si>
    <t>Wolfram,Frank</t>
  </si>
  <si>
    <t>Herzog,Volker</t>
  </si>
  <si>
    <t>Hälzig,Thomas</t>
  </si>
  <si>
    <t>Mikhalev,Michael</t>
  </si>
  <si>
    <t>Peukert,Marc</t>
  </si>
  <si>
    <t>Klose,Jan</t>
  </si>
  <si>
    <t>Thiersch,Heiner-Martin</t>
  </si>
  <si>
    <t>Jackisch,Jens-Uwe</t>
  </si>
  <si>
    <t>Wagner,Lothar</t>
  </si>
  <si>
    <t>Lehmann,Lukas</t>
  </si>
  <si>
    <t>Wastel,Hans-Jürgen</t>
  </si>
  <si>
    <t>Gampe,Baldur</t>
  </si>
  <si>
    <t>Steinert,Andreas</t>
  </si>
  <si>
    <t>Bergmann,Rainer</t>
  </si>
  <si>
    <t>Rose,Noah</t>
  </si>
  <si>
    <t>Schuh,Ramon</t>
  </si>
  <si>
    <t>Finster,Ulrich</t>
  </si>
  <si>
    <t>Koenig,Jürgen</t>
  </si>
  <si>
    <t>Lippmann,Walter</t>
  </si>
  <si>
    <t>Friedenstab,Tobias</t>
  </si>
  <si>
    <t>Apel,Bernd</t>
  </si>
  <si>
    <t>Didt,Hartmut</t>
  </si>
  <si>
    <t>Binder,Ullrich</t>
  </si>
  <si>
    <t>Manger,Georg</t>
  </si>
  <si>
    <t>Wiedersich,Hendryk</t>
  </si>
  <si>
    <t>Nadler,Wolfgang</t>
  </si>
  <si>
    <t>Gelbhaar,Henning</t>
  </si>
  <si>
    <t>Röse,Klaus-Dieter</t>
  </si>
  <si>
    <t>Dittmar,Markus</t>
  </si>
  <si>
    <t>Fuchs,Joline</t>
  </si>
  <si>
    <t>Lange,Karl-Heinz</t>
  </si>
  <si>
    <t>Berger,Udo</t>
  </si>
  <si>
    <t>Grentz,Joachim</t>
  </si>
  <si>
    <t>Gollner,Hartmut</t>
  </si>
  <si>
    <t>Karaev,Isman</t>
  </si>
  <si>
    <t>Förster,Peter</t>
  </si>
  <si>
    <t>Scheurer,Friedhelm</t>
  </si>
  <si>
    <t>Wander,Ralf</t>
  </si>
  <si>
    <t>Krause,Hubert</t>
  </si>
  <si>
    <t>Birk,Klaus</t>
  </si>
  <si>
    <t>Schubert,Bernhard</t>
  </si>
  <si>
    <t>Schneidenbach,Andreas</t>
  </si>
  <si>
    <t>Matthes,Michael</t>
  </si>
  <si>
    <t>Heinich,Jürgen</t>
  </si>
  <si>
    <t>Schreiber,Joachim</t>
  </si>
  <si>
    <t>Müller,Reinhard,Dr.</t>
  </si>
  <si>
    <t>Jakob,Hans-Joachim</t>
  </si>
  <si>
    <t>Dreßler,Wolfgang</t>
  </si>
  <si>
    <t>Sperling,Christoph</t>
  </si>
  <si>
    <t>Damm,Clemens</t>
  </si>
  <si>
    <t>Seifert,Falk</t>
  </si>
  <si>
    <t>Schmidt,Konrad,Dr.</t>
  </si>
  <si>
    <t>Kimmel,Alexander</t>
  </si>
  <si>
    <t>Fleischer,Jens</t>
  </si>
  <si>
    <t>Wolf,Dieter</t>
  </si>
  <si>
    <t>Nerger,Kurt</t>
  </si>
  <si>
    <t>Weber,Gerd</t>
  </si>
  <si>
    <t>Teuber,Heiko</t>
  </si>
  <si>
    <t>Günther,Jens</t>
  </si>
  <si>
    <t>Münzner,Rolf</t>
  </si>
  <si>
    <t>Kehling,Julien</t>
  </si>
  <si>
    <t>Kühn,Eckard</t>
  </si>
  <si>
    <t>Löser,Kay</t>
  </si>
  <si>
    <t>Kampik,Vincent</t>
  </si>
  <si>
    <t>Russ,Oliver</t>
  </si>
  <si>
    <t>Michalak,Wladyslaw</t>
  </si>
  <si>
    <t>Körber,Kurt</t>
  </si>
  <si>
    <t>Wenzel,Ingo</t>
  </si>
  <si>
    <t>Grall,Matthias</t>
  </si>
  <si>
    <t>Zimbal,Marvin</t>
  </si>
  <si>
    <t>Schlegel,Hagen</t>
  </si>
  <si>
    <t>Sandner,Karlheinz</t>
  </si>
  <si>
    <t>Franke,Helmut</t>
  </si>
  <si>
    <t>Zessin,Uwe</t>
  </si>
  <si>
    <t>Gerstung,Richard</t>
  </si>
  <si>
    <t>Hohlfeld,Thomas</t>
  </si>
  <si>
    <t>Bedrich,Jan-Niklas</t>
  </si>
  <si>
    <t>Fischer,Peter</t>
  </si>
  <si>
    <t>Loyal,Martin</t>
  </si>
  <si>
    <t>Bening,Mathias</t>
  </si>
  <si>
    <t>Huismann,Immo</t>
  </si>
  <si>
    <t>Perlbach,David</t>
  </si>
  <si>
    <t>Berger,Ron</t>
  </si>
  <si>
    <t>Baier,David</t>
  </si>
  <si>
    <t>Bühnert,Klaus</t>
  </si>
  <si>
    <t>Jost,Rainer</t>
  </si>
  <si>
    <t>Schöne,Harald</t>
  </si>
  <si>
    <t>Müller,Rudolf</t>
  </si>
  <si>
    <t>Sandner,Falk</t>
  </si>
  <si>
    <t>Kohlstedt,Helmut</t>
  </si>
  <si>
    <t>Leger,Andreas</t>
  </si>
  <si>
    <t>Keller,Ralf</t>
  </si>
  <si>
    <t>Clemens,Peter</t>
  </si>
  <si>
    <t>Hülle,Gunter</t>
  </si>
  <si>
    <t>Rümmler,Gottfried</t>
  </si>
  <si>
    <t>Claus,Fritz</t>
  </si>
  <si>
    <t>Bergner,Wieland</t>
  </si>
  <si>
    <t>Gräber,Martin</t>
  </si>
  <si>
    <t>Duschl,Frank</t>
  </si>
  <si>
    <t>Dorn,Kirsten</t>
  </si>
  <si>
    <t>Seidel,Manfred</t>
  </si>
  <si>
    <t>Bernstein,Helmut,Dr.</t>
  </si>
  <si>
    <t>Wende,Hugo</t>
  </si>
  <si>
    <t>Fenzel,Alexander</t>
  </si>
  <si>
    <t>Wolf,Sascha</t>
  </si>
  <si>
    <t>Bertram,Joe</t>
  </si>
  <si>
    <t>Jacob,Gerd</t>
  </si>
  <si>
    <t>Mittag,Siegbert</t>
  </si>
  <si>
    <t>Frauendorf,Raphael</t>
  </si>
  <si>
    <t>Otto,Danilo</t>
  </si>
  <si>
    <t>Meißner,Wolfgang</t>
  </si>
  <si>
    <t>Engmann,Matthias</t>
  </si>
  <si>
    <t>Wilhelm,Ronald</t>
  </si>
  <si>
    <t>Voigt,Hilmar</t>
  </si>
  <si>
    <t>Schiller,Jens</t>
  </si>
  <si>
    <t>Portsch,Claudius</t>
  </si>
  <si>
    <t>Reiner,Carsten</t>
  </si>
  <si>
    <t>Lindner,Mario</t>
  </si>
  <si>
    <t>Romainczyk,Stefan</t>
  </si>
  <si>
    <t>Dassler-Fröber,Bernd</t>
  </si>
  <si>
    <t>Weißflog,Jörg</t>
  </si>
  <si>
    <t>Heymann,Marianne</t>
  </si>
  <si>
    <t>Flemmig,Rainer</t>
  </si>
  <si>
    <t>Pasurek,Mario</t>
  </si>
  <si>
    <t>Lehmann,Uwe</t>
  </si>
  <si>
    <t>Plicka,Jiri</t>
  </si>
  <si>
    <t>Gafke,Manfred</t>
  </si>
  <si>
    <t>Stockdreher,Diana</t>
  </si>
  <si>
    <t>Gerlach,Marcel</t>
  </si>
  <si>
    <t>Löffler,Reiner</t>
  </si>
  <si>
    <t>Güttich,Christoph</t>
  </si>
  <si>
    <t>Eiselt,Peter</t>
  </si>
  <si>
    <t>Gerstenberg,Lutz</t>
  </si>
  <si>
    <t>Müller,Dietmar</t>
  </si>
  <si>
    <t>Glotz,Uwe</t>
  </si>
  <si>
    <t>Matthes,Kevin</t>
  </si>
  <si>
    <t>Schubert,Christian</t>
  </si>
  <si>
    <t>Bramser,Ralf</t>
  </si>
  <si>
    <t>Schmidt,Edith</t>
  </si>
  <si>
    <t>Weger,Matthias</t>
  </si>
  <si>
    <t>Borrmann,Fritz</t>
  </si>
  <si>
    <t>Jahn,Jens</t>
  </si>
  <si>
    <t>Elstner,Florian</t>
  </si>
  <si>
    <t>Hübner,Heike</t>
  </si>
  <si>
    <t>Scheithauer,Mike</t>
  </si>
  <si>
    <t>Rudolph,Gerd</t>
  </si>
  <si>
    <t>Röhrig,Uwe</t>
  </si>
  <si>
    <t>Hösel,Herbert</t>
  </si>
  <si>
    <t>Klosterknecht,Siegfried</t>
  </si>
  <si>
    <t>Hörenz,Olav</t>
  </si>
  <si>
    <t>Hofmann,Helge</t>
  </si>
  <si>
    <t>Neugebauer,Günther</t>
  </si>
  <si>
    <t>Naumann,Uwe</t>
  </si>
  <si>
    <t>Stephan,Achim</t>
  </si>
  <si>
    <t>Sinkewitz,Gerd</t>
  </si>
  <si>
    <t>Petzold,Reinhard</t>
  </si>
  <si>
    <t>Steinhau,Erik</t>
  </si>
  <si>
    <t>Rau,Gerd</t>
  </si>
  <si>
    <t>Meisel,Joachim</t>
  </si>
  <si>
    <t>Schmieder,Kerstin</t>
  </si>
  <si>
    <t>Schneider,Michael</t>
  </si>
  <si>
    <t>Von Jan,Lena</t>
  </si>
  <si>
    <t>Schiller,Hans</t>
  </si>
  <si>
    <t>Weinhold,Dietbert</t>
  </si>
  <si>
    <t>Hlousek,Milan</t>
  </si>
  <si>
    <t>Kreller,Matthias</t>
  </si>
  <si>
    <t>Krausche,Norbert</t>
  </si>
  <si>
    <t>Pötzsch,Jochen</t>
  </si>
  <si>
    <t>Wauer,Roland</t>
  </si>
  <si>
    <t>Schäfer,Johannes</t>
  </si>
  <si>
    <t>Ahmad,Siyamend</t>
  </si>
  <si>
    <t>Schlegel,Harald</t>
  </si>
  <si>
    <t>Paul,Peter</t>
  </si>
  <si>
    <t>Kaden,Günter</t>
  </si>
  <si>
    <t>Kreibich,Klaus</t>
  </si>
  <si>
    <t>Krüger,Kay</t>
  </si>
  <si>
    <t>Phan Trong,Dai</t>
  </si>
  <si>
    <t>Löser,Dieter</t>
  </si>
  <si>
    <t>Nguyen,Phuong Thao Vivien</t>
  </si>
  <si>
    <t>Viereck,Axel</t>
  </si>
  <si>
    <t>Böttner,Patrick</t>
  </si>
  <si>
    <t>Wesemann,Christian</t>
  </si>
  <si>
    <t>Erbe,Siegbert</t>
  </si>
  <si>
    <t>Zinke,Mirko</t>
  </si>
  <si>
    <t>Phenn,Colette</t>
  </si>
  <si>
    <t>Lorenz,Siegfried</t>
  </si>
  <si>
    <t>Popp,Ulrich</t>
  </si>
  <si>
    <t>Schiffer,Sabine</t>
  </si>
  <si>
    <t>Menzel,Chris</t>
  </si>
  <si>
    <t>Fischer,Wolfgang</t>
  </si>
  <si>
    <t>Reich,Jason</t>
  </si>
  <si>
    <t>Meißner,Uwe</t>
  </si>
  <si>
    <t>Leupold,Dieter</t>
  </si>
  <si>
    <t>Gimmerthal,Jan</t>
  </si>
  <si>
    <t>Schöbel,Horst</t>
  </si>
  <si>
    <t>Hentschel,Lena</t>
  </si>
  <si>
    <t>Bösecke,Daniel</t>
  </si>
  <si>
    <t>Schloth,Werner</t>
  </si>
  <si>
    <t>Schirmag,Thomas</t>
  </si>
  <si>
    <t>Witter,Jannes</t>
  </si>
  <si>
    <t>Arndt,Wilfried</t>
  </si>
  <si>
    <t>Urban,Matthias</t>
  </si>
  <si>
    <t>Heine,Thomas</t>
  </si>
  <si>
    <t>Schneider,Mathias</t>
  </si>
  <si>
    <t>Hennig,Alexander</t>
  </si>
  <si>
    <t>Kolbe,Andre</t>
  </si>
  <si>
    <t>Längert,Holger</t>
  </si>
  <si>
    <t>Wendler,Annegret</t>
  </si>
  <si>
    <t>Hofmann,Gerald,Dr.</t>
  </si>
  <si>
    <t>Hörenz,Hans-Joachim</t>
  </si>
  <si>
    <t>Schneider,Siegfried</t>
  </si>
  <si>
    <t>Nistel,Udo</t>
  </si>
  <si>
    <t>Hergesell,Hartmut</t>
  </si>
  <si>
    <t>Droese,Henner</t>
  </si>
  <si>
    <t>Seyffert,Ulrich</t>
  </si>
  <si>
    <t>Pohl,Frank</t>
  </si>
  <si>
    <t>Krenz,Hartmut</t>
  </si>
  <si>
    <t>Grum,Andre</t>
  </si>
  <si>
    <t>Mallon,Frederik</t>
  </si>
  <si>
    <t>Kunzelmann,Fred,Dr.</t>
  </si>
  <si>
    <t>Jurewicz,Wilfried</t>
  </si>
  <si>
    <t>Gattermann,Jörg</t>
  </si>
  <si>
    <t>Schenk,Jonas</t>
  </si>
  <si>
    <t>Weiß,Ina</t>
  </si>
  <si>
    <t>Pasora,Siegfried</t>
  </si>
  <si>
    <t>Lorenz,Jakob</t>
  </si>
  <si>
    <t>Werner,Helmut</t>
  </si>
  <si>
    <t>Jung,Klaus</t>
  </si>
  <si>
    <t>Ewert,Mario</t>
  </si>
  <si>
    <t>Yeoh,Aidan</t>
  </si>
  <si>
    <t>Rausch,Thomas</t>
  </si>
  <si>
    <t>Jurkin,Viktor</t>
  </si>
  <si>
    <t>Freund,Gerald</t>
  </si>
  <si>
    <t>Lutze,Ronald</t>
  </si>
  <si>
    <t>Haustein,Mirko</t>
  </si>
  <si>
    <t>Adam,Dario</t>
  </si>
  <si>
    <t>Welzel,Ronny</t>
  </si>
  <si>
    <t>Günther,Rolf</t>
  </si>
  <si>
    <t>Forberger,Dieter</t>
  </si>
  <si>
    <t>Claus,Lutz</t>
  </si>
  <si>
    <t>Röschke,Uwe</t>
  </si>
  <si>
    <t>Wehder,Jörg</t>
  </si>
  <si>
    <t>Bergelt,Manfred</t>
  </si>
  <si>
    <t>Baensch,Frank</t>
  </si>
  <si>
    <t>Busack,Volker,Dr.</t>
  </si>
  <si>
    <t>Gottschall,Ina</t>
  </si>
  <si>
    <t>Kläber,Christian</t>
  </si>
  <si>
    <t>Schluttig,Harald</t>
  </si>
  <si>
    <t>Spiegelhauer,Bernd</t>
  </si>
  <si>
    <t>Dorschfeldt,Eberhard</t>
  </si>
  <si>
    <t>Noppes,Adolf</t>
  </si>
  <si>
    <t>Luft,Maik</t>
  </si>
  <si>
    <t>Henker,Gisela</t>
  </si>
  <si>
    <t>Ebisch,Joachim</t>
  </si>
  <si>
    <t>Heider,Klaus</t>
  </si>
  <si>
    <t>Schön,Florian</t>
  </si>
  <si>
    <t>Kadner,Andreas</t>
  </si>
  <si>
    <t>Patzke,Kurt</t>
  </si>
  <si>
    <t>Hiemisch,Matthias</t>
  </si>
  <si>
    <t>Pätzold,Kai</t>
  </si>
  <si>
    <t>Schille,Anika</t>
  </si>
  <si>
    <t>Burkhardt,Axel</t>
  </si>
  <si>
    <t>Rudolph,Detlef</t>
  </si>
  <si>
    <t>Doberenz,Dietmar</t>
  </si>
  <si>
    <t>Stoll,Werner</t>
  </si>
  <si>
    <t>Stein,Andreas</t>
  </si>
  <si>
    <t>Wierick,Dennis</t>
  </si>
  <si>
    <t>Bojarzin,Christoph</t>
  </si>
  <si>
    <t>Lippert,Toralf</t>
  </si>
  <si>
    <t>Thalwitzer,Bernd</t>
  </si>
  <si>
    <t>Kundrus,Thiemo</t>
  </si>
  <si>
    <t>Schlichter,Martin</t>
  </si>
  <si>
    <t>Mey,Clemens</t>
  </si>
  <si>
    <t>Ullrich,Uwe</t>
  </si>
  <si>
    <t>Sandig,Eric</t>
  </si>
  <si>
    <t>Görig,Axel</t>
  </si>
  <si>
    <t>Kahle,Hubert</t>
  </si>
  <si>
    <t>Schöne,Frederik</t>
  </si>
  <si>
    <t>Ditz,Roland</t>
  </si>
  <si>
    <t>Schwenke,Matthias</t>
  </si>
  <si>
    <t>Wendt,Ottomar</t>
  </si>
  <si>
    <t>Schneider,Peter</t>
  </si>
  <si>
    <t>Papenfuß,Roland</t>
  </si>
  <si>
    <t>Bloi,Roland</t>
  </si>
  <si>
    <t>Dening,Olaf</t>
  </si>
  <si>
    <t>Singer,Jochen</t>
  </si>
  <si>
    <t>Köhler,Karsten</t>
  </si>
  <si>
    <t>Jattke,Peter</t>
  </si>
  <si>
    <t>Fischer,Bernd,Dr.</t>
  </si>
  <si>
    <t>Jäckel,Wolfgang</t>
  </si>
  <si>
    <t>Beck,Thomas</t>
  </si>
  <si>
    <t>Bicker,Waldemar</t>
  </si>
  <si>
    <t>Sprejz,Oliver</t>
  </si>
  <si>
    <t>Gerhardt,Hans-Werner</t>
  </si>
  <si>
    <t>Thon,Siegfried</t>
  </si>
  <si>
    <t>Flemming,Peggy</t>
  </si>
  <si>
    <t>Fiedler,Gerd</t>
  </si>
  <si>
    <t>Gundel,Bernhard</t>
  </si>
  <si>
    <t>Lanzendorf,Manfred</t>
  </si>
  <si>
    <t>Pöschl,Tim</t>
  </si>
  <si>
    <t>Kovalchuk,Alexander</t>
  </si>
  <si>
    <t>Becker,Wilma</t>
  </si>
  <si>
    <t>Ziegler,Ulrich,Prof. Dr.</t>
  </si>
  <si>
    <t>Schuster,Gerd</t>
  </si>
  <si>
    <t>Luda,Michael</t>
  </si>
  <si>
    <t>Lorenz,Rolf</t>
  </si>
  <si>
    <t>Krüger,Detlef</t>
  </si>
  <si>
    <t>Donnerhacke,Ralf</t>
  </si>
  <si>
    <t>Thalheim,Jonas</t>
  </si>
  <si>
    <t>Ristau,Philipp</t>
  </si>
  <si>
    <t>Wente,Jens</t>
  </si>
  <si>
    <t>Schilbach,Werner</t>
  </si>
  <si>
    <t>Karbe,Romuald</t>
  </si>
  <si>
    <t>Uhlig,Jonas</t>
  </si>
  <si>
    <t>Paulini,Stefan</t>
  </si>
  <si>
    <t>Herzog,Frank</t>
  </si>
  <si>
    <t>Passin,Connor</t>
  </si>
  <si>
    <t>Mann,Dieter,Dr.</t>
  </si>
  <si>
    <t>Hähle,Rüdiger</t>
  </si>
  <si>
    <t>Herrmann,Matthias</t>
  </si>
  <si>
    <t>Planert,Wolfgang</t>
  </si>
  <si>
    <t>Wittig,Thomas</t>
  </si>
  <si>
    <t>Dargatz,Heiko</t>
  </si>
  <si>
    <t>Sammler,Olaf</t>
  </si>
  <si>
    <t>Rudolph,Andreas</t>
  </si>
  <si>
    <t>Hofmann,Gerd</t>
  </si>
  <si>
    <t>Scholtissek,Helmut</t>
  </si>
  <si>
    <t>Seipold,Bernd</t>
  </si>
  <si>
    <t>Fiedler,Joachim</t>
  </si>
  <si>
    <t>Schmidt,Andreas</t>
  </si>
  <si>
    <t>Heiser,Quentin</t>
  </si>
  <si>
    <t>Hänsel,Markus</t>
  </si>
  <si>
    <t>Shahood,Anas</t>
  </si>
  <si>
    <t>Schulze,Frank</t>
  </si>
  <si>
    <t>Colditz,Reinhard</t>
  </si>
  <si>
    <t>Bischoff,Klaus</t>
  </si>
  <si>
    <t>Rößler,Karl-Georg</t>
  </si>
  <si>
    <t>Burkhardt,Dieter</t>
  </si>
  <si>
    <t>Müller,Timo</t>
  </si>
  <si>
    <t>Grumbach,Justus</t>
  </si>
  <si>
    <t>Andrae,Mario</t>
  </si>
  <si>
    <t>Schwarz,Hannes</t>
  </si>
  <si>
    <t>Manz,Konstantin</t>
  </si>
  <si>
    <t>Kannengießer,Louis</t>
  </si>
  <si>
    <t>Jeschke,Erik</t>
  </si>
  <si>
    <t>Noack,Martin</t>
  </si>
  <si>
    <t>Langner,Frank</t>
  </si>
  <si>
    <t>Hübner,Stefan</t>
  </si>
  <si>
    <t>Steltzer,Johannes</t>
  </si>
  <si>
    <t>Blank,Hermann</t>
  </si>
  <si>
    <t>Zimmermann,Günter</t>
  </si>
  <si>
    <t>Amarell,Harry</t>
  </si>
  <si>
    <t>Kremtz,Harald</t>
  </si>
  <si>
    <t>Krivocheev,Leonid</t>
  </si>
  <si>
    <t>Schlechter,Franco</t>
  </si>
  <si>
    <t>Jahn,Bert</t>
  </si>
  <si>
    <t>Schmieder,Frank</t>
  </si>
  <si>
    <t>Heinecke,Egbert</t>
  </si>
  <si>
    <t>Günnel,Rainer</t>
  </si>
  <si>
    <t>Schönfelder,Klaus</t>
  </si>
  <si>
    <t>Graf,Maria</t>
  </si>
  <si>
    <t>Dietze,Rolf</t>
  </si>
  <si>
    <t>Manecke,Sebastian</t>
  </si>
  <si>
    <t>Urlaß,Bernd</t>
  </si>
  <si>
    <t>Peglau,Dora</t>
  </si>
  <si>
    <t>Günther,Fabian</t>
  </si>
  <si>
    <t>Leistner,Matthias</t>
  </si>
  <si>
    <t>Walther,Hans-Günter</t>
  </si>
  <si>
    <t>Ludwig,Knut</t>
  </si>
  <si>
    <t>Wolf,Jens</t>
  </si>
  <si>
    <t>Grüning,Toni</t>
  </si>
  <si>
    <t>Kühl,Andreas</t>
  </si>
  <si>
    <t>Reinisch,Christof</t>
  </si>
  <si>
    <t>Neumann,Henry</t>
  </si>
  <si>
    <t>Naujokat,Hans-Jürgen</t>
  </si>
  <si>
    <t>Wolf,Christian</t>
  </si>
  <si>
    <t>Benecke,Carolin</t>
  </si>
  <si>
    <t>Frischmann,Lucas</t>
  </si>
  <si>
    <t>Markert,Steffen</t>
  </si>
  <si>
    <t>Ritter,Fred</t>
  </si>
  <si>
    <t>Noack,Philipp</t>
  </si>
  <si>
    <t>Köhn,Walter</t>
  </si>
  <si>
    <t>Dubbert,Frank</t>
  </si>
  <si>
    <t>Sieler,Ralf</t>
  </si>
  <si>
    <t>Neumann,Silvio</t>
  </si>
  <si>
    <t>Hoffmann,Dirk</t>
  </si>
  <si>
    <t>Förster,Ullrich</t>
  </si>
  <si>
    <t>Strobel,Thomas</t>
  </si>
  <si>
    <t>Richter,Nicholas</t>
  </si>
  <si>
    <t>Grüner,Hartmuth</t>
  </si>
  <si>
    <t>Zirnstein,Fabian</t>
  </si>
  <si>
    <t>Carlowitz,Steffen</t>
  </si>
  <si>
    <t>Unger,Wolfram</t>
  </si>
  <si>
    <t>Steinhaus,Rolf</t>
  </si>
  <si>
    <t>Müller,Helene</t>
  </si>
  <si>
    <t>Löser,Sabine</t>
  </si>
  <si>
    <t>Kiertscher,Hanspeter</t>
  </si>
  <si>
    <t>Kontny,Siegfried</t>
  </si>
  <si>
    <t>Löffler,Ingo</t>
  </si>
  <si>
    <t>Meier,Andreas</t>
  </si>
  <si>
    <t>Bulano,Alexander</t>
  </si>
  <si>
    <t>Gnüchtel,Andreas</t>
  </si>
  <si>
    <t>Heinze,Peter,Dr.</t>
  </si>
  <si>
    <t>Kretschmer,Rainer</t>
  </si>
  <si>
    <t>Becker,Marcel</t>
  </si>
  <si>
    <t>Schenk,Elias</t>
  </si>
  <si>
    <t>Beyer,Oskar</t>
  </si>
  <si>
    <t>Schmidt,Konstantin</t>
  </si>
  <si>
    <t>Blyakh,Alexander</t>
  </si>
  <si>
    <t>Wehner,Tobias</t>
  </si>
  <si>
    <t>Neukirchen,Heinz</t>
  </si>
  <si>
    <t>Stief,Peter</t>
  </si>
  <si>
    <t>Braun,Max</t>
  </si>
  <si>
    <t>Matteg,Wolfgang</t>
  </si>
  <si>
    <t>Kaurov,Leonid</t>
  </si>
  <si>
    <t>Dietrich,Mario</t>
  </si>
  <si>
    <t>Wagner,Maximilian</t>
  </si>
  <si>
    <t>Brewig,Becky</t>
  </si>
  <si>
    <t>Richter,Erik</t>
  </si>
  <si>
    <t>Enderlein,Jenny</t>
  </si>
  <si>
    <t>Gütter,Robert</t>
  </si>
  <si>
    <t>Richter,Bernd</t>
  </si>
  <si>
    <t>Kußauer,Lothar</t>
  </si>
  <si>
    <t>Vogel,Christian</t>
  </si>
  <si>
    <t>Riccius,Michael</t>
  </si>
  <si>
    <t>Dreier,Frank</t>
  </si>
  <si>
    <t>Reibiger,Klaus</t>
  </si>
  <si>
    <t>Merker,Gert</t>
  </si>
  <si>
    <t>Stramke,Herrmann</t>
  </si>
  <si>
    <t>Brandt,Dirk</t>
  </si>
  <si>
    <t>Guth,Wolfgang</t>
  </si>
  <si>
    <t>Schmidt,Wolfgang</t>
  </si>
  <si>
    <t>Roitzsch,Mario</t>
  </si>
  <si>
    <t>Wutzler,Thomas</t>
  </si>
  <si>
    <t>Ehlert,Thomas</t>
  </si>
  <si>
    <t>Haubold,Moritz</t>
  </si>
  <si>
    <t>Melestean,Timur</t>
  </si>
  <si>
    <t>Urban,Dietmar</t>
  </si>
  <si>
    <t>Rosner,Andrea</t>
  </si>
  <si>
    <t>Meyer,Jürgen</t>
  </si>
  <si>
    <t>Brauner,Michael</t>
  </si>
  <si>
    <t>Linnemann,Caspar</t>
  </si>
  <si>
    <t>Diebel,Roland</t>
  </si>
  <si>
    <t>Schneider,Ingolf</t>
  </si>
  <si>
    <t>Köhler,Hans-Joachim</t>
  </si>
  <si>
    <t>Nötzel,Dietmar</t>
  </si>
  <si>
    <t>Wagner,Marco</t>
  </si>
  <si>
    <t>Junghans,Rolf</t>
  </si>
  <si>
    <t>Becker,Florian</t>
  </si>
  <si>
    <t>Bregulla,Paul</t>
  </si>
  <si>
    <t>Stöcker,Helmut</t>
  </si>
  <si>
    <t>Barta,Lajos</t>
  </si>
  <si>
    <t>Bloi,Torsten</t>
  </si>
  <si>
    <t>Rudolph,Rolf</t>
  </si>
  <si>
    <t>Kühner,Lothar</t>
  </si>
  <si>
    <t>Ortlepp,Konstanze</t>
  </si>
  <si>
    <t>Meyer,Julian</t>
  </si>
  <si>
    <t>Hänig,Frank</t>
  </si>
  <si>
    <t>Medvedev,Alexey</t>
  </si>
  <si>
    <t>Wunderlich,Florian</t>
  </si>
  <si>
    <t>Junghanns,Uwe</t>
  </si>
  <si>
    <t>Eichhorn,Christian</t>
  </si>
  <si>
    <t>Hampel,Viktor</t>
  </si>
  <si>
    <t>Seibt,Bruno</t>
  </si>
  <si>
    <t>Repp,Erich</t>
  </si>
  <si>
    <t>Schremmer,Dieter</t>
  </si>
  <si>
    <t>Naumann,Lothar</t>
  </si>
  <si>
    <t>Köppchen,Rudolf</t>
  </si>
  <si>
    <t>Hädicke,Jürgen</t>
  </si>
  <si>
    <t>Mortensen,Manfred,Dr.</t>
  </si>
  <si>
    <t>Dreier,Siegfried</t>
  </si>
  <si>
    <t>Schulze,Andreas</t>
  </si>
  <si>
    <t>Blanke,Harald</t>
  </si>
  <si>
    <t>Homilius,Gabriele</t>
  </si>
  <si>
    <t>Flath,Uwe</t>
  </si>
  <si>
    <t>Modla,Jürgen</t>
  </si>
  <si>
    <t>Andrä,Rolf</t>
  </si>
  <si>
    <t>Westphal,Ekkehard</t>
  </si>
  <si>
    <t>Hermann,Stefan</t>
  </si>
  <si>
    <t>Thuma,Horst</t>
  </si>
  <si>
    <t>Flath,Dietrich,Dr.</t>
  </si>
  <si>
    <t>Böttcher,Bernd</t>
  </si>
  <si>
    <t>Röschke,Tobias</t>
  </si>
  <si>
    <t>Bernhardt,Rainer</t>
  </si>
  <si>
    <t>Seiler,Max</t>
  </si>
  <si>
    <t>Schubert,Frank,Dr.</t>
  </si>
  <si>
    <t>Berthold,Katrin</t>
  </si>
  <si>
    <t>Hohberg,Christine</t>
  </si>
  <si>
    <t>Gabriel,Rolf</t>
  </si>
  <si>
    <t>Thiele,Florian</t>
  </si>
  <si>
    <t>Helm,Helga</t>
  </si>
  <si>
    <t>Burian,Andre</t>
  </si>
  <si>
    <t>Kuhnert,Steffen</t>
  </si>
  <si>
    <t>Thomas,René</t>
  </si>
  <si>
    <t>Schwarze,Klaus-Dieter</t>
  </si>
  <si>
    <t>Burkert,Andreas</t>
  </si>
  <si>
    <t>Kliemt,Holger</t>
  </si>
  <si>
    <t>Möbius,Mathias</t>
  </si>
  <si>
    <t>Saupe,Eckehard</t>
  </si>
  <si>
    <t>Klaus,Benno</t>
  </si>
  <si>
    <t>Hergesell,Manuel</t>
  </si>
  <si>
    <t>Köttnitz,Christina</t>
  </si>
  <si>
    <t>Hartl,Nadine</t>
  </si>
  <si>
    <t>Starke,Kirsten</t>
  </si>
  <si>
    <t>Stöckel,Paul</t>
  </si>
  <si>
    <t>Maciejewicz,Michel</t>
  </si>
  <si>
    <t>Oelschner,Siegfried</t>
  </si>
  <si>
    <t>Reif,Karla</t>
  </si>
  <si>
    <t>Hartewig,Heinz</t>
  </si>
  <si>
    <t>Kreicarek,Tobias</t>
  </si>
  <si>
    <t>Kluge,Jürgen</t>
  </si>
  <si>
    <t>Stache,Günter</t>
  </si>
  <si>
    <t>Schießl,Hanns</t>
  </si>
  <si>
    <t>Bauer,Ron</t>
  </si>
  <si>
    <t>Schade,Johannes</t>
  </si>
  <si>
    <t>Schleicher,Joachim</t>
  </si>
  <si>
    <t>Körbs,Pascal</t>
  </si>
  <si>
    <t>Sorge,Dieter</t>
  </si>
  <si>
    <t>Blojs,Boris</t>
  </si>
  <si>
    <t>Vogel,Hans</t>
  </si>
  <si>
    <t>Tepper,Rainer</t>
  </si>
  <si>
    <t>Neumann,Jörg</t>
  </si>
  <si>
    <t>Veckenstedt,Freya</t>
  </si>
  <si>
    <t>Wagner,Julia</t>
  </si>
  <si>
    <t>Feller,David</t>
  </si>
  <si>
    <t>Jeziak,Lucas</t>
  </si>
  <si>
    <t>Görlach,Rudolf</t>
  </si>
  <si>
    <t>Hinzmann,Stephan</t>
  </si>
  <si>
    <t>Zeibig,Klaus</t>
  </si>
  <si>
    <t>Schwemmer,Wolfgang</t>
  </si>
  <si>
    <t>Achtert,Jens</t>
  </si>
  <si>
    <t>Hans,Mirko</t>
  </si>
  <si>
    <t>Sandig,Steffen</t>
  </si>
  <si>
    <t>Kunde,Oliver</t>
  </si>
  <si>
    <t>Bondarew,Juri</t>
  </si>
  <si>
    <t>Gottschling,Guido</t>
  </si>
  <si>
    <t>Meng,Peter</t>
  </si>
  <si>
    <t>Steinhäußer,Aaron</t>
  </si>
  <si>
    <t>Zanger,Konrad</t>
  </si>
  <si>
    <t>Köhler,Christian</t>
  </si>
  <si>
    <t>Schubert,Alrik</t>
  </si>
  <si>
    <t>Meinelt,Roland</t>
  </si>
  <si>
    <t>Gliemann,Gunter</t>
  </si>
  <si>
    <t>Hennig,Bernd</t>
  </si>
  <si>
    <t>Ortlepp,Kristina</t>
  </si>
  <si>
    <t>Wittig,Georg</t>
  </si>
  <si>
    <t>Ender,Lutz</t>
  </si>
  <si>
    <t>Dittrich,Manfred</t>
  </si>
  <si>
    <t>Eichhorn,Mike</t>
  </si>
  <si>
    <t>Gebauer,Wolfgang</t>
  </si>
  <si>
    <t>Donath,Oliver</t>
  </si>
  <si>
    <t>Fröde,Ulrich</t>
  </si>
  <si>
    <t>Graul,Philip</t>
  </si>
  <si>
    <t>Högel,Pascal</t>
  </si>
  <si>
    <t>Limbach,Anna-Lena</t>
  </si>
  <si>
    <t>Lämmel,Andreas</t>
  </si>
  <si>
    <t>Richter,Siegfried</t>
  </si>
  <si>
    <t>Sändig,Werner</t>
  </si>
  <si>
    <t>Barthel,Steffen</t>
  </si>
  <si>
    <t>Gronloh,Hendrik</t>
  </si>
  <si>
    <t>Nestler,Klaus</t>
  </si>
  <si>
    <t>Raabs,Rainer</t>
  </si>
  <si>
    <t>Andreas,Bruno</t>
  </si>
  <si>
    <t>Strohbach,Günther</t>
  </si>
  <si>
    <t>Pfau,Willy</t>
  </si>
  <si>
    <t>Grein,Bernd</t>
  </si>
  <si>
    <t>Singer,Peter</t>
  </si>
  <si>
    <t>Gabriel,Wolfram</t>
  </si>
  <si>
    <t>Leutert,Lothar</t>
  </si>
  <si>
    <t>Weger,Andreas</t>
  </si>
  <si>
    <t>Jackisch,Johannes</t>
  </si>
  <si>
    <t>Roschke,Michel</t>
  </si>
  <si>
    <t>Rößler,Lukas</t>
  </si>
  <si>
    <t>Mann,Karsten</t>
  </si>
  <si>
    <t>Espig,Nils</t>
  </si>
  <si>
    <t>Hochmuth,Jörg</t>
  </si>
  <si>
    <t>Krämer,Hans-Winfrid</t>
  </si>
  <si>
    <t>Ebschke,Dietmar</t>
  </si>
  <si>
    <t>Leichsnering,Dieter</t>
  </si>
  <si>
    <t>Hänsel,Theresa</t>
  </si>
  <si>
    <t>Kubitz,Heinz</t>
  </si>
  <si>
    <t>Rennert,Heiko</t>
  </si>
  <si>
    <t>Hochmann,Jören</t>
  </si>
  <si>
    <t>Kühne,Jochen</t>
  </si>
  <si>
    <t>Böhm,Dirk</t>
  </si>
  <si>
    <t>Metzner,Nikolaus</t>
  </si>
  <si>
    <t>Kurzidim,Cornelius</t>
  </si>
  <si>
    <t>Pöschl,Ole</t>
  </si>
  <si>
    <t>Beyer,Ulf</t>
  </si>
  <si>
    <t>Keil,Uwe</t>
  </si>
  <si>
    <t>Füssel,Armin</t>
  </si>
  <si>
    <t>Rother,Florian</t>
  </si>
  <si>
    <t>Geißler,Roland</t>
  </si>
  <si>
    <t>Dünzel,Heimo</t>
  </si>
  <si>
    <t>Petzke,Julian</t>
  </si>
  <si>
    <t>Döge,Wolf-Peter</t>
  </si>
  <si>
    <t>Baginski,Gunnar,Dr.</t>
  </si>
  <si>
    <t>Butz,Ingo</t>
  </si>
  <si>
    <t>Müller,Silvia</t>
  </si>
  <si>
    <t>Rotzoll,Sven,Dr.</t>
  </si>
  <si>
    <t>Zirnstein,Clemens</t>
  </si>
  <si>
    <t>Stein,Josef,Dr.</t>
  </si>
  <si>
    <t>Fege,Astrid</t>
  </si>
  <si>
    <t>Teicher,Uwe</t>
  </si>
  <si>
    <t>Totzauer,Jürgen</t>
  </si>
  <si>
    <t>Schönfeld,Anke</t>
  </si>
  <si>
    <t>Frauendorf,Simon</t>
  </si>
  <si>
    <t>Böhme,Dirk</t>
  </si>
  <si>
    <t>Stoppe,Katharina</t>
  </si>
  <si>
    <t>Jin,Tanja</t>
  </si>
  <si>
    <t>Labetzsch,Horst</t>
  </si>
  <si>
    <t>Voigt,Ulrike</t>
  </si>
  <si>
    <t>Kullmann,Max</t>
  </si>
  <si>
    <t>Puehrer,Rüdiger</t>
  </si>
  <si>
    <t>Fruth,David</t>
  </si>
  <si>
    <t>Lehnigk,Ingolf</t>
  </si>
  <si>
    <t>Fischer,André</t>
  </si>
  <si>
    <t>Hofmann,Andreas,Dr.</t>
  </si>
  <si>
    <t>Mothes,Jörg</t>
  </si>
  <si>
    <t>Lansky,Henry</t>
  </si>
  <si>
    <t>Wirth,Johannes</t>
  </si>
  <si>
    <t>Wehner,Tom</t>
  </si>
  <si>
    <t>Leichsnering,Gert</t>
  </si>
  <si>
    <t>Steeger,Luca</t>
  </si>
  <si>
    <t>Rotter,Franz Joseph</t>
  </si>
  <si>
    <t>Riedel,Wolfgang</t>
  </si>
  <si>
    <t>Hohlfeld,Jörg,Dr.</t>
  </si>
  <si>
    <t>Thiele,Hans-Christian</t>
  </si>
  <si>
    <t>Lehnert,Achim</t>
  </si>
  <si>
    <t>Schönfeld,Leonard</t>
  </si>
  <si>
    <t>Zehrfeld,Kai</t>
  </si>
  <si>
    <t>Jehnich,Jens</t>
  </si>
  <si>
    <t>Barwisch,Isabel</t>
  </si>
  <si>
    <t>Kaupsch,Ralf</t>
  </si>
  <si>
    <t>Hagenbeck-Hübert,Nick</t>
  </si>
  <si>
    <t>Gilbert,Albrecht</t>
  </si>
  <si>
    <t>Krasowski,Daniel</t>
  </si>
  <si>
    <t>Swiniarski,Florian</t>
  </si>
  <si>
    <t>Hasenclever,Leonard</t>
  </si>
  <si>
    <t>Winkler,Mayk</t>
  </si>
  <si>
    <t>Jischke,Jens</t>
  </si>
  <si>
    <t>Ertl,Liam</t>
  </si>
  <si>
    <t>Mieth,Andreas</t>
  </si>
  <si>
    <t>Toth,Bela</t>
  </si>
  <si>
    <t>Baldauf,Dirk</t>
  </si>
  <si>
    <t>Anger,Heinz-Michael</t>
  </si>
  <si>
    <t>Wolfram,Rene</t>
  </si>
  <si>
    <t>Rose,Dirk</t>
  </si>
  <si>
    <t>Banda,Steffen</t>
  </si>
  <si>
    <t>Baake,Marius</t>
  </si>
  <si>
    <t>Marten,Andreas</t>
  </si>
  <si>
    <t>Haude,Falk</t>
  </si>
  <si>
    <t>Noppes,Wilfried</t>
  </si>
  <si>
    <t>Nguyen,Jenny Ha-Linh</t>
  </si>
  <si>
    <t>Ullrich,Roland</t>
  </si>
  <si>
    <t>Weinitschke,Daniel</t>
  </si>
  <si>
    <t>Müller,Wolfgang</t>
  </si>
  <si>
    <t>Förster,Claus</t>
  </si>
  <si>
    <t>Rößler,Jens-Hagen</t>
  </si>
  <si>
    <t>Gretschel,Ole</t>
  </si>
  <si>
    <t>Reichel,Andreas</t>
  </si>
  <si>
    <t>Hönemann,Andre</t>
  </si>
  <si>
    <t>Hoffmann,Werner</t>
  </si>
  <si>
    <t>Krüger,Marcel</t>
  </si>
  <si>
    <t>Rieger,Frank</t>
  </si>
  <si>
    <t>Krause,Peter</t>
  </si>
  <si>
    <t>Flögel,Peter</t>
  </si>
  <si>
    <t>Vecera,Fabio</t>
  </si>
  <si>
    <t>Glatz,Harald</t>
  </si>
  <si>
    <t>Schneider,Ulrich</t>
  </si>
  <si>
    <t>Heyne,Andreas</t>
  </si>
  <si>
    <t>Porschberg,Jannik</t>
  </si>
  <si>
    <t>Graf,Eugen</t>
  </si>
  <si>
    <t>Kitlak,Barbara</t>
  </si>
  <si>
    <t>Rott,Tobias</t>
  </si>
  <si>
    <t>Liedtke,Sebastian</t>
  </si>
  <si>
    <t>Baake,Florian</t>
  </si>
  <si>
    <t>Körner,Mario</t>
  </si>
  <si>
    <t>Schmid,Dieter</t>
  </si>
  <si>
    <t>Oyunbat,Gantogoo</t>
  </si>
  <si>
    <t>Raschke,Jörg</t>
  </si>
  <si>
    <t>Seeger,Joachim</t>
  </si>
  <si>
    <t>Fleischmann,Jakob</t>
  </si>
  <si>
    <t>Keitsch,Gert</t>
  </si>
  <si>
    <t>John,Thomas</t>
  </si>
  <si>
    <t>Nestler,Wolfram</t>
  </si>
  <si>
    <t>Ackermann,Günter</t>
  </si>
  <si>
    <t>Thalwitzer,Werner</t>
  </si>
  <si>
    <t>Anders,Steffen Jens</t>
  </si>
  <si>
    <t>Heßlich,Jonas</t>
  </si>
  <si>
    <t>Mätzler,Stefan</t>
  </si>
  <si>
    <t>Bursian,Erik</t>
  </si>
  <si>
    <t>Mäder,Falk</t>
  </si>
  <si>
    <t>Weiße,Dietmar</t>
  </si>
  <si>
    <t>Bär,Dietrich</t>
  </si>
  <si>
    <t>Glaubitz,Joachim,Dr.</t>
  </si>
  <si>
    <t>Böthner,Werner</t>
  </si>
  <si>
    <t>Kühnel,Ralf</t>
  </si>
  <si>
    <t>Günther,Waldemar</t>
  </si>
  <si>
    <t>Luft,Viktor</t>
  </si>
  <si>
    <t>Holz auf der Heide,Gerhard</t>
  </si>
  <si>
    <t>Tschapek,Siegfried</t>
  </si>
  <si>
    <t>Freese,Jürgen</t>
  </si>
  <si>
    <t>Daßinnies,Dietmar</t>
  </si>
  <si>
    <t>Widmann,Maximilian</t>
  </si>
  <si>
    <t>Pötzschig,Emily</t>
  </si>
  <si>
    <t>Kullmann,Theo</t>
  </si>
  <si>
    <t>Reichelt,Daniel</t>
  </si>
  <si>
    <t>Weimert,Jens</t>
  </si>
  <si>
    <t>Drüding,Tom</t>
  </si>
  <si>
    <t>Golubev,Egor</t>
  </si>
  <si>
    <t>Wieland,Rolf</t>
  </si>
  <si>
    <t>Mersiowsky,Bernhard</t>
  </si>
  <si>
    <t>Lesnikowski,Maciej</t>
  </si>
  <si>
    <t>Brandes,Christine</t>
  </si>
  <si>
    <t>Gebhardt,Hartmut</t>
  </si>
  <si>
    <t>Liehr,Günter</t>
  </si>
  <si>
    <t>Hanske,Franz</t>
  </si>
  <si>
    <t>Haffner,Bernd</t>
  </si>
  <si>
    <t>Wachtel,Kenny</t>
  </si>
  <si>
    <t>Deiters,Clemens</t>
  </si>
  <si>
    <t>Richter,Kevin</t>
  </si>
  <si>
    <t>Goller,Stefan</t>
  </si>
  <si>
    <t>Frey,Hans-Peter,Dr.</t>
  </si>
  <si>
    <t>Klaus,Dieter</t>
  </si>
  <si>
    <t>Rother,Torsten</t>
  </si>
  <si>
    <t>Polte,Niklas</t>
  </si>
  <si>
    <t>Leitner,Tom</t>
  </si>
  <si>
    <t>Schlimpert,Vanessa</t>
  </si>
  <si>
    <t>Weyprecht,Ria</t>
  </si>
  <si>
    <t>Schwaß,Torsten</t>
  </si>
  <si>
    <t>Runkwitz,Curt</t>
  </si>
  <si>
    <t>Rockstroh,Joachim</t>
  </si>
  <si>
    <t>Ivanov,Andrey</t>
  </si>
  <si>
    <t>Lidzba,Norbert</t>
  </si>
  <si>
    <t>Schmidt,Klaus</t>
  </si>
  <si>
    <t>Hoffmann,Jörg</t>
  </si>
  <si>
    <t>Wollmann,Bernd</t>
  </si>
  <si>
    <t>Becker,Freya-Margarethe</t>
  </si>
  <si>
    <t>Englert,Luca</t>
  </si>
  <si>
    <t>Burns,Mikala</t>
  </si>
  <si>
    <t>Klein,Rico</t>
  </si>
  <si>
    <t>Walz,Edgar</t>
  </si>
  <si>
    <t>Hoffmann,Rainer</t>
  </si>
  <si>
    <t>Mehner,Gerd</t>
  </si>
  <si>
    <t>Elert,Eric</t>
  </si>
  <si>
    <t>Schneider,Gerhard Alois</t>
  </si>
  <si>
    <t>Sprejz,Hans-Jürgen</t>
  </si>
  <si>
    <t>Helmer,Teo</t>
  </si>
  <si>
    <t>Reich,Dylan</t>
  </si>
  <si>
    <t>Ruffani,Rolf</t>
  </si>
  <si>
    <t>Kemter,Nick</t>
  </si>
  <si>
    <t>Reichard,Sven,Dr.</t>
  </si>
  <si>
    <t>Hoffmann,Thomas</t>
  </si>
  <si>
    <t>Uhlig,Wolfgang</t>
  </si>
  <si>
    <t>Dost,André</t>
  </si>
  <si>
    <t>Springer,Julian</t>
  </si>
  <si>
    <t>Klunker,Heinz</t>
  </si>
  <si>
    <t>Müller,Siegfried</t>
  </si>
  <si>
    <t>Vedder,Peter</t>
  </si>
  <si>
    <t>Franke,Friedrich</t>
  </si>
  <si>
    <t>Weigel,Helmut</t>
  </si>
  <si>
    <t>Großpietsch,Ben</t>
  </si>
  <si>
    <t>Friedrich,Eddie</t>
  </si>
  <si>
    <t>Melzer,Klaus-Dieter</t>
  </si>
  <si>
    <t>Würfel,Siegfried</t>
  </si>
  <si>
    <t>Benkmann,Günter</t>
  </si>
  <si>
    <t>Bernstein,Ralf</t>
  </si>
  <si>
    <t>Keydel,Martin</t>
  </si>
  <si>
    <t>Partzsch,Kerstin</t>
  </si>
  <si>
    <t>Schramm,Gunter</t>
  </si>
  <si>
    <t>Albrecht,Sören</t>
  </si>
  <si>
    <t>Pfefferkorn,Katja</t>
  </si>
  <si>
    <t>Meyer,Wolfgang</t>
  </si>
  <si>
    <t>Becker,Jens</t>
  </si>
  <si>
    <t>Grabe,Roberto</t>
  </si>
  <si>
    <t>Mehner,Lorenz</t>
  </si>
  <si>
    <t>Eichfeld,Katja</t>
  </si>
  <si>
    <t>Schneider,Frank</t>
  </si>
  <si>
    <t>Hähnel,Horst</t>
  </si>
  <si>
    <t>Kaden,Gunther</t>
  </si>
  <si>
    <t>Wolf,Klaus</t>
  </si>
  <si>
    <t>Reiche,Gunter</t>
  </si>
  <si>
    <t>Uhlig,Sebastian</t>
  </si>
  <si>
    <t>Niese,Jürgen</t>
  </si>
  <si>
    <t>Aslani,Puriya</t>
  </si>
  <si>
    <t>Glowiak,Maximilian</t>
  </si>
  <si>
    <t>Schmidt,Stephan</t>
  </si>
  <si>
    <t>Franke,Hans-Dieter</t>
  </si>
  <si>
    <t>Scharfenberger,Rolf</t>
  </si>
  <si>
    <t>Wachsmuth,Matthias</t>
  </si>
  <si>
    <t>Bothin,Antje,Dr.</t>
  </si>
  <si>
    <t>Schäfer,Klaus</t>
  </si>
  <si>
    <t>Kühn,Felix</t>
  </si>
  <si>
    <t>Naht,Gerhard</t>
  </si>
  <si>
    <t>Fridland,Manfred</t>
  </si>
  <si>
    <t>Lange,Gerd</t>
  </si>
  <si>
    <t>Wobst,Marek</t>
  </si>
  <si>
    <t>Schöne,Jürgen</t>
  </si>
  <si>
    <t>Voigt,André</t>
  </si>
  <si>
    <t>König,Hans-Jürgen</t>
  </si>
  <si>
    <t>Schöne,Sandro</t>
  </si>
  <si>
    <t>Bischof,Hartmut</t>
  </si>
  <si>
    <t>Müller,Charlotte</t>
  </si>
  <si>
    <t>Bauer,Enrico</t>
  </si>
  <si>
    <t>Tussnat,Konstantin</t>
  </si>
  <si>
    <t>Werner,Detlef</t>
  </si>
  <si>
    <t>Werner,Heidi</t>
  </si>
  <si>
    <t>Vogelsang,Jonas</t>
  </si>
  <si>
    <t>Wagner,Silvio</t>
  </si>
  <si>
    <t>Thiele,Sebastian</t>
  </si>
  <si>
    <t>Haustein,Heike</t>
  </si>
  <si>
    <t>Suhr,Andreas</t>
  </si>
  <si>
    <t>Wolf,Richard</t>
  </si>
  <si>
    <t>Feilhauer,Janick</t>
  </si>
  <si>
    <t>Bischoff,Nicolas</t>
  </si>
  <si>
    <t>Ehrlich,Timo</t>
  </si>
  <si>
    <t>Heidrich,Jens</t>
  </si>
  <si>
    <t>Jähnig,Jens</t>
  </si>
  <si>
    <t>Schmittner,Horst</t>
  </si>
  <si>
    <t>Luft,David</t>
  </si>
  <si>
    <t>von Ameln,Gert</t>
  </si>
  <si>
    <t>Münzner,Rebecca</t>
  </si>
  <si>
    <t>Meißner,Ulrich</t>
  </si>
  <si>
    <t>Berger,Klaus</t>
  </si>
  <si>
    <t>Schubert,Rouven</t>
  </si>
  <si>
    <t>Lucas,Bernd</t>
  </si>
  <si>
    <t>Heckler,Florentine</t>
  </si>
  <si>
    <t>Krieg,Justin</t>
  </si>
  <si>
    <t>Willberg,Marek</t>
  </si>
  <si>
    <t>Gazarov,Maksim</t>
  </si>
  <si>
    <t>Apitz,Stefan</t>
  </si>
  <si>
    <t>Wiedbusch,Jari</t>
  </si>
  <si>
    <t>Thalheim,Sara</t>
  </si>
  <si>
    <t>Adler,Hans-Jürgen</t>
  </si>
  <si>
    <t>Pätzold,Etienne</t>
  </si>
  <si>
    <t>Richter,Hans-Peter</t>
  </si>
  <si>
    <t>Kinder,Hendrik</t>
  </si>
  <si>
    <t>Bretschneider,David</t>
  </si>
  <si>
    <t>Kunze,Manfred</t>
  </si>
  <si>
    <t>Trinkaus,Hans</t>
  </si>
  <si>
    <t>Czäczine,Laura</t>
  </si>
  <si>
    <t>Petzke,Jonas</t>
  </si>
  <si>
    <t>Wolter,Uwe</t>
  </si>
  <si>
    <t>Fechner,Frank,Dr.</t>
  </si>
  <si>
    <t>Sonntag,Wolfgang</t>
  </si>
  <si>
    <t>Macher,Thore</t>
  </si>
  <si>
    <t>Bühring,Marwin</t>
  </si>
  <si>
    <t>Sonnenberg,Horst</t>
  </si>
  <si>
    <t>Neumann,Thomas</t>
  </si>
  <si>
    <t>Hüter,Harald</t>
  </si>
  <si>
    <t>Sieber,Gerd</t>
  </si>
  <si>
    <t>Werner,Georg-Wilhelm,Prof. Dr.</t>
  </si>
  <si>
    <t>Gärtner,Dieter</t>
  </si>
  <si>
    <t>Truong,Duy</t>
  </si>
  <si>
    <t>Petzold,Ralf</t>
  </si>
  <si>
    <t>Neumann,Uwe</t>
  </si>
  <si>
    <t>Porath,David</t>
  </si>
  <si>
    <t>Heinig,Uwe</t>
  </si>
  <si>
    <t>Hillig,Jürgen</t>
  </si>
  <si>
    <t>Unger,Martin</t>
  </si>
  <si>
    <t>Stranz,Mira,Dr.</t>
  </si>
  <si>
    <t>Höffner,Felix</t>
  </si>
  <si>
    <t>Schöne,Siegfried</t>
  </si>
  <si>
    <t>Schmidt,Manfred</t>
  </si>
  <si>
    <t>Meier,Joerg</t>
  </si>
  <si>
    <t>Lübke,Florentin</t>
  </si>
  <si>
    <t>Kalmus,Holger</t>
  </si>
  <si>
    <t>Traeger,Falk</t>
  </si>
  <si>
    <t>Wilde,Gerd</t>
  </si>
  <si>
    <t>Pfau,Enrico</t>
  </si>
  <si>
    <t>Krümmer,Uwe</t>
  </si>
  <si>
    <t>Schneider,Roy</t>
  </si>
  <si>
    <t>Gappel,Felix</t>
  </si>
  <si>
    <t>Arnold,Markus</t>
  </si>
  <si>
    <t>Georgi,Tim</t>
  </si>
  <si>
    <t>Hoffmann,Siegfried</t>
  </si>
  <si>
    <t>Körösi,Levi</t>
  </si>
  <si>
    <t>Balaz,Viktor</t>
  </si>
  <si>
    <t>Kirchhof,Torsten</t>
  </si>
  <si>
    <t>Rottscholl,Konrad</t>
  </si>
  <si>
    <t>Flechsig,Michael</t>
  </si>
  <si>
    <t>Penzel,Andreas</t>
  </si>
  <si>
    <t>Kampa,Heiko</t>
  </si>
  <si>
    <t>Henzchen,Dirk</t>
  </si>
  <si>
    <t>Hesse,Dietmar</t>
  </si>
  <si>
    <t>Reichsrath,Benjamin</t>
  </si>
  <si>
    <t>Steinert,Herbert</t>
  </si>
  <si>
    <t>Nguyen,Trung Hieu</t>
  </si>
  <si>
    <t>Hausdorf,Mario</t>
  </si>
  <si>
    <t>Sieber,Conrad</t>
  </si>
  <si>
    <t>Gläser,Gabriel</t>
  </si>
  <si>
    <t>Reiche,Mathias</t>
  </si>
  <si>
    <t>Franze,Christian</t>
  </si>
  <si>
    <t>Weser,Dietmar</t>
  </si>
  <si>
    <t>Emmrich,Yannick</t>
  </si>
  <si>
    <t>Wendt,Karl-Heinz</t>
  </si>
  <si>
    <t>Melestean,Maxim</t>
  </si>
  <si>
    <t>Grüner,Tom</t>
  </si>
  <si>
    <t>Dürigen,Simon</t>
  </si>
  <si>
    <t>Lehmann,Arndt</t>
  </si>
  <si>
    <t>Engelmann,Jörg</t>
  </si>
  <si>
    <t>Pfefferkorn,Paul</t>
  </si>
  <si>
    <t>Wendler,Wolfgang</t>
  </si>
  <si>
    <t>Wehrle,André</t>
  </si>
  <si>
    <t>Schlegel,Holm</t>
  </si>
  <si>
    <t>Wunder,Andre</t>
  </si>
  <si>
    <t>Rolle,Alexander</t>
  </si>
  <si>
    <t>Peil,Jürgen</t>
  </si>
  <si>
    <t>Baum,Horst</t>
  </si>
  <si>
    <t>Weber,Lothar</t>
  </si>
  <si>
    <t>Friedenstab,Michael</t>
  </si>
  <si>
    <t>Handschuh,Bernd</t>
  </si>
  <si>
    <t>Wald,Fiete</t>
  </si>
  <si>
    <t>Reuschel,Ricardo</t>
  </si>
  <si>
    <t>Kindermann,Ilona</t>
  </si>
  <si>
    <t>Hohlfeld,Erik</t>
  </si>
  <si>
    <t>Uhlich,Ralf</t>
  </si>
  <si>
    <t>Ottlinger,Jan</t>
  </si>
  <si>
    <t>Horn,Peter</t>
  </si>
  <si>
    <t>Kindermann,Udo</t>
  </si>
  <si>
    <t>Hanel,Klaus</t>
  </si>
  <si>
    <t>Markert,Eberhard</t>
  </si>
  <si>
    <t>Neuhoff,Laertes</t>
  </si>
  <si>
    <t>Czerny,Florian</t>
  </si>
  <si>
    <t>Dieckmann,Matthias</t>
  </si>
  <si>
    <t>Berthel,Paul</t>
  </si>
  <si>
    <t>Lange,Steffen</t>
  </si>
  <si>
    <t>Eccarius,Sebastian</t>
  </si>
  <si>
    <t>Helmrich,Jörg</t>
  </si>
  <si>
    <t>Neffe,Günther</t>
  </si>
  <si>
    <t>Gaul,Lisa-Marie</t>
  </si>
  <si>
    <t>Pfalz,Jörg</t>
  </si>
  <si>
    <t>Rahm,Norbert</t>
  </si>
  <si>
    <t>Geißler,Angie</t>
  </si>
  <si>
    <t>Wohlgemuth,Byrd</t>
  </si>
  <si>
    <t>Kleemann,Roland</t>
  </si>
  <si>
    <t>Lux,Rudi</t>
  </si>
  <si>
    <t>Schumann,Diego</t>
  </si>
  <si>
    <t>Thümmler,Eberhard</t>
  </si>
  <si>
    <t>Eichner,Tim</t>
  </si>
  <si>
    <t>Stoppe,Uwe</t>
  </si>
  <si>
    <t>Lindner,Roberto</t>
  </si>
  <si>
    <t>Pohling,Wilfried</t>
  </si>
  <si>
    <t>Lieberwirth,Nele</t>
  </si>
  <si>
    <t>Ullbrich,Andreas</t>
  </si>
  <si>
    <t>Schurig,Tom</t>
  </si>
  <si>
    <t>Bothin,Heiko</t>
  </si>
  <si>
    <t>Höpping,Peter</t>
  </si>
  <si>
    <t>Passin,Dirk</t>
  </si>
  <si>
    <t>Schmieder,Rainer</t>
  </si>
  <si>
    <t>Grumbach,Thomas</t>
  </si>
  <si>
    <t>Gottwald,Martin</t>
  </si>
  <si>
    <t>Lippmann,Jana</t>
  </si>
  <si>
    <t>Estel,Patrick</t>
  </si>
  <si>
    <t>Donath,Toni</t>
  </si>
  <si>
    <t>Vetter,Klaus</t>
  </si>
  <si>
    <t>Atze,Reinhard</t>
  </si>
  <si>
    <t>Schäfer,Lothar</t>
  </si>
  <si>
    <t>Martins,Uwe</t>
  </si>
  <si>
    <t>Gumprecht,Lothar</t>
  </si>
  <si>
    <t>Werner,Nico</t>
  </si>
  <si>
    <t>Mehlhorn,Michael,Dr.</t>
  </si>
  <si>
    <t>Lindhorst,Jörg</t>
  </si>
  <si>
    <t>Nitzsche,Fred</t>
  </si>
  <si>
    <t>Peltri,Erasmus</t>
  </si>
  <si>
    <t>Wendler,Tim</t>
  </si>
  <si>
    <t>Gnauck,Helmut</t>
  </si>
  <si>
    <t>Quabs,Frank</t>
  </si>
  <si>
    <t>Sickinger,Peter</t>
  </si>
  <si>
    <t>Krellwitz,Bernd</t>
  </si>
  <si>
    <t>Dittrich,Kay</t>
  </si>
  <si>
    <t>Reißmann,Gerd,Dr.</t>
  </si>
  <si>
    <t>Süßkind,Daniel</t>
  </si>
  <si>
    <t>Schuldt,Detlef</t>
  </si>
  <si>
    <t>Fiedler,Horst</t>
  </si>
  <si>
    <t>Aljanazreh,Haitam</t>
  </si>
  <si>
    <t>Seifert,Nico</t>
  </si>
  <si>
    <t>Polaski,Frank</t>
  </si>
  <si>
    <t>Schwendel,Marleen</t>
  </si>
  <si>
    <t>Thomas,Alexander</t>
  </si>
  <si>
    <t>Meska,Dietmar</t>
  </si>
  <si>
    <t>Brückner,Wilhelm</t>
  </si>
  <si>
    <t>Wlodarczyk,Jan</t>
  </si>
  <si>
    <t>Schmidt,Nils-Lennart</t>
  </si>
  <si>
    <t>Sleman,Seher</t>
  </si>
  <si>
    <t>Rehn,Alexander</t>
  </si>
  <si>
    <t>Schmuck,Jörg,Dr.</t>
  </si>
  <si>
    <t>Knott,Joseph</t>
  </si>
  <si>
    <t>Sömisch,Gregor</t>
  </si>
  <si>
    <t>Himpel,Stefan</t>
  </si>
  <si>
    <t>Preusker,Kurt</t>
  </si>
  <si>
    <t>Ackermann,Jochen</t>
  </si>
  <si>
    <t>Bloß,Silvia</t>
  </si>
  <si>
    <t>Potapov,Maxim</t>
  </si>
  <si>
    <t>Naumann,Theo</t>
  </si>
  <si>
    <t>Dickel,Karl-Joachim</t>
  </si>
  <si>
    <t>Keller,Lukas</t>
  </si>
  <si>
    <t>Walz,Sebastian</t>
  </si>
  <si>
    <t>Lippmann,Peter</t>
  </si>
  <si>
    <t>Henzchen,Vinzenz</t>
  </si>
  <si>
    <t>Fehst,Götz</t>
  </si>
  <si>
    <t>Heitmann,Anton</t>
  </si>
  <si>
    <t>Isaack,Maik</t>
  </si>
  <si>
    <t>Kreher,Marius</t>
  </si>
  <si>
    <t>Blüthgen,Peter</t>
  </si>
  <si>
    <t>Weiß,Herbert</t>
  </si>
  <si>
    <t>Rau,Georg</t>
  </si>
  <si>
    <t>Thamm,Marti Jann</t>
  </si>
  <si>
    <t>Herrmann,Arthur</t>
  </si>
  <si>
    <t>Schlosser,Frank</t>
  </si>
  <si>
    <t>Bothin,Hans</t>
  </si>
  <si>
    <t>Thalwitzer,Jacob</t>
  </si>
  <si>
    <t>Wolfram,Franziska</t>
  </si>
  <si>
    <t>Hohmuth,Jan</t>
  </si>
  <si>
    <t>Naumann,Mike</t>
  </si>
  <si>
    <t>Schwarz,Mathias</t>
  </si>
  <si>
    <t>Müller,Erhard</t>
  </si>
  <si>
    <t>Schombel,Michael</t>
  </si>
  <si>
    <t>Albert,Bernd</t>
  </si>
  <si>
    <t>Gündel,Anna</t>
  </si>
  <si>
    <t>Willers,Till</t>
  </si>
  <si>
    <t>Knietzsch,Tobias</t>
  </si>
  <si>
    <t>Torizin,Dimitrij</t>
  </si>
  <si>
    <t>Löser,Cynthia</t>
  </si>
  <si>
    <t>Mai,Maximilian</t>
  </si>
  <si>
    <t>Zirkler,Jörg</t>
  </si>
  <si>
    <t>Weinzierl,Erik</t>
  </si>
  <si>
    <t>Ninnemann,Lukas</t>
  </si>
  <si>
    <t>Fritzsche,Jonas</t>
  </si>
  <si>
    <t>Paluch,Peter</t>
  </si>
  <si>
    <t>Pätzold,Nicolas</t>
  </si>
  <si>
    <t>Fischer,Felix</t>
  </si>
  <si>
    <t>Hertzschuch,Frank</t>
  </si>
  <si>
    <t>Uhlmann,Ramona</t>
  </si>
  <si>
    <t>Winkler,Willy</t>
  </si>
  <si>
    <t>Lowke,Kerstin</t>
  </si>
  <si>
    <t>Petarus,Bilal</t>
  </si>
  <si>
    <t>Gündel,Hartmut</t>
  </si>
  <si>
    <t>Fedgenhäuer,Paul</t>
  </si>
  <si>
    <t>Schmude,Gerhard</t>
  </si>
  <si>
    <t>Manicio,Ethan</t>
  </si>
  <si>
    <t>Erler,Felix</t>
  </si>
  <si>
    <t>Weyh,Jens</t>
  </si>
  <si>
    <t>Schwind,Dietmar</t>
  </si>
  <si>
    <t>Rössel,Sven</t>
  </si>
  <si>
    <t>Dietrich,Ralf</t>
  </si>
  <si>
    <t>Jähn,Uwe</t>
  </si>
  <si>
    <t>Ottlik,Marie</t>
  </si>
  <si>
    <t>Taubert,Lothar</t>
  </si>
  <si>
    <t>Rausch,Fritz</t>
  </si>
  <si>
    <t>Vierig,Uwe</t>
  </si>
  <si>
    <t>Förster,Tobias</t>
  </si>
  <si>
    <t>Weigand,Torsten</t>
  </si>
  <si>
    <t>Nitzsche,Bernd</t>
  </si>
  <si>
    <t>Hirschberg,Felix</t>
  </si>
  <si>
    <t>Kubasch,Werner</t>
  </si>
  <si>
    <t>Holland,Jürgen</t>
  </si>
  <si>
    <t>Treibmann,Jonas</t>
  </si>
  <si>
    <t>Laucks,Ramòn</t>
  </si>
  <si>
    <t>Unverricht,Cedric</t>
  </si>
  <si>
    <t>Walbert,Torsten,Dr.</t>
  </si>
  <si>
    <t>Wagner,Ben</t>
  </si>
  <si>
    <t>Gräber,Uta</t>
  </si>
  <si>
    <t>Aschenbach,Gustav</t>
  </si>
  <si>
    <t>Melzer,Mirko</t>
  </si>
  <si>
    <t>Becker,Günter</t>
  </si>
  <si>
    <t>Müller,Anton</t>
  </si>
  <si>
    <t>Debler,Uwe</t>
  </si>
  <si>
    <t>Naumann,Martin</t>
  </si>
  <si>
    <t>Vogel,Dieter</t>
  </si>
  <si>
    <t>Weber,Kristin</t>
  </si>
  <si>
    <t>Schreiber,Manfred</t>
  </si>
  <si>
    <t>Franke,Ina</t>
  </si>
  <si>
    <t>Petarus,Yassin</t>
  </si>
  <si>
    <t>Glotz,Diana</t>
  </si>
  <si>
    <t>Dietzel,Emilie</t>
  </si>
  <si>
    <t>Fischer,Julius</t>
  </si>
  <si>
    <t>Buschmann,Mark</t>
  </si>
  <si>
    <t>Keller,Stefan,Dr.</t>
  </si>
  <si>
    <t>Feustel,Martin</t>
  </si>
  <si>
    <t>Hagenbeck-Hübert,Pia</t>
  </si>
  <si>
    <t>Klein,Quentin</t>
  </si>
  <si>
    <t>Brückner,Eberhard</t>
  </si>
  <si>
    <t>Radeke,Timothy</t>
  </si>
  <si>
    <t>Otawa,Wolfgang</t>
  </si>
  <si>
    <t>Rolle,Wolfram</t>
  </si>
  <si>
    <t>Wunde,Nils</t>
  </si>
  <si>
    <t>Posselt,Daniel</t>
  </si>
  <si>
    <t>Bittner,Kevin</t>
  </si>
  <si>
    <t>Porschberg,Mette Marie</t>
  </si>
  <si>
    <t>Donath,Justin</t>
  </si>
  <si>
    <t>Sprössig,Lionel</t>
  </si>
  <si>
    <t>Neumann,Michael</t>
  </si>
  <si>
    <t>Jannasch,Steffen</t>
  </si>
  <si>
    <t>Akladius,Kyrillus</t>
  </si>
  <si>
    <t>Naake,Alrun</t>
  </si>
  <si>
    <t>Opitz,Willi</t>
  </si>
  <si>
    <t>Flath,Michael</t>
  </si>
  <si>
    <t>Götze,Tilman</t>
  </si>
  <si>
    <t>Papenfuß,Sven</t>
  </si>
  <si>
    <t>Czeisz,Luca</t>
  </si>
  <si>
    <t>Klemm,Max</t>
  </si>
  <si>
    <t>Pletz,Raphael</t>
  </si>
  <si>
    <t>Neumann,Lukas</t>
  </si>
  <si>
    <t>Berndt,Christiane</t>
  </si>
  <si>
    <t>Seth,Bernd</t>
  </si>
  <si>
    <t>Bischof,Lothar</t>
  </si>
  <si>
    <t>Halas,Neele Zoe</t>
  </si>
  <si>
    <t>Peglau,Adelheid</t>
  </si>
  <si>
    <t>Rost,Tim</t>
  </si>
  <si>
    <t>Lorenz,Klaus</t>
  </si>
  <si>
    <t>Großmann,Marcel</t>
  </si>
  <si>
    <t>Zieger,Colin</t>
  </si>
  <si>
    <t>Kupfer,Hans-Jürgen</t>
  </si>
  <si>
    <t>Klein,Timon</t>
  </si>
  <si>
    <t>Glowiak,Alexandra</t>
  </si>
  <si>
    <t>Tendler,Steffen</t>
  </si>
  <si>
    <t>Würker,Phiphat</t>
  </si>
  <si>
    <t>Bauer,Andreas</t>
  </si>
  <si>
    <t>Glotz,Erik</t>
  </si>
  <si>
    <t>Hick,Richard</t>
  </si>
  <si>
    <t>Ulpins,Holger</t>
  </si>
  <si>
    <t>Haubold,Henry</t>
  </si>
  <si>
    <t>Schäfer,Gabriel</t>
  </si>
  <si>
    <t>Sukker,Imad</t>
  </si>
  <si>
    <t>Dreise,Mario</t>
  </si>
  <si>
    <t>Böhme,Melanie</t>
  </si>
  <si>
    <t>Bertram,Marina</t>
  </si>
  <si>
    <t>von Rechenberg,Johannes Paul</t>
  </si>
  <si>
    <t>Seifert,Tim</t>
  </si>
  <si>
    <t>Kalkhof,Martin</t>
  </si>
  <si>
    <t>Chigladze,Giorgi</t>
  </si>
  <si>
    <t>Fruth,Matthias,Dr.</t>
  </si>
  <si>
    <t>Troje,Johannes</t>
  </si>
  <si>
    <t>Leickenbach,Marlene</t>
  </si>
  <si>
    <t>Heck,Jasmin</t>
  </si>
  <si>
    <t>Scholz,Rika</t>
  </si>
  <si>
    <t>Bergner,Carlo</t>
  </si>
  <si>
    <t>Jacobasch,Ronja</t>
  </si>
  <si>
    <t>Schuster,Jan</t>
  </si>
  <si>
    <t>Harder,Gerhard</t>
  </si>
  <si>
    <t>Mohamed,Isameldin</t>
  </si>
  <si>
    <t>Rosenkranz,Lennard</t>
  </si>
  <si>
    <t>Rößler,Philipp</t>
  </si>
  <si>
    <t>Schüppel,Rico</t>
  </si>
  <si>
    <t>Heintz,Lilly</t>
  </si>
  <si>
    <t>Kunze,Noel</t>
  </si>
  <si>
    <t>Reinicke,Anton</t>
  </si>
  <si>
    <t>Muschter,Sven</t>
  </si>
  <si>
    <t>Grünert,Robert</t>
  </si>
  <si>
    <t>Köhler,Tim</t>
  </si>
  <si>
    <t>Niesch,Sarah</t>
  </si>
  <si>
    <t>Koch,Andreas</t>
  </si>
  <si>
    <t>Moradi,Amir Ali</t>
  </si>
  <si>
    <t>Jeschke,Christina</t>
  </si>
  <si>
    <t>Otto,Kian</t>
  </si>
  <si>
    <t>Heyne,Patrick</t>
  </si>
  <si>
    <t>Ullmann,Horst</t>
  </si>
  <si>
    <t>Schmidt,Christine</t>
  </si>
  <si>
    <t>Reifke,Jürgen</t>
  </si>
  <si>
    <t>Schulz,Leonard</t>
  </si>
  <si>
    <t>Reif,Richard</t>
  </si>
  <si>
    <t>Jaensch,Matthias</t>
  </si>
  <si>
    <t>Dornblut,Günter</t>
  </si>
  <si>
    <t>Topsch,Robin</t>
  </si>
  <si>
    <t>Puchelt,Steffen</t>
  </si>
  <si>
    <t>Rinke,Heiko</t>
  </si>
  <si>
    <t>Richter,Jakob</t>
  </si>
  <si>
    <t>Zaharanski,Justin</t>
  </si>
  <si>
    <t>Neumann,Sarah Lydia</t>
  </si>
  <si>
    <t>Münch,Lisa</t>
  </si>
  <si>
    <t>Flegel,Karl</t>
  </si>
  <si>
    <t>Orlamünder,Johannes</t>
  </si>
  <si>
    <t>Rosinski,Wilhelm</t>
  </si>
  <si>
    <t>Exner,Rocco</t>
  </si>
  <si>
    <t>Jessen,Mathilde</t>
  </si>
  <si>
    <t>Fichtner,Armin</t>
  </si>
  <si>
    <t>Richter,Harry</t>
  </si>
  <si>
    <t>Hermann,Sidney</t>
  </si>
  <si>
    <t>Röder,Melvyn</t>
  </si>
  <si>
    <t>Clauß,Jakob</t>
  </si>
  <si>
    <t>Imhof,Erwin</t>
  </si>
  <si>
    <t>Nattouf,Mohammed</t>
  </si>
  <si>
    <t>Georgi,Frank</t>
  </si>
  <si>
    <t>Römer,Lily</t>
  </si>
  <si>
    <t>Möckel,Andi</t>
  </si>
  <si>
    <t>Zimmermann,Maik</t>
  </si>
  <si>
    <t>Fiedler,Marcus</t>
  </si>
  <si>
    <t>Slotta,Nico</t>
  </si>
  <si>
    <t>Schubert,Matthea</t>
  </si>
  <si>
    <t>Weiß,Nora</t>
  </si>
  <si>
    <t>Gerbeth,Rainer</t>
  </si>
  <si>
    <t>Müller,Yannik</t>
  </si>
  <si>
    <t>Mager,Timon</t>
  </si>
  <si>
    <t>Glotz,Christian</t>
  </si>
  <si>
    <t>Lippert,Adrian</t>
  </si>
  <si>
    <t>Ludwig,Erwin</t>
  </si>
  <si>
    <t>Schindler,Rudolf</t>
  </si>
  <si>
    <t>Wuttke,Hendrik</t>
  </si>
  <si>
    <t>Dwinger,Manuel</t>
  </si>
  <si>
    <t>Kiss,Sebastian</t>
  </si>
  <si>
    <t>Siegel,Henrik</t>
  </si>
  <si>
    <t>Struzina,Elias</t>
  </si>
  <si>
    <t>Kühl,Detlef</t>
  </si>
  <si>
    <t>Bandt,Alexander</t>
  </si>
  <si>
    <t>Grünler,Eberhard</t>
  </si>
  <si>
    <t>Fitzner,Helmut</t>
  </si>
  <si>
    <t>Umlauf,Wilfried</t>
  </si>
  <si>
    <t>Gemming,Alexander</t>
  </si>
  <si>
    <t>Pauscher,Moritz</t>
  </si>
  <si>
    <t>Kilian,Lucas</t>
  </si>
  <si>
    <t>Wilken,Eric</t>
  </si>
  <si>
    <t>Limbach,Felix</t>
  </si>
  <si>
    <t>Brand,Moritz</t>
  </si>
  <si>
    <t>Martin,Laurin</t>
  </si>
  <si>
    <t>Neumann,Rainer</t>
  </si>
  <si>
    <t>Schröter,Lucas</t>
  </si>
  <si>
    <t>Beese,Jonathan</t>
  </si>
  <si>
    <t>Golle,Thomas</t>
  </si>
  <si>
    <t>Bielig,Max</t>
  </si>
  <si>
    <t>Fuchs,Alexandra</t>
  </si>
  <si>
    <t>Fröhlich,Magnus</t>
  </si>
  <si>
    <t>Tittmann,Tom Jonas</t>
  </si>
  <si>
    <t>Lorenz,Paul</t>
  </si>
  <si>
    <t>Sahm,Arthur</t>
  </si>
  <si>
    <t>Olligs,Antonius</t>
  </si>
  <si>
    <t>Haselhuhn,Frank</t>
  </si>
  <si>
    <t>Holdorf,Stephan</t>
  </si>
  <si>
    <t>Pierel,Gabriel</t>
  </si>
  <si>
    <t>Räntzsch,Tom</t>
  </si>
  <si>
    <t>Erler,Klaus</t>
  </si>
  <si>
    <t>Rößler,Franziska</t>
  </si>
  <si>
    <t>Elschner,Manfred</t>
  </si>
  <si>
    <t>Iochim,Eric</t>
  </si>
  <si>
    <t>Pätz,Johann</t>
  </si>
  <si>
    <t>Stiehler,Falco</t>
  </si>
  <si>
    <t>Georgi,Markus</t>
  </si>
  <si>
    <t>Thor,Johannes</t>
  </si>
  <si>
    <t>Aslani,Parviz</t>
  </si>
  <si>
    <t>Schellmann,Erhard,Dr.</t>
  </si>
  <si>
    <t>Baier,Fabian</t>
  </si>
  <si>
    <t>Kilian,Evan</t>
  </si>
  <si>
    <t>Kahl,Moritz</t>
  </si>
  <si>
    <t>Müller,Josef</t>
  </si>
  <si>
    <t>Schönewerk,Rudi</t>
  </si>
  <si>
    <t>Anagnostoudis,Angelos</t>
  </si>
  <si>
    <t>Preiß,Wolfgang,Dr.</t>
  </si>
  <si>
    <t>Jacobi,Moritz</t>
  </si>
  <si>
    <t>Gude,Sebastian</t>
  </si>
  <si>
    <t>Trommler,Tilman</t>
  </si>
  <si>
    <t>Feige,Rainer</t>
  </si>
  <si>
    <t>Fischer,Saskia</t>
  </si>
  <si>
    <t>Schreiter,Julian</t>
  </si>
  <si>
    <t>Kliemank,Konstantine</t>
  </si>
  <si>
    <t>Moll,Benjamin</t>
  </si>
  <si>
    <t>Brückner,Richard</t>
  </si>
  <si>
    <t>Ay,Harald</t>
  </si>
  <si>
    <t>Czäczine,Paula</t>
  </si>
  <si>
    <t>Sättler,Ullrich</t>
  </si>
  <si>
    <t>Horn,Jens</t>
  </si>
  <si>
    <t>Müller,Leo Tarek</t>
  </si>
  <si>
    <t>Schöne,Navin</t>
  </si>
  <si>
    <t>Herrmann,Günther</t>
  </si>
  <si>
    <t>Fromme,Leander</t>
  </si>
  <si>
    <t>Fleischer,Hans Dieter</t>
  </si>
  <si>
    <t>Schneider,Tim Marvin</t>
  </si>
  <si>
    <t>Süß,Ludwig</t>
  </si>
  <si>
    <t>Strenzke,Jonathan</t>
  </si>
  <si>
    <t>Stoppok,Jakob</t>
  </si>
  <si>
    <t>Richter,Marcus</t>
  </si>
  <si>
    <t>Wilmes,Benjamin</t>
  </si>
  <si>
    <t>Kindt,Ellen</t>
  </si>
  <si>
    <t>Jürres,Peter</t>
  </si>
  <si>
    <t>Tschirpig,Sebastian</t>
  </si>
  <si>
    <t>Al-Haj Hemidi,Bassam</t>
  </si>
  <si>
    <t>Pfeifer,Jason Di</t>
  </si>
  <si>
    <t>Rösner,Richard</t>
  </si>
  <si>
    <t>Lange,Patrice-Rene</t>
  </si>
  <si>
    <t>Thormann,Christian</t>
  </si>
  <si>
    <t>Berthold,Frank</t>
  </si>
  <si>
    <t>Wernicke,Luca Paul</t>
  </si>
  <si>
    <t>Hasenclever,Dirk,Dr.</t>
  </si>
  <si>
    <t>Pfeiffer,Raphael</t>
  </si>
  <si>
    <t>Lichtenstein,Aron</t>
  </si>
  <si>
    <t>Petzold,Frieder</t>
  </si>
  <si>
    <t>Richter,Julian</t>
  </si>
  <si>
    <t>Seymer,Adam</t>
  </si>
  <si>
    <t>Bischoff,Christopher</t>
  </si>
  <si>
    <t>Berndt,Paul Alexander</t>
  </si>
  <si>
    <t>Niemann,Frank</t>
  </si>
  <si>
    <t>Loos,Andreas</t>
  </si>
  <si>
    <t>Schmidt,Katja</t>
  </si>
  <si>
    <t>Morgenstern,Jonathan</t>
  </si>
  <si>
    <t>Kepper,Maurice</t>
  </si>
  <si>
    <t>Rückert,Manfred</t>
  </si>
  <si>
    <t>Ziegenbalg,André</t>
  </si>
  <si>
    <t>Semotan,Fynn Niklas</t>
  </si>
  <si>
    <t>Bruchertseifer,Lutz</t>
  </si>
  <si>
    <t>Gorbov,Timur</t>
  </si>
  <si>
    <t>Fischer,Maximilian</t>
  </si>
  <si>
    <t>Schlosser,Phillipp</t>
  </si>
  <si>
    <t>Ehnert,Enrico</t>
  </si>
  <si>
    <t>Kindt,Oliver</t>
  </si>
  <si>
    <t>Strobel,Edgar</t>
  </si>
  <si>
    <t>Koblischke,Tilo</t>
  </si>
  <si>
    <t>Hellmund,Karl-Heinz</t>
  </si>
  <si>
    <t>Schöltzke,Benjamin</t>
  </si>
  <si>
    <t>Fuckner,Max</t>
  </si>
  <si>
    <t>Schmidt,Frederick</t>
  </si>
  <si>
    <t>Schulz,Rafael</t>
  </si>
  <si>
    <t>McCarthy,Orla</t>
  </si>
  <si>
    <t>Leiwat,Holger</t>
  </si>
  <si>
    <t>Eichenberg,Loris</t>
  </si>
  <si>
    <t>Sindler,Helene</t>
  </si>
  <si>
    <t>Schlicke,Konrad</t>
  </si>
  <si>
    <t>Etzold,Emil</t>
  </si>
  <si>
    <t>Fitzner,Hans</t>
  </si>
  <si>
    <t>Moradi,Yassaman</t>
  </si>
  <si>
    <t>IRI</t>
  </si>
  <si>
    <t>Fuchs,Tobias</t>
  </si>
  <si>
    <t>Etzrodt,Paul</t>
  </si>
  <si>
    <t>Weißflog,Judith</t>
  </si>
  <si>
    <t>Rastemborski,Lukas Benjamin</t>
  </si>
  <si>
    <t>Haugner,Quentin</t>
  </si>
  <si>
    <t>Franke,Sebastian</t>
  </si>
  <si>
    <t>Küchler,Marie</t>
  </si>
  <si>
    <t>Glogau,Helmut</t>
  </si>
  <si>
    <t>Großmann,Volker</t>
  </si>
  <si>
    <t>Beneicke,Steffen</t>
  </si>
  <si>
    <t>Kurzendörfer,Julian</t>
  </si>
  <si>
    <t>Barth,Nicolas</t>
  </si>
  <si>
    <t>Leicht,Martin</t>
  </si>
  <si>
    <t>Remane,Leopold</t>
  </si>
  <si>
    <t>Schubert,Pascal</t>
  </si>
  <si>
    <t>Obermüller,Jan</t>
  </si>
  <si>
    <t>Meisel,Aaron</t>
  </si>
  <si>
    <t>Hahn,Mario</t>
  </si>
  <si>
    <t>Hägele,Alexander</t>
  </si>
  <si>
    <t>Hai Dang,Tom</t>
  </si>
  <si>
    <t>Martick,Timon Jay</t>
  </si>
  <si>
    <t>Ebert,Erik</t>
  </si>
  <si>
    <t>Schneider,Armin</t>
  </si>
  <si>
    <t>Kolossa,Chris</t>
  </si>
  <si>
    <t>Nebes,Joel</t>
  </si>
  <si>
    <t>Weber,Nico</t>
  </si>
  <si>
    <t>Dreßler,Torsten</t>
  </si>
  <si>
    <t>Leuthier,Richard</t>
  </si>
  <si>
    <t>Bergert,Bernd</t>
  </si>
  <si>
    <t>Baumann,Jacqueline</t>
  </si>
  <si>
    <t>Brewig,Bea Josephine</t>
  </si>
  <si>
    <t>Müller,Paul</t>
  </si>
  <si>
    <t>Schönfeld,Lea Sofie</t>
  </si>
  <si>
    <t>Lehmann,Christian</t>
  </si>
  <si>
    <t>Krämer,Thomas</t>
  </si>
  <si>
    <t>Sayouf,Rafif</t>
  </si>
  <si>
    <t>Mai,Mariella</t>
  </si>
  <si>
    <t>Jonischkies,Karsten</t>
  </si>
  <si>
    <t>Adams,Jennifer</t>
  </si>
  <si>
    <t>Braunstein,Ramona</t>
  </si>
  <si>
    <t>Leipert,Martin</t>
  </si>
  <si>
    <t>Manthey,Steffen</t>
  </si>
  <si>
    <t>Kleeberg,Rudolf</t>
  </si>
  <si>
    <t>Reif,Ludwig</t>
  </si>
  <si>
    <t>Looß,Oliver</t>
  </si>
  <si>
    <t>Hagenbeck-Hübert,Anja</t>
  </si>
  <si>
    <t>Heck,Anja</t>
  </si>
  <si>
    <t>Becker,Joe Matthis</t>
  </si>
  <si>
    <t>Dietrich,Simon</t>
  </si>
  <si>
    <t>Maurer,Felix</t>
  </si>
  <si>
    <t>Rühmer,Nico</t>
  </si>
  <si>
    <t>Halank,Alexej</t>
  </si>
  <si>
    <t>Frank,Erich</t>
  </si>
  <si>
    <t>Thiele,Fabian</t>
  </si>
  <si>
    <t>Tunkel,Jennifer</t>
  </si>
  <si>
    <t>Hoppe,Günter</t>
  </si>
  <si>
    <t>Müller,Luise</t>
  </si>
  <si>
    <t>Schier,Julius</t>
  </si>
  <si>
    <t>Wolf,Noah</t>
  </si>
  <si>
    <t>Rietig,Alberto</t>
  </si>
  <si>
    <t>Finken,Leopold</t>
  </si>
  <si>
    <t>Schubert,Vincent</t>
  </si>
  <si>
    <t>Hiller,Holger</t>
  </si>
  <si>
    <t>Schröter,Pascal</t>
  </si>
  <si>
    <t>Bergmann,Moritz</t>
  </si>
  <si>
    <t>Hermann,Bernd</t>
  </si>
  <si>
    <t>Pfau,Sebastian</t>
  </si>
  <si>
    <t>Kummer,Elias</t>
  </si>
  <si>
    <t>Radszun,Randy</t>
  </si>
  <si>
    <t>Schnabel,Benjamin</t>
  </si>
  <si>
    <t>Moradi,Yakta</t>
  </si>
  <si>
    <t>Finkaiser,Daniil</t>
  </si>
  <si>
    <t>Heß,Diego</t>
  </si>
  <si>
    <t>Gläser,Alexander</t>
  </si>
  <si>
    <t>Konina,Polina</t>
  </si>
  <si>
    <t>Sieber,Magdalena</t>
  </si>
  <si>
    <t>Reiß,Markus</t>
  </si>
  <si>
    <t>Glotz,Richard</t>
  </si>
  <si>
    <t>Kuhl,Lothar</t>
  </si>
  <si>
    <t>Bloi,Steffen</t>
  </si>
  <si>
    <t>Braun,Lennox</t>
  </si>
  <si>
    <t>Grohmann,Franz</t>
  </si>
  <si>
    <t>Werner,Jenny</t>
  </si>
  <si>
    <t>Fehrke,Conrad</t>
  </si>
  <si>
    <t>Harmsen,Attila</t>
  </si>
  <si>
    <t>Gramova,Tania</t>
  </si>
  <si>
    <t>Naumann,Luca</t>
  </si>
  <si>
    <t>Marschall,Johannes</t>
  </si>
  <si>
    <t>Aschenbach,Anton</t>
  </si>
  <si>
    <t>Goetze,Albert</t>
  </si>
  <si>
    <t>Burghardt,Claus</t>
  </si>
  <si>
    <t>Friedrich,Julian</t>
  </si>
  <si>
    <t>Eichenseher,Luca Henry</t>
  </si>
  <si>
    <t>Hattenhauer,Andreas</t>
  </si>
  <si>
    <t>Tautz,Sophia</t>
  </si>
  <si>
    <t>Limbach,Ivette</t>
  </si>
  <si>
    <t>Schönwitz,Oliver</t>
  </si>
  <si>
    <t>Pöhnisch,Lavinia</t>
  </si>
  <si>
    <t>Kremling,Alamea</t>
  </si>
  <si>
    <t>Goldhahn,Henry</t>
  </si>
  <si>
    <t>Goltsch,Marc-Antonio</t>
  </si>
  <si>
    <t>König,Manfred</t>
  </si>
  <si>
    <t>Langholz,Uwe</t>
  </si>
  <si>
    <t>Tautz,Julian</t>
  </si>
  <si>
    <t>Hensel,Tamino</t>
  </si>
  <si>
    <t>Samberg,Laurens Jacob</t>
  </si>
  <si>
    <t>Schilhan,Quentin</t>
  </si>
  <si>
    <t>Koch,Alexander</t>
  </si>
  <si>
    <t>Mohr,Bastian</t>
  </si>
  <si>
    <t>Ledinko,Tobias</t>
  </si>
  <si>
    <t>Stark,Niklas</t>
  </si>
  <si>
    <t>Wagner,Xaver Korbinian</t>
  </si>
  <si>
    <t>Kirmse,Dietmar</t>
  </si>
  <si>
    <t>Uhlig,Ingolf</t>
  </si>
  <si>
    <t>Weidner,Thorben</t>
  </si>
  <si>
    <t>Beck,Raphael</t>
  </si>
  <si>
    <t>Müller,Cosima</t>
  </si>
  <si>
    <t>Huhn,Hendrik</t>
  </si>
  <si>
    <t>Bachmann,Francesco</t>
  </si>
  <si>
    <t>Nguyen Dang,Maria</t>
  </si>
  <si>
    <t>Hempel,Heike</t>
  </si>
  <si>
    <t>Eger,Nora</t>
  </si>
  <si>
    <t>Stache,Nico</t>
  </si>
  <si>
    <t>Ellinger,Maximilian</t>
  </si>
  <si>
    <t>Witschel,Valentin</t>
  </si>
  <si>
    <t>Förster,Florian</t>
  </si>
  <si>
    <t>Hübler,Lennie</t>
  </si>
  <si>
    <t>Seidel,Gideon</t>
  </si>
  <si>
    <t>Shahood,Wassim</t>
  </si>
  <si>
    <t>Müller,Sylvio</t>
  </si>
  <si>
    <t>Leupold,Eric</t>
  </si>
  <si>
    <t>Wolf,Jonah</t>
  </si>
  <si>
    <t>Heß,Tim</t>
  </si>
  <si>
    <t>Rachner,Erik</t>
  </si>
  <si>
    <t>Pötzsch,Maxim</t>
  </si>
  <si>
    <t>Hellriegel,Melissa</t>
  </si>
  <si>
    <t>Jin,Angela</t>
  </si>
  <si>
    <t>Daniels,Meindert</t>
  </si>
  <si>
    <t>Akymov,Mark</t>
  </si>
  <si>
    <t>Neumann,Marvin</t>
  </si>
  <si>
    <t>Bongartz,Adrian</t>
  </si>
  <si>
    <t>Pörner,Mattes</t>
  </si>
  <si>
    <t>Brückner,Johann</t>
  </si>
  <si>
    <t>Hägele,Julian</t>
  </si>
  <si>
    <t>Posselt,Marcus</t>
  </si>
  <si>
    <t>Treydel,Lenny</t>
  </si>
  <si>
    <t>Ritter,Felix</t>
  </si>
  <si>
    <t>von Jan,Victoria</t>
  </si>
  <si>
    <t>Hold,Marcus</t>
  </si>
  <si>
    <t>Rödel,Melissa</t>
  </si>
  <si>
    <t>Förster,Maurice</t>
  </si>
  <si>
    <t>Gärtner,Leonie</t>
  </si>
  <si>
    <t>Drechsel,Robert</t>
  </si>
  <si>
    <t>Moldenhauer,Arne</t>
  </si>
  <si>
    <t>Schmidt,Malte</t>
  </si>
  <si>
    <t>Näther,Eric</t>
  </si>
  <si>
    <t>Hellriegel,Moritz</t>
  </si>
  <si>
    <t>Bothur,Fabio</t>
  </si>
  <si>
    <t>Richter,Tore</t>
  </si>
  <si>
    <t>Zepezauer,Till-Josef</t>
  </si>
  <si>
    <t>Müller,Anselm</t>
  </si>
  <si>
    <t>Hackbarth,Johann Lennard</t>
  </si>
  <si>
    <t>Shukrinov,Alexander</t>
  </si>
  <si>
    <t>Peglau,Paul David</t>
  </si>
  <si>
    <t>Arlt,Manfred</t>
  </si>
  <si>
    <t>Estel,Rocky</t>
  </si>
  <si>
    <t>Sageweh,Gregor</t>
  </si>
  <si>
    <t>Strohbach,Tobias</t>
  </si>
  <si>
    <t>Kolander,Till</t>
  </si>
  <si>
    <t>Gärtner,Tommy</t>
  </si>
  <si>
    <t>Menzel,Moritz</t>
  </si>
  <si>
    <t>Heiner,Karin</t>
  </si>
  <si>
    <t>Franke,Gerda</t>
  </si>
  <si>
    <t>Schlesiger,Karl</t>
  </si>
  <si>
    <t>Opitz,Leyla</t>
  </si>
  <si>
    <t>Schurz,Dominik</t>
  </si>
  <si>
    <t>Radeke,Jennifer</t>
  </si>
  <si>
    <t>Kurzendörfer,Pascal</t>
  </si>
  <si>
    <t>Liebig,Justus</t>
  </si>
  <si>
    <t>Pall-Jobbagyi,Levente László</t>
  </si>
  <si>
    <t>Lehmann,Lothar</t>
  </si>
  <si>
    <t>Koch,Paul</t>
  </si>
  <si>
    <t>Brott,Brigitte</t>
  </si>
  <si>
    <t>Geier,Philip</t>
  </si>
  <si>
    <t>Rösner,Felix Malte</t>
  </si>
  <si>
    <t>Nahrendorf,Sete</t>
  </si>
  <si>
    <t>Helm,Emmanuel</t>
  </si>
  <si>
    <t>Gerdes-Götz,Nele</t>
  </si>
  <si>
    <t>Petzold,Maik</t>
  </si>
  <si>
    <t>Thiel,Christoph</t>
  </si>
  <si>
    <t>Kliemt,Thomas</t>
  </si>
  <si>
    <t>Hänel,Jonas-Christian</t>
  </si>
  <si>
    <t>Ott,Colin</t>
  </si>
  <si>
    <t>Stramke,Karl</t>
  </si>
  <si>
    <t>Schmidt,Morten</t>
  </si>
  <si>
    <t>Mölle,Felix</t>
  </si>
  <si>
    <t>Jentsch,Felix</t>
  </si>
  <si>
    <t>Schwemmer,Philipp</t>
  </si>
  <si>
    <t>Opitz,Jakob Georg</t>
  </si>
  <si>
    <t>von Rechenberg,Florian Albert</t>
  </si>
  <si>
    <t>Hausmann,Helene</t>
  </si>
  <si>
    <t>Oertel,Christoph</t>
  </si>
  <si>
    <t>Heilfort,Janne</t>
  </si>
  <si>
    <t>Purtak,Edgar</t>
  </si>
  <si>
    <t>Riemer,Leon</t>
  </si>
  <si>
    <t>da Costa Silva,Pepe</t>
  </si>
  <si>
    <t>Haugner,Constantin</t>
  </si>
  <si>
    <t>Gorn,Christian</t>
  </si>
  <si>
    <t>Zrost,Richard</t>
  </si>
  <si>
    <t>Löser,Andreas</t>
  </si>
  <si>
    <t>Exner,Fanny</t>
  </si>
  <si>
    <t>Gröger,Marek</t>
  </si>
  <si>
    <t>Limbach,Laura</t>
  </si>
  <si>
    <t>Glöckner,Anton</t>
  </si>
  <si>
    <t>Grondziok,Anton</t>
  </si>
  <si>
    <t>Riedel,Arthur</t>
  </si>
  <si>
    <t>Tunger,Matthias</t>
  </si>
  <si>
    <t>Zielke,Constantin</t>
  </si>
  <si>
    <t>Voigt,Dietlind</t>
  </si>
  <si>
    <t>Hoffmann,Vincent</t>
  </si>
  <si>
    <t>Gedó,Joshua Lásló</t>
  </si>
  <si>
    <t>Breuer,Henry</t>
  </si>
  <si>
    <t>Toczek,Benjamin</t>
  </si>
  <si>
    <t>Schellenberg,Jannes</t>
  </si>
  <si>
    <t>Knappe,Oliver</t>
  </si>
  <si>
    <t>da Costa Silva,Caio</t>
  </si>
  <si>
    <t>Stöhr,Philipp</t>
  </si>
  <si>
    <t>Lutter,Justus</t>
  </si>
  <si>
    <t>Löser,Richard</t>
  </si>
  <si>
    <t>Degenkolb,Niklas</t>
  </si>
  <si>
    <t>Noack,Ferdinand</t>
  </si>
  <si>
    <t>Backmann,Maximilian</t>
  </si>
  <si>
    <t>Förster,Alexander Trajan</t>
  </si>
  <si>
    <t>Bacakova,Klara</t>
  </si>
  <si>
    <t>Friebel,Thomas</t>
  </si>
  <si>
    <t>Wolf,Domenic Heiko</t>
  </si>
  <si>
    <t>Richter,Niklas</t>
  </si>
  <si>
    <t>Kaltschmidt,Christoph</t>
  </si>
  <si>
    <t>Finck,Jonathan</t>
  </si>
  <si>
    <t>Woywode,Luisa</t>
  </si>
  <si>
    <t>Steinert,Alexander</t>
  </si>
  <si>
    <t>Schönitz,Emil</t>
  </si>
  <si>
    <t>Keller,Paul</t>
  </si>
  <si>
    <t>Leßner,Konstantin</t>
  </si>
  <si>
    <t>Beck,Rafael</t>
  </si>
  <si>
    <t>Berendorf,Robin</t>
  </si>
  <si>
    <t>Freude,Sebastian</t>
  </si>
  <si>
    <t>Alheit,Maximilian</t>
  </si>
  <si>
    <t>Haufe,Lotte Marie</t>
  </si>
  <si>
    <t>Dietrich,Elias</t>
  </si>
  <si>
    <t>Groth,Noel</t>
  </si>
  <si>
    <t>Ezold,Johanna Sophie</t>
  </si>
  <si>
    <t>Maroske,Bastian</t>
  </si>
  <si>
    <t>Petzold,Petra</t>
  </si>
  <si>
    <t>Garthus-Niegel,Leo</t>
  </si>
  <si>
    <t>Martin,Julian</t>
  </si>
  <si>
    <t>Radulescu,Vlad</t>
  </si>
  <si>
    <t>Scharf,Mario</t>
  </si>
  <si>
    <t>Schweninger,Vincent</t>
  </si>
  <si>
    <t>Nothing,Benno</t>
  </si>
  <si>
    <t>da Costa Silva,Jona</t>
  </si>
  <si>
    <t>Gläß,Fabian</t>
  </si>
  <si>
    <t>Rößler,Helena</t>
  </si>
  <si>
    <t>Müller,Carolin</t>
  </si>
  <si>
    <t>Schuler,Kevin</t>
  </si>
  <si>
    <t>Schmidt,Yannik</t>
  </si>
  <si>
    <t>Freude,Philipp</t>
  </si>
  <si>
    <t>Stoisch,Alexander</t>
  </si>
  <si>
    <t>Schubert,Jens-Rüdiger</t>
  </si>
  <si>
    <t>Klepzig,Simon</t>
  </si>
  <si>
    <t>Quill,Bastian</t>
  </si>
  <si>
    <t>Alt,Benjamin</t>
  </si>
  <si>
    <t>Kirstein,Quentin</t>
  </si>
  <si>
    <t>Lieback,Aron</t>
  </si>
  <si>
    <t>Haupt,Kristin</t>
  </si>
  <si>
    <t>Oestreich,Loris</t>
  </si>
  <si>
    <t>Schubert,Linus</t>
  </si>
  <si>
    <t>Xu,Wanghan</t>
  </si>
  <si>
    <t>Tätzner,August</t>
  </si>
  <si>
    <t>Kuchling,Anton</t>
  </si>
  <si>
    <t>Bär,Moritz</t>
  </si>
  <si>
    <t>Bluhm,Leonardo</t>
  </si>
  <si>
    <t>Apitz,Jens</t>
  </si>
  <si>
    <t>Meinel,Jakob</t>
  </si>
  <si>
    <t>Helbig,Franz</t>
  </si>
  <si>
    <t>Müller,Silke</t>
  </si>
  <si>
    <t>Hein,David</t>
  </si>
  <si>
    <t>Schneider,Frederic</t>
  </si>
  <si>
    <t>Wernicke,Arthur</t>
  </si>
  <si>
    <t>Gränz,Guiseppe</t>
  </si>
  <si>
    <t>Domogalla,Erik</t>
  </si>
  <si>
    <t>Weber,Paul William</t>
  </si>
  <si>
    <t>Jeschke,Lennox</t>
  </si>
  <si>
    <t>Atze,Rüdiger</t>
  </si>
  <si>
    <t>Weiske,Adrian</t>
  </si>
  <si>
    <t>Bohacek,Jannik</t>
  </si>
  <si>
    <t>Pages Suarez,Joseph</t>
  </si>
  <si>
    <t>Koblischek,Tim</t>
  </si>
  <si>
    <t>Lindner,Tom</t>
  </si>
  <si>
    <t>Brauer,Maximilian</t>
  </si>
  <si>
    <t>Große,Frank</t>
  </si>
  <si>
    <t>Landsberger,Eva-Maria</t>
  </si>
  <si>
    <t>Dittrich,Hannes</t>
  </si>
  <si>
    <t>Steinert,Louis</t>
  </si>
  <si>
    <t>Simon,Adrian</t>
  </si>
  <si>
    <t>Schubert,Jonas</t>
  </si>
  <si>
    <t>Steuke,Sophie</t>
  </si>
  <si>
    <t>Kerschner,Jamiro</t>
  </si>
  <si>
    <t>Kopetzky,Maximilian</t>
  </si>
  <si>
    <t>Seifert,Jason</t>
  </si>
  <si>
    <t>Scharff,Raphael</t>
  </si>
  <si>
    <t>Richter,Konstantin</t>
  </si>
  <si>
    <t>Struppe,Carsten</t>
  </si>
  <si>
    <t>Förster,Vanessa Thalia</t>
  </si>
  <si>
    <t>Zimmermann,Louis</t>
  </si>
  <si>
    <t>Runar,Sophie</t>
  </si>
  <si>
    <t>Reichel,Mika</t>
  </si>
  <si>
    <t>Brunen,Raul</t>
  </si>
  <si>
    <t>Keil,Reiner,Dr.</t>
  </si>
  <si>
    <t>Hauptmann,Simon</t>
  </si>
  <si>
    <t>Sosnicki,Adrian</t>
  </si>
  <si>
    <t>Seidl,Milan</t>
  </si>
  <si>
    <t>Jung,Maximilian</t>
  </si>
  <si>
    <t>Bock,Paul</t>
  </si>
  <si>
    <t>Grüneberg,Justus</t>
  </si>
  <si>
    <t>Ringwelski,Felix</t>
  </si>
  <si>
    <t>Schumacher,Moritz</t>
  </si>
  <si>
    <t>Enseleit,Janic</t>
  </si>
  <si>
    <t>Graner,Maximilian</t>
  </si>
  <si>
    <t>Kishchevskyy,Nikita</t>
  </si>
  <si>
    <t>Lieback,Justus</t>
  </si>
  <si>
    <t>von Rechenberg,Franz Georg</t>
  </si>
  <si>
    <t>Rieprecht,Béla</t>
  </si>
  <si>
    <t>Haupt,Arvid</t>
  </si>
  <si>
    <t>Müller,Finn</t>
  </si>
  <si>
    <t>Riekewald,Brian</t>
  </si>
  <si>
    <t>Helwig,Jooris</t>
  </si>
  <si>
    <t>Thalwitzer,Benjamin</t>
  </si>
  <si>
    <t>von Woedtke,Wyn</t>
  </si>
  <si>
    <t>Michalk,Lennox</t>
  </si>
  <si>
    <t>Watts,Marius</t>
  </si>
  <si>
    <t>Grebe,Maxim</t>
  </si>
  <si>
    <t>Tetschke,Maximilian Noel</t>
  </si>
  <si>
    <t>Abdul,Suhrab</t>
  </si>
  <si>
    <t>Heerlein,Marcus</t>
  </si>
  <si>
    <t>Müller,Aaron</t>
  </si>
  <si>
    <t>Wagner,Tom</t>
  </si>
  <si>
    <t>Packenius,Jannik</t>
  </si>
  <si>
    <t>Voigt,Volker</t>
  </si>
  <si>
    <t>Behrendt,Vincent</t>
  </si>
  <si>
    <t>Büchner,Jannik</t>
  </si>
  <si>
    <t>Rolle,Arwed</t>
  </si>
  <si>
    <t>Bannack,Stefan</t>
  </si>
  <si>
    <t>Rössler,Leo</t>
  </si>
  <si>
    <t>Böhm,Rudolf</t>
  </si>
  <si>
    <t>Nürnberger,Lukas</t>
  </si>
  <si>
    <t>Seidel,Richard</t>
  </si>
  <si>
    <t>Reisinger,Jonas</t>
  </si>
  <si>
    <t>Ziegler,Annabel</t>
  </si>
  <si>
    <t>Günthel,Moritz</t>
  </si>
  <si>
    <t>Mehner,Clara</t>
  </si>
  <si>
    <t>Neumerkel,Jana</t>
  </si>
  <si>
    <t>Müller,Ariana</t>
  </si>
  <si>
    <t>Bachmann,Adriano</t>
  </si>
  <si>
    <t>Seifert,Karl</t>
  </si>
  <si>
    <t>Jacob,Ben Ole</t>
  </si>
  <si>
    <t>Oehme,Enrik</t>
  </si>
  <si>
    <t>Magnus,Yannik</t>
  </si>
  <si>
    <t>Pfeiffer,Hannah Isabell</t>
  </si>
  <si>
    <t>Berger,Jacob</t>
  </si>
  <si>
    <t>Sandner,Linda</t>
  </si>
  <si>
    <t>Beyer,Carl</t>
  </si>
  <si>
    <t>Clemens,Natalie</t>
  </si>
  <si>
    <t>Rotzsch,Aaliyah</t>
  </si>
  <si>
    <t>Schubert,Ira Benedict</t>
  </si>
  <si>
    <t>Baier,Benjamin</t>
  </si>
  <si>
    <t>Kläber,Lara Emilie</t>
  </si>
  <si>
    <t>Papenfuß,Jan</t>
  </si>
  <si>
    <t>Schlund,Toni</t>
  </si>
  <si>
    <t>Sushko,Roman</t>
  </si>
  <si>
    <t>Göllnitz,Aaron</t>
  </si>
  <si>
    <t>Kültz,Leonie</t>
  </si>
  <si>
    <t>Wohlfarth,Paul</t>
  </si>
  <si>
    <t>Jentsch,Laurice</t>
  </si>
  <si>
    <t>Polheim,Vivien</t>
  </si>
  <si>
    <t>von Rechenberg,Lars Rune</t>
  </si>
  <si>
    <t>Stahn,Finjas</t>
  </si>
  <si>
    <t>Oertel,Hendrik</t>
  </si>
  <si>
    <t>Hantschke,Vincent</t>
  </si>
  <si>
    <t>Kießling,Luisa</t>
  </si>
  <si>
    <t>Sandner,Daniel</t>
  </si>
  <si>
    <t>Klinkicht-Bormann,Tom</t>
  </si>
  <si>
    <t>Geipel,Mikka</t>
  </si>
  <si>
    <t>Baldauf,Arthur</t>
  </si>
  <si>
    <t>Balduin,Lauris</t>
  </si>
  <si>
    <t>Fischer,Sarah</t>
  </si>
  <si>
    <t>Közle,Lars</t>
  </si>
  <si>
    <t>Heckler,Julia</t>
  </si>
  <si>
    <t>Wilmes,Dominik</t>
  </si>
  <si>
    <t>Wilhelm,Sandra</t>
  </si>
  <si>
    <t>Herbst,Marvin</t>
  </si>
  <si>
    <t>Keßlau,Jannik</t>
  </si>
  <si>
    <t>Herrmann,Kevin</t>
  </si>
  <si>
    <t>Bergel,Hans-Jürgen</t>
  </si>
  <si>
    <t>Strebelow,Francis</t>
  </si>
  <si>
    <t>Rößler,Paul</t>
  </si>
  <si>
    <t>Haas,Colin</t>
  </si>
  <si>
    <t>Schaetzle,Jonathan</t>
  </si>
  <si>
    <t>Reiß,Marcel</t>
  </si>
  <si>
    <t>Uhlig,Anton</t>
  </si>
  <si>
    <t>Lenz,Fiona</t>
  </si>
  <si>
    <t>Speck,Darwin Fin</t>
  </si>
  <si>
    <t>Kirchberger,Felix</t>
  </si>
  <si>
    <t>Otto,Konstantin</t>
  </si>
  <si>
    <t>Samberg,Richard Aaron</t>
  </si>
  <si>
    <t>Sturm,Paul</t>
  </si>
  <si>
    <t>Tran-Thi,Linda</t>
  </si>
  <si>
    <t>Rutzki,Paul</t>
  </si>
  <si>
    <t>Ebert,Max</t>
  </si>
  <si>
    <t>Brockwitz,Felix</t>
  </si>
  <si>
    <t>Trepte,Franz</t>
  </si>
  <si>
    <t>Weichold,Ben</t>
  </si>
  <si>
    <t>Brandt,Malte</t>
  </si>
  <si>
    <t>Scheller,Elias</t>
  </si>
  <si>
    <t>Weigand,Fabienne</t>
  </si>
  <si>
    <t>Yemelyanov,Amir</t>
  </si>
  <si>
    <t>Wehsner,David</t>
  </si>
  <si>
    <t>Weidner,Marit</t>
  </si>
  <si>
    <t>Burghardt,Justus</t>
  </si>
  <si>
    <t>Bormann,Fyn</t>
  </si>
  <si>
    <t>Raschke,Richard</t>
  </si>
  <si>
    <t>Steffen,Philipp</t>
  </si>
  <si>
    <t>Kuppardt,Kilian</t>
  </si>
  <si>
    <t>Meyer,Raphaela</t>
  </si>
  <si>
    <t>Neubert,Lea Sophie</t>
  </si>
  <si>
    <t>Müller,Moritz</t>
  </si>
  <si>
    <t>Baldauf,Ferdinand</t>
  </si>
  <si>
    <t>Etzold,Jannik</t>
  </si>
  <si>
    <t>Do,Hai-Nam</t>
  </si>
  <si>
    <t>Dullenkopf,Emma</t>
  </si>
  <si>
    <t>Bachmann,Josef</t>
  </si>
  <si>
    <t>Kunze,Romeo</t>
  </si>
  <si>
    <t>Köhler,Paula</t>
  </si>
  <si>
    <t>Leonhardi,Tim</t>
  </si>
  <si>
    <t>Kinnigkeit,Mattis</t>
  </si>
  <si>
    <t>Voß,Mara Luise</t>
  </si>
  <si>
    <t>Radulescu,Stefan</t>
  </si>
  <si>
    <t>Itzigehl,Jannik</t>
  </si>
  <si>
    <t>Fritzsch,Wenzel</t>
  </si>
  <si>
    <t>Hoppe,Aaron</t>
  </si>
  <si>
    <t>Dörndorfer,Arthur</t>
  </si>
  <si>
    <t>Patel,Nil</t>
  </si>
  <si>
    <t>Schimke,Juli</t>
  </si>
  <si>
    <t>Mix,Florian</t>
  </si>
  <si>
    <t>Bernig,Collin</t>
  </si>
  <si>
    <t>Wollfarth,Moritz</t>
  </si>
  <si>
    <t>Goldhahn,Bruno</t>
  </si>
  <si>
    <t>Biedermann,Jouni</t>
  </si>
  <si>
    <t>Sauermann,Justus</t>
  </si>
  <si>
    <t>Glöckner,Ben</t>
  </si>
  <si>
    <t>Sörensen,Lucas</t>
  </si>
  <si>
    <t>Kühn,Richard Wolfgang</t>
  </si>
  <si>
    <t>Papsdorf,Erik</t>
  </si>
  <si>
    <t>Löser,Nevio</t>
  </si>
  <si>
    <t>Baake,Maja</t>
  </si>
  <si>
    <t>Gerth,Lydia</t>
  </si>
  <si>
    <t>Heimpold,Finn</t>
  </si>
  <si>
    <t>Kloß,Willi</t>
  </si>
  <si>
    <t>Raval,Aru</t>
  </si>
  <si>
    <t>Weitzer,Nele</t>
  </si>
  <si>
    <t>Hentschel,Luca</t>
  </si>
  <si>
    <t>Schellenberger,Luca</t>
  </si>
  <si>
    <t>Hollstein,Leyla</t>
  </si>
  <si>
    <t>Zenker,Rachel-Ann</t>
  </si>
  <si>
    <t>Handke,Anna</t>
  </si>
  <si>
    <t>Chang,Heng-Ruei</t>
  </si>
  <si>
    <t>Frey,Lino</t>
  </si>
  <si>
    <t>Hartmann,Fynn</t>
  </si>
  <si>
    <t>Ploss,Aliya</t>
  </si>
  <si>
    <t>Vecera,Mauro</t>
  </si>
  <si>
    <t>Grendel,Jacob</t>
  </si>
  <si>
    <t>Stoisch,Dominik</t>
  </si>
  <si>
    <t>Khrushch,Yakiv</t>
  </si>
  <si>
    <t>Reichel,Emilio</t>
  </si>
  <si>
    <t>Fuchs,John</t>
  </si>
  <si>
    <t>Kretzschmar,Albrecht</t>
  </si>
  <si>
    <t>Baumann,Rudy</t>
  </si>
  <si>
    <t>Wähner,Melina</t>
  </si>
  <si>
    <t>Cubota,Paula</t>
  </si>
  <si>
    <t>Puttnins,Johann</t>
  </si>
  <si>
    <t>Meisel,Adrian</t>
  </si>
  <si>
    <t>Weber,Jason</t>
  </si>
  <si>
    <t>Grohmann,Anne</t>
  </si>
  <si>
    <t>Peglau,Lorena</t>
  </si>
  <si>
    <t>Bernigau,Felix Julius</t>
  </si>
  <si>
    <t>Wackwitz,Niclas</t>
  </si>
  <si>
    <t>Hertlein,Toni</t>
  </si>
  <si>
    <t>Schwalbe,Elisa</t>
  </si>
  <si>
    <t>Martin,Helene</t>
  </si>
  <si>
    <t>Kemnitz,Laurin</t>
  </si>
  <si>
    <t>Zaharanski,Luca</t>
  </si>
  <si>
    <t>Schubert,Clara</t>
  </si>
  <si>
    <t>Burger,Emil</t>
  </si>
  <si>
    <t>Dehnke,Benno</t>
  </si>
  <si>
    <t>Enold,Erik</t>
  </si>
  <si>
    <t>Gerber,Emma</t>
  </si>
  <si>
    <t>Thom,Hannes</t>
  </si>
  <si>
    <t>Andreas,Moritz</t>
  </si>
  <si>
    <t>Günther,Adrian</t>
  </si>
  <si>
    <t>Neuke,Alfons</t>
  </si>
  <si>
    <t>Nguyen,Yen Nhi</t>
  </si>
  <si>
    <t>Witkowski,Jakob</t>
  </si>
  <si>
    <t>Häupel,Lilly-Marie</t>
  </si>
  <si>
    <t>Schmidt,Stephanie</t>
  </si>
  <si>
    <t>Weiske,Lennart</t>
  </si>
  <si>
    <t>Lorenz,Lenz</t>
  </si>
  <si>
    <t>Richter,Peter</t>
  </si>
  <si>
    <t>Schöberl,Leon</t>
  </si>
  <si>
    <t>Spangenberg,Niclas</t>
  </si>
  <si>
    <t>Rölle,Noah</t>
  </si>
  <si>
    <t>Haase,Fabian</t>
  </si>
  <si>
    <t>Schmitt,Marie</t>
  </si>
  <si>
    <t>Barchfeld,Ben</t>
  </si>
  <si>
    <t>Sanc,Oskar</t>
  </si>
  <si>
    <t>Constantin,Carlos</t>
  </si>
  <si>
    <t>Akladius,Antonius</t>
  </si>
  <si>
    <t>Skersies,Lilly</t>
  </si>
  <si>
    <t>Müller,Martha</t>
  </si>
  <si>
    <t>Fruth,Julia</t>
  </si>
  <si>
    <t>Boswank,Max</t>
  </si>
  <si>
    <t>Palm,Jesper</t>
  </si>
  <si>
    <t>Graell,Maximilian</t>
  </si>
  <si>
    <t>Wagner,Sammy</t>
  </si>
  <si>
    <t>Kräker,Julian</t>
  </si>
  <si>
    <t>Dusenow,Denis</t>
  </si>
  <si>
    <t>Seelig,Riku</t>
  </si>
  <si>
    <t>Mallon,Nathalie</t>
  </si>
  <si>
    <t>Kirchhübel,Johannes</t>
  </si>
  <si>
    <t>Scharff,Carolin</t>
  </si>
  <si>
    <t>Liebsch,Anna</t>
  </si>
  <si>
    <t>Oestreich,Erik</t>
  </si>
  <si>
    <t>Scholich,Collin</t>
  </si>
  <si>
    <t>Marggraf,Karl Felix</t>
  </si>
  <si>
    <t>Gizzi,Zahir</t>
  </si>
  <si>
    <t>Förster,Jan</t>
  </si>
  <si>
    <t>Macher,Freya</t>
  </si>
  <si>
    <t>Mey,Ricardo Dion</t>
  </si>
  <si>
    <t>Höfer,Hannes</t>
  </si>
  <si>
    <t>Anders,Julian</t>
  </si>
  <si>
    <t>Zöll,Lucy</t>
  </si>
  <si>
    <t>Winkler,Frida</t>
  </si>
  <si>
    <t>Kalischko,Kurt</t>
  </si>
  <si>
    <t>Riedel,Max</t>
  </si>
  <si>
    <t>Bobe,Finn Luca</t>
  </si>
  <si>
    <t>Nürnberg,Fiona</t>
  </si>
  <si>
    <t>Stroh,Daniel</t>
  </si>
  <si>
    <t>Zöll,Lilly</t>
  </si>
  <si>
    <t>Casanova,Justin</t>
  </si>
  <si>
    <t>Steinkrüger,Sofie</t>
  </si>
  <si>
    <t>von Rechenberg,Anna Sophie</t>
  </si>
  <si>
    <t>Akladius,Stephanie</t>
  </si>
  <si>
    <t>al Hrisat,Sarah</t>
  </si>
  <si>
    <t>Albrecht,Jonas</t>
  </si>
  <si>
    <t>Alsina Lopez,Adolfo</t>
  </si>
  <si>
    <t>Altner,Maria</t>
  </si>
  <si>
    <t>Amani,Bismillah</t>
  </si>
  <si>
    <t>Apel,Nicole</t>
  </si>
  <si>
    <t>Auerbach,Florian</t>
  </si>
  <si>
    <t>Bajelani,Rasool</t>
  </si>
  <si>
    <t>Balaz,Richard</t>
  </si>
  <si>
    <t>Barfeld,Oliver</t>
  </si>
  <si>
    <t>Bau,Marx Walter</t>
  </si>
  <si>
    <t>Bauer,Erik</t>
  </si>
  <si>
    <t>Bauer,Sven</t>
  </si>
  <si>
    <t>Baumann,Eva</t>
  </si>
  <si>
    <t>Becker,Johann</t>
  </si>
  <si>
    <t>Behr,Erwin</t>
  </si>
  <si>
    <t>Belger,Jonas</t>
  </si>
  <si>
    <t>Berger,Cornelius</t>
  </si>
  <si>
    <t>Berger,Eric</t>
  </si>
  <si>
    <t>Berger,Tamino Ben</t>
  </si>
  <si>
    <t>Bernig,Levi</t>
  </si>
  <si>
    <t>Berwald,Charlotte</t>
  </si>
  <si>
    <t>Best,Alyssa Destiny</t>
  </si>
  <si>
    <t>Bönisch,Nico</t>
  </si>
  <si>
    <t>Börner,Richard</t>
  </si>
  <si>
    <t>Bondar,Ruslana</t>
  </si>
  <si>
    <t>Brause,Kasimir</t>
  </si>
  <si>
    <t>Bresan,Valentin</t>
  </si>
  <si>
    <t>Brösing,Marc</t>
  </si>
  <si>
    <t>Buchholz,Lukas</t>
  </si>
  <si>
    <t>Buchs,Clemens</t>
  </si>
  <si>
    <t>Bühring,Jasmin</t>
  </si>
  <si>
    <t>Bürkle,Florian</t>
  </si>
  <si>
    <t>Burkhardt,Clemens</t>
  </si>
  <si>
    <t>Burkhardt,Peter</t>
  </si>
  <si>
    <t>Butscher,Aaron</t>
  </si>
  <si>
    <t>Canakarambedu Karthikumar,Shashank</t>
  </si>
  <si>
    <t>Carrozza,Matteo</t>
  </si>
  <si>
    <t>Conradi,Theo</t>
  </si>
  <si>
    <t>da Costa Silva,Anne-Katrin</t>
  </si>
  <si>
    <t>Degen,Philipp</t>
  </si>
  <si>
    <t>Dienst,Nils</t>
  </si>
  <si>
    <t>Dittmann,Edgar</t>
  </si>
  <si>
    <t>Domaschke,Max</t>
  </si>
  <si>
    <t>Dorn,Karla</t>
  </si>
  <si>
    <t>Dost,Niklas</t>
  </si>
  <si>
    <t>Drexler,Alexander</t>
  </si>
  <si>
    <t>Drexler,Philipp</t>
  </si>
  <si>
    <t>Eckert,Benjamin</t>
  </si>
  <si>
    <t>Eichenauer,Maria</t>
  </si>
  <si>
    <t>Eilitzer,Paul</t>
  </si>
  <si>
    <t>Einert,Fabian</t>
  </si>
  <si>
    <t>Eißner,Richard</t>
  </si>
  <si>
    <t>Engel,Tim</t>
  </si>
  <si>
    <t>Engelhardt,Eberhard,Prof.</t>
  </si>
  <si>
    <t>Engelhardt,Moritz</t>
  </si>
  <si>
    <t>Enseleit,Max</t>
  </si>
  <si>
    <t>Erbe,Fabian</t>
  </si>
  <si>
    <t>Eskef,Selena</t>
  </si>
  <si>
    <t>Eskef,Zena</t>
  </si>
  <si>
    <t>Espig,Hendrik</t>
  </si>
  <si>
    <t>Exner,Enrico</t>
  </si>
  <si>
    <t>Fahland,Karoline</t>
  </si>
  <si>
    <t>Felgner,Finn</t>
  </si>
  <si>
    <t>Fichtner,Michael</t>
  </si>
  <si>
    <t>Ficker,Justus</t>
  </si>
  <si>
    <t>Ficker,Susanne</t>
  </si>
  <si>
    <t>Fiedler,Leopold</t>
  </si>
  <si>
    <t>Findeisen,Ingolf</t>
  </si>
  <si>
    <t>Fischer,Florian</t>
  </si>
  <si>
    <t>Fischer,Phillipp</t>
  </si>
  <si>
    <t>Fiter,Erik</t>
  </si>
  <si>
    <t>Flemmer,Paulina</t>
  </si>
  <si>
    <t>Flinzner,Béla Rojan</t>
  </si>
  <si>
    <t>Flinzner,Luca Ruwen</t>
  </si>
  <si>
    <t>Frey,Robert</t>
  </si>
  <si>
    <t>Friedenstab,Arend</t>
  </si>
  <si>
    <t>Fritsche,Max</t>
  </si>
  <si>
    <t>Fuchs,Reimond</t>
  </si>
  <si>
    <t>Fultner,Jaromir</t>
  </si>
  <si>
    <t>Gehlmann,Jacob</t>
  </si>
  <si>
    <t>Gentsch,Justus</t>
  </si>
  <si>
    <t>Georgi,Andreas</t>
  </si>
  <si>
    <t>Gläß,Annika</t>
  </si>
  <si>
    <t>Glotz,Katharina</t>
  </si>
  <si>
    <t>Göhringer,Julian</t>
  </si>
  <si>
    <t>Görler,Lea</t>
  </si>
  <si>
    <t>Görres,Elias</t>
  </si>
  <si>
    <t>Gottinger,Jannik</t>
  </si>
  <si>
    <t>Gramsch,Arthur</t>
  </si>
  <si>
    <t>Grießbach,Ralf</t>
  </si>
  <si>
    <t>Grigorjan,Philipp</t>
  </si>
  <si>
    <t>Grimm,Felix</t>
  </si>
  <si>
    <t>Grinda,Olga</t>
  </si>
  <si>
    <t>Grohmann,Magnus Finn</t>
  </si>
  <si>
    <t>Grohmann,Philipp</t>
  </si>
  <si>
    <t>Groth,Elias</t>
  </si>
  <si>
    <t>Grünewald,Lucas Nico</t>
  </si>
  <si>
    <t>Grützner,Arne</t>
  </si>
  <si>
    <t>Gruschwitz,Paul</t>
  </si>
  <si>
    <t>Günther,Oliver</t>
  </si>
  <si>
    <t>Günther,Paul</t>
  </si>
  <si>
    <t>Gulich,Elias</t>
  </si>
  <si>
    <t>Haas,Cailan</t>
  </si>
  <si>
    <t>Häberlein,Dan</t>
  </si>
  <si>
    <t>Hähle,Liam-Noel</t>
  </si>
  <si>
    <t>Hähnel,Maurice</t>
  </si>
  <si>
    <t>Härtel,Ben</t>
  </si>
  <si>
    <t>Hagenbeck-Hübert,Maja</t>
  </si>
  <si>
    <t>Hajek,Peter</t>
  </si>
  <si>
    <t>Hammer,Tristan</t>
  </si>
  <si>
    <t>Hanke,Hartmut</t>
  </si>
  <si>
    <t>Hartmann,Justin</t>
  </si>
  <si>
    <t>Hartmann,Pepe</t>
  </si>
  <si>
    <t>Hartung,Philip</t>
  </si>
  <si>
    <t>Hasenkampf,Daniel</t>
  </si>
  <si>
    <t>Haufe,Frank</t>
  </si>
  <si>
    <t>Haustein,Neo</t>
  </si>
  <si>
    <t>Heinke,Thomas Andre</t>
  </si>
  <si>
    <t>Helwig,Jan</t>
  </si>
  <si>
    <t>Henkel,Elias</t>
  </si>
  <si>
    <t>Hentschke,Julian</t>
  </si>
  <si>
    <t>Herrmann,Christian</t>
  </si>
  <si>
    <t>Herzog,Jason</t>
  </si>
  <si>
    <t>Hettwer,Justin</t>
  </si>
  <si>
    <t>Heubach,Jean-Pascal</t>
  </si>
  <si>
    <t>Hick,Friedrich</t>
  </si>
  <si>
    <t>Hickisch,Dominik</t>
  </si>
  <si>
    <t>Hintzen,Johannes,Dr.</t>
  </si>
  <si>
    <t>Hirsch,Luca</t>
  </si>
  <si>
    <t>Hmidi,Mossab</t>
  </si>
  <si>
    <t>Höpfner,Karl</t>
  </si>
  <si>
    <t>Hoffmann,Achim</t>
  </si>
  <si>
    <t>Hoffmann,Ronja</t>
  </si>
  <si>
    <t>Hoppe,Konstantin</t>
  </si>
  <si>
    <t>Hrisat,Alhassan</t>
  </si>
  <si>
    <t>Hübner,Rocco</t>
  </si>
  <si>
    <t>Hummel,Leander</t>
  </si>
  <si>
    <t>Ihle,Nico</t>
  </si>
  <si>
    <t>Jacobasch,Caspar</t>
  </si>
  <si>
    <t>Jahn,Colin</t>
  </si>
  <si>
    <t>Jahn,Levin Lee</t>
  </si>
  <si>
    <t>Jakob,Jens</t>
  </si>
  <si>
    <t>Jasica,Finn Luca</t>
  </si>
  <si>
    <t>Jasica,Norbert</t>
  </si>
  <si>
    <t>Jentzsch,Emma Marie</t>
  </si>
  <si>
    <t>John,Connor</t>
  </si>
  <si>
    <t>Johne,Danny</t>
  </si>
  <si>
    <t>Junge,Fabian</t>
  </si>
  <si>
    <t>Kabbert,John-Louis</t>
  </si>
  <si>
    <t>Kadow,Niklas</t>
  </si>
  <si>
    <t>Käppler,Niklas</t>
  </si>
  <si>
    <t>Kaftan,Elias</t>
  </si>
  <si>
    <t>Kaftan,Niklas</t>
  </si>
  <si>
    <t>Kandler,Tim</t>
  </si>
  <si>
    <t>Karlas,Johannes</t>
  </si>
  <si>
    <t>Keichel,Henrik</t>
  </si>
  <si>
    <t>Keller,Wolfgang</t>
  </si>
  <si>
    <t>Kemmerzehl,Jens</t>
  </si>
  <si>
    <t>Kempe,Nick</t>
  </si>
  <si>
    <t>Khateeb,Judi</t>
  </si>
  <si>
    <t>Khateeb,Khaled</t>
  </si>
  <si>
    <t>Khoudair,Mohammad</t>
  </si>
  <si>
    <t>Kiel,Leonie Sophie</t>
  </si>
  <si>
    <t>Kirch,Nicole</t>
  </si>
  <si>
    <t>Kirschen,Christian</t>
  </si>
  <si>
    <t>Klemm,Nura</t>
  </si>
  <si>
    <t>Klotz,Leon</t>
  </si>
  <si>
    <t>Kluge,Lennart</t>
  </si>
  <si>
    <t>Kluge,Nils</t>
  </si>
  <si>
    <t>Kobelt,Michael</t>
  </si>
  <si>
    <t>Kober,Carl-Lennart</t>
  </si>
  <si>
    <t>Koch,Rudolf</t>
  </si>
  <si>
    <t>Köhler,Elias</t>
  </si>
  <si>
    <t>Köhler,Felix</t>
  </si>
  <si>
    <t>Köhler,Jonas</t>
  </si>
  <si>
    <t>König,Martin</t>
  </si>
  <si>
    <t>Kolbe,Maurice</t>
  </si>
  <si>
    <t>Koronczai,Nathan</t>
  </si>
  <si>
    <t>Koschewski,Halgrim</t>
  </si>
  <si>
    <t>Kottwitz,Jonas</t>
  </si>
  <si>
    <t>Koy,Sven</t>
  </si>
  <si>
    <t>Kreische,Sebastian</t>
  </si>
  <si>
    <t>Kreiß,Roland</t>
  </si>
  <si>
    <t>Krell,Richard</t>
  </si>
  <si>
    <t>Kretschmann,Jerome</t>
  </si>
  <si>
    <t>Kriesel,Corvin</t>
  </si>
  <si>
    <t>Krongraf,Julia</t>
  </si>
  <si>
    <t>Kubanke,Emily Marie</t>
  </si>
  <si>
    <t>Kuhlmann,Marko</t>
  </si>
  <si>
    <t>Kunz,Florian</t>
  </si>
  <si>
    <t>Kupsik,Natalia</t>
  </si>
  <si>
    <t>Lange,Felix</t>
  </si>
  <si>
    <t>Lange,Jakob</t>
  </si>
  <si>
    <t>Lange,Katy</t>
  </si>
  <si>
    <t>Lauter,Timo</t>
  </si>
  <si>
    <t>Lehnert,Lion</t>
  </si>
  <si>
    <t>Lehnert,Luca</t>
  </si>
  <si>
    <t>Leicht,Max</t>
  </si>
  <si>
    <t>Leßner,Falk</t>
  </si>
  <si>
    <t>Levin,Daniel</t>
  </si>
  <si>
    <t>Li,Timo</t>
  </si>
  <si>
    <t>Lieberwirth,Wolfgang</t>
  </si>
  <si>
    <t>Limbach,Jens</t>
  </si>
  <si>
    <t>Lindner,Paula</t>
  </si>
  <si>
    <t>Linke,Antonia</t>
  </si>
  <si>
    <t>Lippold,Til</t>
  </si>
  <si>
    <t>List,Felix</t>
  </si>
  <si>
    <t>Liyanov,Danny</t>
  </si>
  <si>
    <t>Lösche,Jonathan</t>
  </si>
  <si>
    <t>Lötzsch,Max</t>
  </si>
  <si>
    <t>Lohschmidt,Jakob</t>
  </si>
  <si>
    <t>Lorenz,Levi</t>
  </si>
  <si>
    <t>Luger,Erik</t>
  </si>
  <si>
    <t>Mätzler,Bernd</t>
  </si>
  <si>
    <t>Martin,Pierre</t>
  </si>
  <si>
    <t>Marx,Vincent</t>
  </si>
  <si>
    <t>Maywald,Moritz</t>
  </si>
  <si>
    <t>Meier,Johann</t>
  </si>
  <si>
    <t>Meier,Marcus</t>
  </si>
  <si>
    <t>Meisel,Tobias</t>
  </si>
  <si>
    <t>Milanow,Felix</t>
  </si>
  <si>
    <t>Milleker,Anton</t>
  </si>
  <si>
    <t>Morgenstern,Julius</t>
  </si>
  <si>
    <t>Mualla,Samih</t>
  </si>
  <si>
    <t>Mühleisen,Jörg</t>
  </si>
  <si>
    <t>Müller,Emil</t>
  </si>
  <si>
    <t>Müller,Franz</t>
  </si>
  <si>
    <t>Müller,Jonas</t>
  </si>
  <si>
    <t>Müller,Lucien</t>
  </si>
  <si>
    <t>Müller,Stefan</t>
  </si>
  <si>
    <t>Muschter,Aron</t>
  </si>
  <si>
    <t>Mushailova,Yanina</t>
  </si>
  <si>
    <t>Namdev,Kritik</t>
  </si>
  <si>
    <t>Nehrkorn,Artur</t>
  </si>
  <si>
    <t>Nersisyan,Vardan</t>
  </si>
  <si>
    <t>Nesina,Alisa</t>
  </si>
  <si>
    <t>Neubert,Tobias</t>
  </si>
  <si>
    <t>Neumann,Andre</t>
  </si>
  <si>
    <t>Neumann,Florian</t>
  </si>
  <si>
    <t>Neumann,Günter</t>
  </si>
  <si>
    <t>Neumann,Lennard</t>
  </si>
  <si>
    <t>Nguyen,Hoang Anh</t>
  </si>
  <si>
    <t>Nicolai,Hardy</t>
  </si>
  <si>
    <t>Nierade,Karl</t>
  </si>
  <si>
    <t>Nitzer,Ben</t>
  </si>
  <si>
    <t>Noack,Eneas</t>
  </si>
  <si>
    <t>Nowy,Antonio</t>
  </si>
  <si>
    <t>Obermüller,Robert</t>
  </si>
  <si>
    <t>Oestreich,Jan</t>
  </si>
  <si>
    <t>Oettel,Markus</t>
  </si>
  <si>
    <t>Ondrias,Matus</t>
  </si>
  <si>
    <t>Otzowsky,Jonas</t>
  </si>
  <si>
    <t>Päßler,Jason</t>
  </si>
  <si>
    <t>Päßler,Toby</t>
  </si>
  <si>
    <t>Palm,Felix</t>
  </si>
  <si>
    <t>Pappritz,Lena</t>
  </si>
  <si>
    <t>Patzelt,Lukas</t>
  </si>
  <si>
    <t>Pecht,Hellmut</t>
  </si>
  <si>
    <t>Peinelt,Georg</t>
  </si>
  <si>
    <t>Petarus,Kaya Max Mahatma</t>
  </si>
  <si>
    <t>Peter,Lennox</t>
  </si>
  <si>
    <t>Peter,Maximilian</t>
  </si>
  <si>
    <t>Petzold,Gustav</t>
  </si>
  <si>
    <t>Pfannenschmidt,Gustaf</t>
  </si>
  <si>
    <t>Pfeifer,Felix</t>
  </si>
  <si>
    <t>Pfeifer,Jakob</t>
  </si>
  <si>
    <t>Pfeifer,Maximilian</t>
  </si>
  <si>
    <t>phan Quan,Kevin</t>
  </si>
  <si>
    <t>Phenn,Dion-Luca</t>
  </si>
  <si>
    <t>Piekos,Enrico</t>
  </si>
  <si>
    <t>Piekut,Ferdinand</t>
  </si>
  <si>
    <t>Pierer,Maximilian</t>
  </si>
  <si>
    <t>Placke,Frank</t>
  </si>
  <si>
    <t>Preller,Ole</t>
  </si>
  <si>
    <t>Punsch,Julius</t>
  </si>
  <si>
    <t>Putz,Karl</t>
  </si>
  <si>
    <t>Raethel,Diana</t>
  </si>
  <si>
    <t>Raethel,Rhianna</t>
  </si>
  <si>
    <t>Rakowski,Leopold</t>
  </si>
  <si>
    <t>Reich,Lindsay</t>
  </si>
  <si>
    <t>Reif,Wilhelm</t>
  </si>
  <si>
    <t>Reißmann,Edmund</t>
  </si>
  <si>
    <t>Remter,Denny</t>
  </si>
  <si>
    <t>Richter,Max</t>
  </si>
  <si>
    <t>Riedel,Erik</t>
  </si>
  <si>
    <t>Riese,Milan</t>
  </si>
  <si>
    <t>Ritter,Jonathan</t>
  </si>
  <si>
    <t>Röder,Ronny</t>
  </si>
  <si>
    <t>Rösch,Peer Ruben</t>
  </si>
  <si>
    <t>Röthig,Kira</t>
  </si>
  <si>
    <t>Rohland,Linus</t>
  </si>
  <si>
    <t>Roßburg,Joel</t>
  </si>
  <si>
    <t>Rühlemann,Christian</t>
  </si>
  <si>
    <t>Ruge,Markus</t>
  </si>
  <si>
    <t>Ruhmer,Stefan</t>
  </si>
  <si>
    <t>Sänger,Frank</t>
  </si>
  <si>
    <t>Särchinger,Moritz</t>
  </si>
  <si>
    <t>Saja,Alessia</t>
  </si>
  <si>
    <t>Samkov,Daniil</t>
  </si>
  <si>
    <t>Sauer,Peter</t>
  </si>
  <si>
    <t>Schäfers,Pauline</t>
  </si>
  <si>
    <t>Schaffrath,Elias</t>
  </si>
  <si>
    <t>Scheffler,Dominik</t>
  </si>
  <si>
    <t>Schenkel,Wolfgang</t>
  </si>
  <si>
    <t>Schieck,Sebastian</t>
  </si>
  <si>
    <t>Schirmer,Jochen</t>
  </si>
  <si>
    <t>Schläger,Wilhelm</t>
  </si>
  <si>
    <t>Schlesiger,Paul</t>
  </si>
  <si>
    <t>Schmidt,Finlay</t>
  </si>
  <si>
    <t>Schmidt,Jette</t>
  </si>
  <si>
    <t>Schmidt,Leah</t>
  </si>
  <si>
    <t>Schneider,Bruno</t>
  </si>
  <si>
    <t>Schneider,Hugo</t>
  </si>
  <si>
    <t>Schöbel,Paul-Gustav</t>
  </si>
  <si>
    <t>Schöberl,Kevin</t>
  </si>
  <si>
    <t>Schöler,Leo Sandro</t>
  </si>
  <si>
    <t>Schönfelder,Uwe</t>
  </si>
  <si>
    <t>Schönmetzler,Anna</t>
  </si>
  <si>
    <t>Scholze,Konstantin</t>
  </si>
  <si>
    <t>Schopies,Sander</t>
  </si>
  <si>
    <t>Schramm,Emelie</t>
  </si>
  <si>
    <t>Schreiber,Leon-Paul</t>
  </si>
  <si>
    <t>Schrodt,Aron</t>
  </si>
  <si>
    <t>Schröder,Maximilian</t>
  </si>
  <si>
    <t>Schuckert,Johanna</t>
  </si>
  <si>
    <t>Schürer,Eva</t>
  </si>
  <si>
    <t>Schultze,Lena</t>
  </si>
  <si>
    <t>Schulze,Constantin</t>
  </si>
  <si>
    <t>Schwarz,Quirin</t>
  </si>
  <si>
    <t>Schwarzer,Wolfgang</t>
  </si>
  <si>
    <t>Seifert,Jannik</t>
  </si>
  <si>
    <t>Seroczynski,Aleksander</t>
  </si>
  <si>
    <t>Seydel,Florian</t>
  </si>
  <si>
    <t>Shikhman,Vladimir,Prof.</t>
  </si>
  <si>
    <t>Sirota,Oleksandr</t>
  </si>
  <si>
    <t>Sonnenberg,Anja</t>
  </si>
  <si>
    <t>Soppe,Oscar</t>
  </si>
  <si>
    <t>Stahn,Paul</t>
  </si>
  <si>
    <t>Steinhardt,Carolin</t>
  </si>
  <si>
    <t>Stickl,Ralph</t>
  </si>
  <si>
    <t>Stiehler,Mara</t>
  </si>
  <si>
    <t>Stoisch,Emma</t>
  </si>
  <si>
    <t>Stoltenhoff,Wilhelm</t>
  </si>
  <si>
    <t>Stolze,Tarek</t>
  </si>
  <si>
    <t>Storm,Mattes</t>
  </si>
  <si>
    <t>Suleiman,Tawfik</t>
  </si>
  <si>
    <t>Sum,Hugo</t>
  </si>
  <si>
    <t>Szedenik,Michael</t>
  </si>
  <si>
    <t>Takahashi,Anton</t>
  </si>
  <si>
    <t>Talanov,Artem</t>
  </si>
  <si>
    <t>Talanov,Daniil</t>
  </si>
  <si>
    <t>Talanova,Alisa</t>
  </si>
  <si>
    <t>Tenne,Robby</t>
  </si>
  <si>
    <t>Tetschke,Raphael Levi</t>
  </si>
  <si>
    <t>Teumer,Constantin</t>
  </si>
  <si>
    <t>Thaleikis,Lumina</t>
  </si>
  <si>
    <t>Thallwitz,Walter</t>
  </si>
  <si>
    <t>Thürnau,Constantin</t>
  </si>
  <si>
    <t>Thun,Maddox</t>
  </si>
  <si>
    <t>Tiedemann,Domenic</t>
  </si>
  <si>
    <t>Tiepner,René</t>
  </si>
  <si>
    <t>Tonner,Wolfgang</t>
  </si>
  <si>
    <t>Tosuner,Tarik</t>
  </si>
  <si>
    <t>Tränkner,Mascha</t>
  </si>
  <si>
    <t>Trillitzsch,Stanislav</t>
  </si>
  <si>
    <t>Tschiharsch,Juna</t>
  </si>
  <si>
    <t>Uhlemann,Johannes</t>
  </si>
  <si>
    <t>Ulbricht,Jens</t>
  </si>
  <si>
    <t>Ullmann,Max</t>
  </si>
  <si>
    <t>Vo,Philip Nguyen Long</t>
  </si>
  <si>
    <t>Voigt,Ronald</t>
  </si>
  <si>
    <t>von Breitenbuch,Magnus</t>
  </si>
  <si>
    <t>von Rechenberg,Felix Maria</t>
  </si>
  <si>
    <t>von Rechenberg,Sophie Luise</t>
  </si>
  <si>
    <t>von Rintelen,Constantin</t>
  </si>
  <si>
    <t>Wachs,Matthias</t>
  </si>
  <si>
    <t>Wadlinger,Christian</t>
  </si>
  <si>
    <t>Wagner,Ulrich</t>
  </si>
  <si>
    <t>Weber,Konstantin</t>
  </si>
  <si>
    <t>Weber,Sylvia</t>
  </si>
  <si>
    <t>Wedel,Danyo</t>
  </si>
  <si>
    <t>Weißbach,Till</t>
  </si>
  <si>
    <t>Weißflog,Lenny Noel</t>
  </si>
  <si>
    <t>Weithase,Lennart</t>
  </si>
  <si>
    <t>Wendrock,Richard</t>
  </si>
  <si>
    <t>Wenzel,Noah</t>
  </si>
  <si>
    <t>Werft,Rudi</t>
  </si>
  <si>
    <t>Werner,Hannes</t>
  </si>
  <si>
    <t>Wetzig,Charlie</t>
  </si>
  <si>
    <t>Wiese,Eric</t>
  </si>
  <si>
    <t>Wiesner,Nick</t>
  </si>
  <si>
    <t>Wießner,Finn</t>
  </si>
  <si>
    <t>Wietrichowski,David</t>
  </si>
  <si>
    <t>Will,Janne</t>
  </si>
  <si>
    <t>Will,Niclas</t>
  </si>
  <si>
    <t>Winter,Rafael</t>
  </si>
  <si>
    <t>Wolf,Christopher</t>
  </si>
  <si>
    <t>Wolf,Lara</t>
  </si>
  <si>
    <t>Wolf,Leopold</t>
  </si>
  <si>
    <t>Wu,Tianchen</t>
  </si>
  <si>
    <t>Wu,Tianle</t>
  </si>
  <si>
    <t>Wünschmann,Konrad</t>
  </si>
  <si>
    <t>Yemelyanov,Sofean</t>
  </si>
  <si>
    <t>Yemelyanova,Nadja</t>
  </si>
  <si>
    <t>Zegenhagen,Christoph</t>
  </si>
  <si>
    <t>Zeidler,Theo</t>
  </si>
  <si>
    <t>Zeuke,Elias Florian</t>
  </si>
  <si>
    <t>Zeuke,Philipp</t>
  </si>
  <si>
    <t>Zickler,Ben</t>
  </si>
  <si>
    <t>Ziechner,Christoph</t>
  </si>
  <si>
    <t>Zimmermann,Horst</t>
  </si>
  <si>
    <t>Verein</t>
  </si>
  <si>
    <r>
      <t>{</t>
    </r>
    <r>
      <rPr>
        <sz val="10"/>
        <color rgb="FF800000"/>
        <rFont val="Arial Unicode MS"/>
        <family val="2"/>
      </rPr>
      <t>"docs"</t>
    </r>
    <r>
      <rPr>
        <sz val="10"/>
        <color theme="1"/>
        <rFont val="Arial Unicode MS"/>
        <family val="2"/>
      </rPr>
      <t>:[</t>
    </r>
  </si>
  <si>
    <t>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</si>
</sst>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 Unicode MS"/>
      <family val="2"/>
    </font>
    <font>
      <sz val="10"/>
      <color rgb="FF8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3"/>
  <sheetViews>
    <sheetView tabSelected="1" topLeftCell="G3816" workbookViewId="0">
      <selection activeCell="P3842" sqref="P3842"/>
    </sheetView>
  </sheetViews>
  <sheetFormatPr defaultRowHeight="14.4" x14ac:dyDescent="0.3"/>
  <cols>
    <col min="2" max="2" width="28.6640625" customWidth="1"/>
    <col min="5" max="5" width="17.77734375" customWidth="1"/>
    <col min="6" max="6" width="13.109375" customWidth="1"/>
    <col min="7" max="7" width="15.33203125" customWidth="1"/>
    <col min="16" max="16" width="27.77734375" customWidth="1"/>
  </cols>
  <sheetData>
    <row r="1" spans="1:16" ht="15" x14ac:dyDescent="0.3">
      <c r="A1" t="s">
        <v>0</v>
      </c>
      <c r="B1" t="s">
        <v>4162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s="1" t="s">
        <v>4163</v>
      </c>
    </row>
    <row r="2" spans="1:16" x14ac:dyDescent="0.3">
      <c r="A2" t="s">
        <v>139</v>
      </c>
      <c r="B2" t="str">
        <f>VLOOKUP(spieler!A2,verein!$A$2:$D$137,4)</f>
        <v>USV TU Dresden</v>
      </c>
      <c r="C2">
        <v>1169</v>
      </c>
      <c r="D2" t="s">
        <v>319</v>
      </c>
      <c r="E2" t="s">
        <v>320</v>
      </c>
      <c r="F2" t="s">
        <v>321</v>
      </c>
      <c r="G2" t="s">
        <v>322</v>
      </c>
      <c r="H2">
        <v>1976</v>
      </c>
      <c r="I2">
        <v>201844</v>
      </c>
      <c r="J2">
        <v>2679</v>
      </c>
      <c r="K2">
        <v>124</v>
      </c>
      <c r="L2">
        <v>2670</v>
      </c>
      <c r="M2" t="s">
        <v>323</v>
      </c>
      <c r="N2">
        <v>1202758</v>
      </c>
      <c r="O2" t="s">
        <v>324</v>
      </c>
      <c r="P2" t="str">
        <f>"{""_id"": """&amp;A2&amp;"-"&amp;C2&amp;"-"&amp;H2&amp;""",""Name"": """&amp;E2&amp;""",""Sex"": """&amp;F2&amp;""",""Club"": """&amp;B2&amp;""",""DWZ"": """&amp;J2&amp;""",""ELO"": """&amp;L2&amp;"""},"</f>
        <v>{"_id": "F2813-1169-1976","Name": "Nisipeanu,Liviu-Dieter","Sex": "M","Club": "USV TU Dresden","DWZ": "2679","ELO": "2670"},</v>
      </c>
    </row>
    <row r="3" spans="1:16" x14ac:dyDescent="0.3">
      <c r="A3" t="s">
        <v>139</v>
      </c>
      <c r="B3" t="str">
        <f>VLOOKUP(spieler!A3,verein!$A$2:$D$137,4)</f>
        <v>USV TU Dresden</v>
      </c>
      <c r="C3">
        <v>1136</v>
      </c>
      <c r="D3" t="s">
        <v>319</v>
      </c>
      <c r="E3" t="s">
        <v>325</v>
      </c>
      <c r="F3" t="s">
        <v>321</v>
      </c>
      <c r="G3" t="s">
        <v>319</v>
      </c>
      <c r="H3">
        <v>1983</v>
      </c>
      <c r="I3">
        <v>201904</v>
      </c>
      <c r="J3">
        <v>2656</v>
      </c>
      <c r="K3">
        <v>100</v>
      </c>
      <c r="L3">
        <v>2682</v>
      </c>
      <c r="M3" t="s">
        <v>323</v>
      </c>
      <c r="N3">
        <v>14102951</v>
      </c>
      <c r="O3" t="s">
        <v>326</v>
      </c>
      <c r="P3" t="str">
        <f t="shared" ref="P3:P66" si="0">"{""_id"": """&amp;A3&amp;"-"&amp;C3&amp;"-"&amp;H3&amp;""",""Name"": """&amp;E3&amp;""",""Sex"": """&amp;F3&amp;""",""Club"": """&amp;B3&amp;""",""DWZ"": """&amp;J3&amp;""",""ELO"": """&amp;L3&amp;"""},"</f>
        <v>{"_id": "F2813-1136-1983","Name": "Eljanov,Pavel","Sex": "M","Club": "USV TU Dresden","DWZ": "2656","ELO": "2682"},</v>
      </c>
    </row>
    <row r="4" spans="1:16" x14ac:dyDescent="0.3">
      <c r="A4" t="s">
        <v>139</v>
      </c>
      <c r="B4" t="str">
        <f>VLOOKUP(spieler!A4,verein!$A$2:$D$137,4)</f>
        <v>USV TU Dresden</v>
      </c>
      <c r="C4">
        <v>1089</v>
      </c>
      <c r="D4" t="s">
        <v>319</v>
      </c>
      <c r="E4" t="s">
        <v>327</v>
      </c>
      <c r="F4" t="s">
        <v>321</v>
      </c>
      <c r="G4" t="s">
        <v>328</v>
      </c>
      <c r="H4">
        <v>1976</v>
      </c>
      <c r="I4">
        <v>201843</v>
      </c>
      <c r="J4">
        <v>2650</v>
      </c>
      <c r="K4">
        <v>69</v>
      </c>
      <c r="L4">
        <v>2680</v>
      </c>
      <c r="M4" t="s">
        <v>323</v>
      </c>
      <c r="N4">
        <v>702293</v>
      </c>
      <c r="O4" t="s">
        <v>329</v>
      </c>
      <c r="P4" t="str">
        <f t="shared" si="0"/>
        <v>{"_id": "F2813-1089-1976","Name": "Almasi,Zoltan","Sex": "M","Club": "USV TU Dresden","DWZ": "2650","ELO": "2680"},</v>
      </c>
    </row>
    <row r="5" spans="1:16" x14ac:dyDescent="0.3">
      <c r="A5" t="s">
        <v>299</v>
      </c>
      <c r="B5" t="str">
        <f>VLOOKUP(spieler!A5,verein!$A$2:$D$137,4)</f>
        <v>ESV Nickelhütte Aue</v>
      </c>
      <c r="C5">
        <v>1038</v>
      </c>
      <c r="D5" t="s">
        <v>319</v>
      </c>
      <c r="E5" t="s">
        <v>330</v>
      </c>
      <c r="F5" t="s">
        <v>321</v>
      </c>
      <c r="G5" t="s">
        <v>328</v>
      </c>
      <c r="H5">
        <v>1992</v>
      </c>
      <c r="I5">
        <v>201837</v>
      </c>
      <c r="J5">
        <v>2636</v>
      </c>
      <c r="K5">
        <v>97</v>
      </c>
      <c r="L5">
        <v>2597</v>
      </c>
      <c r="M5" t="s">
        <v>323</v>
      </c>
      <c r="N5">
        <v>726265</v>
      </c>
      <c r="O5" t="s">
        <v>329</v>
      </c>
      <c r="P5" t="str">
        <f t="shared" si="0"/>
        <v>{"_id": "F3C01-1038-1992","Name": "Prohaszka,Peter","Sex": "M","Club": "ESV Nickelhütte Aue","DWZ": "2636","ELO": "2597"},</v>
      </c>
    </row>
    <row r="6" spans="1:16" x14ac:dyDescent="0.3">
      <c r="A6" t="s">
        <v>139</v>
      </c>
      <c r="B6" t="str">
        <f>VLOOKUP(spieler!A6,verein!$A$2:$D$137,4)</f>
        <v>USV TU Dresden</v>
      </c>
      <c r="C6">
        <v>1088</v>
      </c>
      <c r="D6" t="s">
        <v>319</v>
      </c>
      <c r="E6" t="s">
        <v>331</v>
      </c>
      <c r="F6" t="s">
        <v>321</v>
      </c>
      <c r="G6" t="s">
        <v>328</v>
      </c>
      <c r="H6">
        <v>1985</v>
      </c>
      <c r="I6">
        <v>201952</v>
      </c>
      <c r="J6">
        <v>2630</v>
      </c>
      <c r="K6">
        <v>67</v>
      </c>
      <c r="L6">
        <v>2612</v>
      </c>
      <c r="M6" t="s">
        <v>323</v>
      </c>
      <c r="N6">
        <v>1116207</v>
      </c>
      <c r="O6" t="s">
        <v>332</v>
      </c>
      <c r="P6" t="str">
        <f t="shared" si="0"/>
        <v>{"_id": "F2813-1088-1985","Name": "Gajewski,Grzegorz","Sex": "M","Club": "USV TU Dresden","DWZ": "2630","ELO": "2612"},</v>
      </c>
    </row>
    <row r="7" spans="1:16" x14ac:dyDescent="0.3">
      <c r="A7" t="s">
        <v>294</v>
      </c>
      <c r="B7" t="str">
        <f>VLOOKUP(spieler!A7,verein!$A$2:$D$137,4)</f>
        <v>Schachklub König Plauen</v>
      </c>
      <c r="C7">
        <v>1055</v>
      </c>
      <c r="D7" t="s">
        <v>319</v>
      </c>
      <c r="E7" t="s">
        <v>333</v>
      </c>
      <c r="F7" t="s">
        <v>321</v>
      </c>
      <c r="G7" t="s">
        <v>328</v>
      </c>
      <c r="H7">
        <v>1983</v>
      </c>
      <c r="I7">
        <v>201841</v>
      </c>
      <c r="J7">
        <v>2586</v>
      </c>
      <c r="K7">
        <v>60</v>
      </c>
      <c r="L7">
        <v>2587</v>
      </c>
      <c r="M7" t="s">
        <v>323</v>
      </c>
      <c r="N7">
        <v>4202694</v>
      </c>
      <c r="O7" t="s">
        <v>334</v>
      </c>
      <c r="P7" t="str">
        <f t="shared" si="0"/>
        <v>{"_id": "F3B01-1055-1983","Name": "Mastrovasilis,Dimitrios","Sex": "M","Club": "Schachklub König Plauen","DWZ": "2586","ELO": "2587"},</v>
      </c>
    </row>
    <row r="8" spans="1:16" x14ac:dyDescent="0.3">
      <c r="A8" t="s">
        <v>299</v>
      </c>
      <c r="B8" t="str">
        <f>VLOOKUP(spieler!A8,verein!$A$2:$D$137,4)</f>
        <v>ESV Nickelhütte Aue</v>
      </c>
      <c r="C8">
        <v>1068</v>
      </c>
      <c r="D8" t="s">
        <v>319</v>
      </c>
      <c r="E8" t="s">
        <v>335</v>
      </c>
      <c r="F8" t="s">
        <v>321</v>
      </c>
      <c r="G8" t="s">
        <v>328</v>
      </c>
      <c r="H8">
        <v>1987</v>
      </c>
      <c r="I8">
        <v>201904</v>
      </c>
      <c r="J8">
        <v>2572</v>
      </c>
      <c r="K8">
        <v>66</v>
      </c>
      <c r="L8">
        <v>2599</v>
      </c>
      <c r="M8" t="s">
        <v>323</v>
      </c>
      <c r="N8">
        <v>718602</v>
      </c>
      <c r="O8" t="s">
        <v>329</v>
      </c>
      <c r="P8" t="str">
        <f t="shared" si="0"/>
        <v>{"_id": "F3C01-1068-1987","Name": "Papp,Gabor","Sex": "M","Club": "ESV Nickelhütte Aue","DWZ": "2572","ELO": "2599"},</v>
      </c>
    </row>
    <row r="9" spans="1:16" x14ac:dyDescent="0.3">
      <c r="A9" t="s">
        <v>139</v>
      </c>
      <c r="B9" t="str">
        <f>VLOOKUP(spieler!A9,verein!$A$2:$D$137,4)</f>
        <v>USV TU Dresden</v>
      </c>
      <c r="C9">
        <v>1137</v>
      </c>
      <c r="D9" t="s">
        <v>319</v>
      </c>
      <c r="E9" t="s">
        <v>336</v>
      </c>
      <c r="F9" t="s">
        <v>321</v>
      </c>
      <c r="G9" t="s">
        <v>322</v>
      </c>
      <c r="H9">
        <v>1985</v>
      </c>
      <c r="I9">
        <v>201910</v>
      </c>
      <c r="J9">
        <v>2554</v>
      </c>
      <c r="K9">
        <v>106</v>
      </c>
      <c r="L9">
        <v>2600</v>
      </c>
      <c r="M9" t="s">
        <v>323</v>
      </c>
      <c r="N9">
        <v>1112635</v>
      </c>
      <c r="O9" t="s">
        <v>332</v>
      </c>
      <c r="P9" t="str">
        <f t="shared" si="0"/>
        <v>{"_id": "F2813-1137-1985","Name": "Bartel,Mateusz","Sex": "M","Club": "USV TU Dresden","DWZ": "2554","ELO": "2600"},</v>
      </c>
    </row>
    <row r="10" spans="1:16" x14ac:dyDescent="0.3">
      <c r="A10" t="s">
        <v>139</v>
      </c>
      <c r="B10" t="str">
        <f>VLOOKUP(spieler!A10,verein!$A$2:$D$137,4)</f>
        <v>USV TU Dresden</v>
      </c>
      <c r="C10">
        <v>1086</v>
      </c>
      <c r="D10" t="s">
        <v>319</v>
      </c>
      <c r="E10" t="s">
        <v>337</v>
      </c>
      <c r="F10" t="s">
        <v>321</v>
      </c>
      <c r="G10" t="s">
        <v>322</v>
      </c>
      <c r="H10">
        <v>1958</v>
      </c>
      <c r="I10">
        <v>201828</v>
      </c>
      <c r="J10">
        <v>2527</v>
      </c>
      <c r="K10">
        <v>207</v>
      </c>
      <c r="L10">
        <v>2534</v>
      </c>
      <c r="M10" t="s">
        <v>323</v>
      </c>
      <c r="N10">
        <v>4611268</v>
      </c>
      <c r="O10" t="s">
        <v>324</v>
      </c>
      <c r="P10" t="str">
        <f t="shared" si="0"/>
        <v>{"_id": "F2813-1086-1958","Name": "Bönsch,Uwe","Sex": "M","Club": "USV TU Dresden","DWZ": "2527","ELO": "2534"},</v>
      </c>
    </row>
    <row r="11" spans="1:16" x14ac:dyDescent="0.3">
      <c r="A11" t="s">
        <v>294</v>
      </c>
      <c r="B11" t="str">
        <f>VLOOKUP(spieler!A11,verein!$A$2:$D$137,4)</f>
        <v>Schachklub König Plauen</v>
      </c>
      <c r="C11">
        <v>1159</v>
      </c>
      <c r="D11" t="s">
        <v>319</v>
      </c>
      <c r="E11" t="s">
        <v>338</v>
      </c>
      <c r="F11" t="s">
        <v>321</v>
      </c>
      <c r="G11" t="s">
        <v>328</v>
      </c>
      <c r="H11">
        <v>1975</v>
      </c>
      <c r="I11">
        <v>201828</v>
      </c>
      <c r="J11">
        <v>2523</v>
      </c>
      <c r="K11">
        <v>51</v>
      </c>
      <c r="L11">
        <v>2544</v>
      </c>
      <c r="M11" t="s">
        <v>323</v>
      </c>
      <c r="N11">
        <v>1105680</v>
      </c>
      <c r="O11" t="s">
        <v>332</v>
      </c>
      <c r="P11" t="str">
        <f t="shared" si="0"/>
        <v>{"_id": "F3B01-1159-1975","Name": "Markowski,Tomasz","Sex": "M","Club": "Schachklub König Plauen","DWZ": "2523","ELO": "2544"},</v>
      </c>
    </row>
    <row r="12" spans="1:16" x14ac:dyDescent="0.3">
      <c r="A12" t="s">
        <v>299</v>
      </c>
      <c r="B12" t="str">
        <f>VLOOKUP(spieler!A12,verein!$A$2:$D$137,4)</f>
        <v>ESV Nickelhütte Aue</v>
      </c>
      <c r="C12">
        <v>1102</v>
      </c>
      <c r="D12" t="s">
        <v>319</v>
      </c>
      <c r="E12" t="s">
        <v>339</v>
      </c>
      <c r="F12" t="s">
        <v>321</v>
      </c>
      <c r="G12" t="s">
        <v>328</v>
      </c>
      <c r="H12">
        <v>1985</v>
      </c>
      <c r="I12">
        <v>201952</v>
      </c>
      <c r="J12">
        <v>2510</v>
      </c>
      <c r="K12">
        <v>35</v>
      </c>
      <c r="L12">
        <v>2552</v>
      </c>
      <c r="M12" t="s">
        <v>323</v>
      </c>
      <c r="N12">
        <v>717312</v>
      </c>
      <c r="O12" t="s">
        <v>329</v>
      </c>
      <c r="P12" t="str">
        <f t="shared" si="0"/>
        <v>{"_id": "F3C01-1102-1985","Name": "Antal,Gergely","Sex": "M","Club": "ESV Nickelhütte Aue","DWZ": "2510","ELO": "2552"},</v>
      </c>
    </row>
    <row r="13" spans="1:16" x14ac:dyDescent="0.3">
      <c r="A13" t="s">
        <v>139</v>
      </c>
      <c r="B13" t="str">
        <f>VLOOKUP(spieler!A13,verein!$A$2:$D$137,4)</f>
        <v>USV TU Dresden</v>
      </c>
      <c r="C13">
        <v>142</v>
      </c>
      <c r="D13" t="s">
        <v>319</v>
      </c>
      <c r="E13" t="s">
        <v>340</v>
      </c>
      <c r="F13" t="s">
        <v>321</v>
      </c>
      <c r="G13" t="s">
        <v>322</v>
      </c>
      <c r="H13">
        <v>1996</v>
      </c>
      <c r="I13">
        <v>201834</v>
      </c>
      <c r="J13">
        <v>2501</v>
      </c>
      <c r="K13">
        <v>104</v>
      </c>
      <c r="L13">
        <v>2476</v>
      </c>
      <c r="M13" t="s">
        <v>341</v>
      </c>
      <c r="N13">
        <v>24692085</v>
      </c>
      <c r="O13" t="s">
        <v>324</v>
      </c>
      <c r="P13" t="str">
        <f t="shared" si="0"/>
        <v>{"_id": "F2813-142-1996","Name": "Neef,Maximilian","Sex": "M","Club": "USV TU Dresden","DWZ": "2501","ELO": "2476"},</v>
      </c>
    </row>
    <row r="14" spans="1:16" x14ac:dyDescent="0.3">
      <c r="A14" t="s">
        <v>236</v>
      </c>
      <c r="B14" t="str">
        <f>VLOOKUP(spieler!A14,verein!$A$2:$D$137,4)</f>
        <v>SV Eiche Reichenbrand</v>
      </c>
      <c r="C14">
        <v>1038</v>
      </c>
      <c r="D14" t="s">
        <v>319</v>
      </c>
      <c r="E14" t="s">
        <v>342</v>
      </c>
      <c r="F14" t="s">
        <v>321</v>
      </c>
      <c r="G14" t="s">
        <v>328</v>
      </c>
      <c r="H14">
        <v>1992</v>
      </c>
      <c r="I14">
        <v>201852</v>
      </c>
      <c r="J14">
        <v>2466</v>
      </c>
      <c r="K14">
        <v>16</v>
      </c>
      <c r="L14">
        <v>2441</v>
      </c>
      <c r="M14" t="s">
        <v>341</v>
      </c>
      <c r="N14">
        <v>14909332</v>
      </c>
      <c r="O14" t="s">
        <v>343</v>
      </c>
      <c r="P14" t="str">
        <f t="shared" si="0"/>
        <v>{"_id": "F3607-1038-1992","Name": "Mazur,Stefan","Sex": "M","Club": "SV Eiche Reichenbrand","DWZ": "2466","ELO": "2441"},</v>
      </c>
    </row>
    <row r="15" spans="1:16" x14ac:dyDescent="0.3">
      <c r="A15" t="s">
        <v>231</v>
      </c>
      <c r="B15" t="str">
        <f>VLOOKUP(spieler!A15,verein!$A$2:$D$137,4)</f>
        <v>USG Chemnitz</v>
      </c>
      <c r="C15">
        <v>1102</v>
      </c>
      <c r="D15" t="s">
        <v>344</v>
      </c>
      <c r="E15" t="s">
        <v>345</v>
      </c>
      <c r="F15" t="s">
        <v>321</v>
      </c>
      <c r="G15" t="s">
        <v>322</v>
      </c>
      <c r="H15">
        <v>1966</v>
      </c>
      <c r="I15">
        <v>201952</v>
      </c>
      <c r="J15">
        <v>2453</v>
      </c>
      <c r="K15">
        <v>172</v>
      </c>
      <c r="L15">
        <v>2457</v>
      </c>
      <c r="M15" t="s">
        <v>323</v>
      </c>
      <c r="N15">
        <v>4611390</v>
      </c>
      <c r="O15" t="s">
        <v>324</v>
      </c>
      <c r="P15" t="str">
        <f t="shared" si="0"/>
        <v>{"_id": "F3603-1102-1966","Name": "Womacka,Mathias","Sex": "M","Club": "USG Chemnitz","DWZ": "2453","ELO": "2457"},</v>
      </c>
    </row>
    <row r="16" spans="1:16" x14ac:dyDescent="0.3">
      <c r="A16" t="s">
        <v>139</v>
      </c>
      <c r="B16" t="str">
        <f>VLOOKUP(spieler!A16,verein!$A$2:$D$137,4)</f>
        <v>USV TU Dresden</v>
      </c>
      <c r="C16">
        <v>1138</v>
      </c>
      <c r="D16" t="s">
        <v>319</v>
      </c>
      <c r="E16" t="s">
        <v>346</v>
      </c>
      <c r="F16" t="s">
        <v>321</v>
      </c>
      <c r="G16" t="s">
        <v>322</v>
      </c>
      <c r="H16">
        <v>2000</v>
      </c>
      <c r="I16">
        <v>201829</v>
      </c>
      <c r="J16">
        <v>2453</v>
      </c>
      <c r="K16">
        <v>131</v>
      </c>
      <c r="L16">
        <v>2469</v>
      </c>
      <c r="M16" t="s">
        <v>341</v>
      </c>
      <c r="N16">
        <v>12908088</v>
      </c>
      <c r="O16" t="s">
        <v>324</v>
      </c>
      <c r="P16" t="str">
        <f t="shared" si="0"/>
        <v>{"_id": "F2813-1138-2000","Name": "Vogel,Roven","Sex": "M","Club": "USV TU Dresden","DWZ": "2453","ELO": "2469"},</v>
      </c>
    </row>
    <row r="17" spans="1:16" x14ac:dyDescent="0.3">
      <c r="A17" t="s">
        <v>22</v>
      </c>
      <c r="B17" t="str">
        <f>VLOOKUP(spieler!A17,verein!$A$2:$D$137,4)</f>
        <v>Schachgemeinschaft Leipzig</v>
      </c>
      <c r="C17">
        <v>1225</v>
      </c>
      <c r="D17" t="s">
        <v>344</v>
      </c>
      <c r="E17" t="s">
        <v>347</v>
      </c>
      <c r="F17" t="s">
        <v>321</v>
      </c>
      <c r="G17" t="s">
        <v>322</v>
      </c>
      <c r="H17">
        <v>1953</v>
      </c>
      <c r="I17">
        <v>201115</v>
      </c>
      <c r="J17">
        <v>2448</v>
      </c>
      <c r="K17">
        <v>33</v>
      </c>
      <c r="L17">
        <v>2482</v>
      </c>
      <c r="M17" t="s">
        <v>323</v>
      </c>
      <c r="N17">
        <v>4611250</v>
      </c>
      <c r="O17" t="s">
        <v>324</v>
      </c>
      <c r="P17" t="str">
        <f t="shared" si="0"/>
        <v>{"_id": "F1508-1225-1953","Name": "Knaak,Rainer","Sex": "M","Club": "Schachgemeinschaft Leipzig","DWZ": "2448","ELO": "2482"},</v>
      </c>
    </row>
    <row r="18" spans="1:16" x14ac:dyDescent="0.3">
      <c r="A18" t="s">
        <v>299</v>
      </c>
      <c r="B18" t="str">
        <f>VLOOKUP(spieler!A18,verein!$A$2:$D$137,4)</f>
        <v>ESV Nickelhütte Aue</v>
      </c>
      <c r="C18">
        <v>114</v>
      </c>
      <c r="D18" t="s">
        <v>319</v>
      </c>
      <c r="E18" t="s">
        <v>348</v>
      </c>
      <c r="F18" t="s">
        <v>349</v>
      </c>
      <c r="G18" t="s">
        <v>319</v>
      </c>
      <c r="H18">
        <v>1976</v>
      </c>
      <c r="I18">
        <v>201909</v>
      </c>
      <c r="J18">
        <v>2445</v>
      </c>
      <c r="K18">
        <v>144</v>
      </c>
      <c r="L18">
        <v>2427</v>
      </c>
      <c r="M18" t="s">
        <v>341</v>
      </c>
      <c r="N18">
        <v>14101181</v>
      </c>
      <c r="O18" t="s">
        <v>326</v>
      </c>
      <c r="P18" t="str">
        <f t="shared" si="0"/>
        <v>{"_id": "F3C01-114-1976","Name": "Gaponenko,Inna","Sex": "W","Club": "ESV Nickelhütte Aue","DWZ": "2445","ELO": "2427"},</v>
      </c>
    </row>
    <row r="19" spans="1:16" x14ac:dyDescent="0.3">
      <c r="A19" t="s">
        <v>255</v>
      </c>
      <c r="B19" t="str">
        <f>VLOOKUP(spieler!A19,verein!$A$2:$D$137,4)</f>
        <v>Rodewischer Schachmiezen</v>
      </c>
      <c r="C19">
        <v>59</v>
      </c>
      <c r="D19" t="s">
        <v>319</v>
      </c>
      <c r="E19" t="s">
        <v>350</v>
      </c>
      <c r="F19" t="s">
        <v>349</v>
      </c>
      <c r="G19" t="s">
        <v>322</v>
      </c>
      <c r="H19">
        <v>1992</v>
      </c>
      <c r="I19">
        <v>201909</v>
      </c>
      <c r="J19">
        <v>2430</v>
      </c>
      <c r="K19">
        <v>51</v>
      </c>
      <c r="L19">
        <v>2422</v>
      </c>
      <c r="M19" t="s">
        <v>341</v>
      </c>
      <c r="N19">
        <v>4181751</v>
      </c>
      <c r="O19" t="s">
        <v>351</v>
      </c>
      <c r="P19" t="str">
        <f t="shared" si="0"/>
        <v>{"_id": "F3708-59-1992","Name": "Bodnaruk,Anastasia","Sex": "W","Club": "Rodewischer Schachmiezen","DWZ": "2430","ELO": "2422"},</v>
      </c>
    </row>
    <row r="20" spans="1:16" x14ac:dyDescent="0.3">
      <c r="A20" t="s">
        <v>299</v>
      </c>
      <c r="B20" t="str">
        <f>VLOOKUP(spieler!A20,verein!$A$2:$D$137,4)</f>
        <v>ESV Nickelhütte Aue</v>
      </c>
      <c r="C20">
        <v>1091</v>
      </c>
      <c r="D20" t="s">
        <v>319</v>
      </c>
      <c r="E20" t="s">
        <v>352</v>
      </c>
      <c r="F20" t="s">
        <v>321</v>
      </c>
      <c r="G20" t="s">
        <v>322</v>
      </c>
      <c r="H20">
        <v>1998</v>
      </c>
      <c r="I20">
        <v>201910</v>
      </c>
      <c r="J20">
        <v>2422</v>
      </c>
      <c r="K20">
        <v>22</v>
      </c>
      <c r="L20">
        <v>2417</v>
      </c>
      <c r="M20" t="s">
        <v>341</v>
      </c>
      <c r="N20">
        <v>302759</v>
      </c>
      <c r="O20" t="s">
        <v>353</v>
      </c>
      <c r="P20" t="str">
        <f t="shared" si="0"/>
        <v>{"_id": "F3C01-1091-1998","Name": "Pulpan,Jakub","Sex": "M","Club": "ESV Nickelhütte Aue","DWZ": "2422","ELO": "2417"},</v>
      </c>
    </row>
    <row r="21" spans="1:16" x14ac:dyDescent="0.3">
      <c r="A21" t="s">
        <v>299</v>
      </c>
      <c r="B21" t="str">
        <f>VLOOKUP(spieler!A21,verein!$A$2:$D$137,4)</f>
        <v>ESV Nickelhütte Aue</v>
      </c>
      <c r="C21">
        <v>1033</v>
      </c>
      <c r="D21" t="s">
        <v>319</v>
      </c>
      <c r="E21" t="s">
        <v>354</v>
      </c>
      <c r="F21" t="s">
        <v>321</v>
      </c>
      <c r="G21" t="s">
        <v>322</v>
      </c>
      <c r="H21">
        <v>1975</v>
      </c>
      <c r="I21">
        <v>201808</v>
      </c>
      <c r="J21">
        <v>2420</v>
      </c>
      <c r="K21">
        <v>116</v>
      </c>
      <c r="L21">
        <v>2457</v>
      </c>
      <c r="M21" t="s">
        <v>323</v>
      </c>
      <c r="N21">
        <v>4617347</v>
      </c>
      <c r="O21" t="s">
        <v>324</v>
      </c>
      <c r="P21" t="str">
        <f t="shared" si="0"/>
        <v>{"_id": "F3C01-1033-1975","Name": "Slobodjan,Roman","Sex": "M","Club": "ESV Nickelhütte Aue","DWZ": "2420","ELO": "2457"},</v>
      </c>
    </row>
    <row r="22" spans="1:16" x14ac:dyDescent="0.3">
      <c r="A22" t="s">
        <v>139</v>
      </c>
      <c r="B22" t="str">
        <f>VLOOKUP(spieler!A22,verein!$A$2:$D$137,4)</f>
        <v>USV TU Dresden</v>
      </c>
      <c r="C22">
        <v>1168</v>
      </c>
      <c r="D22" t="s">
        <v>319</v>
      </c>
      <c r="E22" t="s">
        <v>355</v>
      </c>
      <c r="F22" t="s">
        <v>349</v>
      </c>
      <c r="G22" t="s">
        <v>322</v>
      </c>
      <c r="H22">
        <v>1985</v>
      </c>
      <c r="I22">
        <v>201909</v>
      </c>
      <c r="J22">
        <v>2419</v>
      </c>
      <c r="K22">
        <v>240</v>
      </c>
      <c r="L22">
        <v>2448</v>
      </c>
      <c r="M22" t="s">
        <v>341</v>
      </c>
      <c r="N22">
        <v>4641833</v>
      </c>
      <c r="O22" t="s">
        <v>324</v>
      </c>
      <c r="P22" t="str">
        <f t="shared" si="0"/>
        <v>{"_id": "F2813-1168-1985","Name": "Pähtz,Elisabeth","Sex": "W","Club": "USV TU Dresden","DWZ": "2419","ELO": "2448"},</v>
      </c>
    </row>
    <row r="23" spans="1:16" x14ac:dyDescent="0.3">
      <c r="A23" t="s">
        <v>255</v>
      </c>
      <c r="B23" t="str">
        <f>VLOOKUP(spieler!A23,verein!$A$2:$D$137,4)</f>
        <v>Rodewischer Schachmiezen</v>
      </c>
      <c r="C23">
        <v>73</v>
      </c>
      <c r="D23" t="s">
        <v>319</v>
      </c>
      <c r="E23" t="s">
        <v>356</v>
      </c>
      <c r="F23" t="s">
        <v>349</v>
      </c>
      <c r="G23" t="s">
        <v>328</v>
      </c>
      <c r="H23">
        <v>2000</v>
      </c>
      <c r="I23">
        <v>201909</v>
      </c>
      <c r="J23">
        <v>2419</v>
      </c>
      <c r="K23">
        <v>11</v>
      </c>
      <c r="N23">
        <v>4264312</v>
      </c>
      <c r="O23" t="s">
        <v>334</v>
      </c>
      <c r="P23" t="str">
        <f t="shared" si="0"/>
        <v>{"_id": "F3708-73-2000","Name": "Tsolakidou,Stavroula","Sex": "W","Club": "Rodewischer Schachmiezen","DWZ": "2419","ELO": ""},</v>
      </c>
    </row>
    <row r="24" spans="1:16" x14ac:dyDescent="0.3">
      <c r="A24" t="s">
        <v>299</v>
      </c>
      <c r="B24" t="str">
        <f>VLOOKUP(spieler!A24,verein!$A$2:$D$137,4)</f>
        <v>ESV Nickelhütte Aue</v>
      </c>
      <c r="C24">
        <v>1035</v>
      </c>
      <c r="D24" t="s">
        <v>319</v>
      </c>
      <c r="E24" t="s">
        <v>357</v>
      </c>
      <c r="F24" t="s">
        <v>321</v>
      </c>
      <c r="G24" t="s">
        <v>322</v>
      </c>
      <c r="H24">
        <v>1985</v>
      </c>
      <c r="I24">
        <v>201808</v>
      </c>
      <c r="J24">
        <v>2407</v>
      </c>
      <c r="K24">
        <v>41</v>
      </c>
      <c r="L24">
        <v>2407</v>
      </c>
      <c r="M24" t="s">
        <v>358</v>
      </c>
      <c r="N24">
        <v>318256</v>
      </c>
      <c r="O24" t="s">
        <v>353</v>
      </c>
      <c r="P24" t="str">
        <f t="shared" si="0"/>
        <v>{"_id": "F3C01-1035-1985","Name": "Londyn,Radek","Sex": "M","Club": "ESV Nickelhütte Aue","DWZ": "2407","ELO": "2407"},</v>
      </c>
    </row>
    <row r="25" spans="1:16" x14ac:dyDescent="0.3">
      <c r="A25" t="s">
        <v>37</v>
      </c>
      <c r="B25" t="str">
        <f>VLOOKUP(spieler!A25,verein!$A$2:$D$137,4)</f>
        <v>SV Weißblau Allianz Leipzig e.V.</v>
      </c>
      <c r="C25">
        <v>1007</v>
      </c>
      <c r="D25" t="s">
        <v>319</v>
      </c>
      <c r="E25" t="s">
        <v>359</v>
      </c>
      <c r="F25" t="s">
        <v>349</v>
      </c>
      <c r="G25" t="s">
        <v>328</v>
      </c>
      <c r="H25">
        <v>1987</v>
      </c>
      <c r="I25">
        <v>201904</v>
      </c>
      <c r="J25">
        <v>2406</v>
      </c>
      <c r="K25">
        <v>64</v>
      </c>
      <c r="L25">
        <v>2431</v>
      </c>
      <c r="M25" t="s">
        <v>341</v>
      </c>
      <c r="N25">
        <v>1122681</v>
      </c>
      <c r="O25" t="s">
        <v>332</v>
      </c>
      <c r="P25" t="str">
        <f t="shared" si="0"/>
        <v>{"_id": "F1522-1007-1987","Name": "Szczepkowska,Karina","Sex": "W","Club": "SV Weißblau Allianz Leipzig e.V.","DWZ": "2406","ELO": "2431"},</v>
      </c>
    </row>
    <row r="26" spans="1:16" x14ac:dyDescent="0.3">
      <c r="A26" t="s">
        <v>139</v>
      </c>
      <c r="B26" t="str">
        <f>VLOOKUP(spieler!A26,verein!$A$2:$D$137,4)</f>
        <v>USV TU Dresden</v>
      </c>
      <c r="C26">
        <v>1011</v>
      </c>
      <c r="D26" t="s">
        <v>319</v>
      </c>
      <c r="E26" t="s">
        <v>360</v>
      </c>
      <c r="F26" t="s">
        <v>321</v>
      </c>
      <c r="G26" t="s">
        <v>322</v>
      </c>
      <c r="H26">
        <v>1974</v>
      </c>
      <c r="I26">
        <v>201817</v>
      </c>
      <c r="J26">
        <v>2403</v>
      </c>
      <c r="K26">
        <v>136</v>
      </c>
      <c r="L26">
        <v>2434</v>
      </c>
      <c r="M26" t="s">
        <v>323</v>
      </c>
      <c r="N26">
        <v>4612396</v>
      </c>
      <c r="O26" t="s">
        <v>324</v>
      </c>
      <c r="P26" t="str">
        <f t="shared" si="0"/>
        <v>{"_id": "F2813-1011-1974","Name": "Maiwald,Jens-Uwe","Sex": "M","Club": "USV TU Dresden","DWZ": "2403","ELO": "2434"},</v>
      </c>
    </row>
    <row r="27" spans="1:16" x14ac:dyDescent="0.3">
      <c r="A27" t="s">
        <v>294</v>
      </c>
      <c r="B27" t="str">
        <f>VLOOKUP(spieler!A27,verein!$A$2:$D$137,4)</f>
        <v>Schachklub König Plauen</v>
      </c>
      <c r="C27">
        <v>1042</v>
      </c>
      <c r="D27" t="s">
        <v>319</v>
      </c>
      <c r="E27" t="s">
        <v>361</v>
      </c>
      <c r="F27" t="s">
        <v>349</v>
      </c>
      <c r="G27" t="s">
        <v>328</v>
      </c>
      <c r="H27">
        <v>1987</v>
      </c>
      <c r="I27">
        <v>201846</v>
      </c>
      <c r="J27">
        <v>2402</v>
      </c>
      <c r="K27">
        <v>90</v>
      </c>
      <c r="L27">
        <v>2418</v>
      </c>
      <c r="M27" t="s">
        <v>362</v>
      </c>
      <c r="N27">
        <v>1122320</v>
      </c>
      <c r="O27" t="s">
        <v>332</v>
      </c>
      <c r="P27" t="str">
        <f t="shared" si="0"/>
        <v>{"_id": "F3B01-1042-1987","Name": "Zawadzka,Jolanta","Sex": "W","Club": "Schachklub König Plauen","DWZ": "2402","ELO": "2418"},</v>
      </c>
    </row>
    <row r="28" spans="1:16" x14ac:dyDescent="0.3">
      <c r="A28" t="s">
        <v>106</v>
      </c>
      <c r="B28" t="str">
        <f>VLOOKUP(spieler!A28,verein!$A$2:$D$137,4)</f>
        <v>FVS ASP Hoyerswerda</v>
      </c>
      <c r="C28">
        <v>118</v>
      </c>
      <c r="D28" t="s">
        <v>319</v>
      </c>
      <c r="E28" t="s">
        <v>363</v>
      </c>
      <c r="F28" t="s">
        <v>321</v>
      </c>
      <c r="G28" t="s">
        <v>322</v>
      </c>
      <c r="H28">
        <v>1993</v>
      </c>
      <c r="I28">
        <v>201834</v>
      </c>
      <c r="J28">
        <v>2400</v>
      </c>
      <c r="K28">
        <v>9</v>
      </c>
      <c r="L28">
        <v>2391</v>
      </c>
      <c r="M28" t="s">
        <v>341</v>
      </c>
      <c r="N28">
        <v>322890</v>
      </c>
      <c r="O28" t="s">
        <v>353</v>
      </c>
      <c r="P28" t="str">
        <f t="shared" si="0"/>
        <v>{"_id": "F2401-118-1993","Name": "Bures,Jaroslav","Sex": "M","Club": "FVS ASP Hoyerswerda","DWZ": "2400","ELO": "2391"},</v>
      </c>
    </row>
    <row r="29" spans="1:16" x14ac:dyDescent="0.3">
      <c r="A29" t="s">
        <v>139</v>
      </c>
      <c r="B29" t="str">
        <f>VLOOKUP(spieler!A29,verein!$A$2:$D$137,4)</f>
        <v>USV TU Dresden</v>
      </c>
      <c r="C29">
        <v>1085</v>
      </c>
      <c r="D29" t="s">
        <v>319</v>
      </c>
      <c r="E29" t="s">
        <v>364</v>
      </c>
      <c r="F29" t="s">
        <v>321</v>
      </c>
      <c r="G29" t="s">
        <v>322</v>
      </c>
      <c r="H29">
        <v>1962</v>
      </c>
      <c r="I29">
        <v>201828</v>
      </c>
      <c r="J29">
        <v>2396</v>
      </c>
      <c r="K29">
        <v>131</v>
      </c>
      <c r="L29">
        <v>2443</v>
      </c>
      <c r="M29" t="s">
        <v>323</v>
      </c>
      <c r="N29">
        <v>4611322</v>
      </c>
      <c r="O29" t="s">
        <v>324</v>
      </c>
      <c r="P29" t="str">
        <f t="shared" si="0"/>
        <v>{"_id": "F2813-1085-1962","Name": "Tischbierek,Raj","Sex": "M","Club": "USV TU Dresden","DWZ": "2396","ELO": "2443"},</v>
      </c>
    </row>
    <row r="30" spans="1:16" x14ac:dyDescent="0.3">
      <c r="A30" t="s">
        <v>133</v>
      </c>
      <c r="B30" t="str">
        <f>VLOOKUP(spieler!A30,verein!$A$2:$D$137,4)</f>
        <v>SG Grün-Weiß Dresden</v>
      </c>
      <c r="C30">
        <v>182</v>
      </c>
      <c r="D30" t="s">
        <v>319</v>
      </c>
      <c r="E30" t="s">
        <v>365</v>
      </c>
      <c r="F30" t="s">
        <v>321</v>
      </c>
      <c r="G30" t="s">
        <v>322</v>
      </c>
      <c r="H30">
        <v>1975</v>
      </c>
      <c r="I30">
        <v>201315</v>
      </c>
      <c r="J30">
        <v>2392</v>
      </c>
      <c r="K30">
        <v>20</v>
      </c>
      <c r="L30">
        <v>2482</v>
      </c>
      <c r="M30" t="s">
        <v>341</v>
      </c>
      <c r="N30">
        <v>14101904</v>
      </c>
      <c r="O30" t="s">
        <v>324</v>
      </c>
      <c r="P30" t="str">
        <f t="shared" si="0"/>
        <v>{"_id": "F2808-182-1975","Name": "Schwarz,Miroslav","Sex": "M","Club": "SG Grün-Weiß Dresden","DWZ": "2392","ELO": "2482"},</v>
      </c>
    </row>
    <row r="31" spans="1:16" x14ac:dyDescent="0.3">
      <c r="A31" t="s">
        <v>299</v>
      </c>
      <c r="B31" t="str">
        <f>VLOOKUP(spieler!A31,verein!$A$2:$D$137,4)</f>
        <v>ESV Nickelhütte Aue</v>
      </c>
      <c r="C31">
        <v>116</v>
      </c>
      <c r="D31" t="s">
        <v>319</v>
      </c>
      <c r="E31" t="s">
        <v>366</v>
      </c>
      <c r="F31" t="s">
        <v>321</v>
      </c>
      <c r="G31" t="s">
        <v>319</v>
      </c>
      <c r="H31">
        <v>1967</v>
      </c>
      <c r="I31">
        <v>201901</v>
      </c>
      <c r="J31">
        <v>2374</v>
      </c>
      <c r="K31">
        <v>328</v>
      </c>
      <c r="L31">
        <v>2433</v>
      </c>
      <c r="M31" t="s">
        <v>323</v>
      </c>
      <c r="N31">
        <v>11600314</v>
      </c>
      <c r="O31" t="s">
        <v>367</v>
      </c>
      <c r="P31" t="str">
        <f t="shared" si="0"/>
        <v>{"_id": "F3C01-116-1967","Name": "Meijers,Viesturs","Sex": "M","Club": "ESV Nickelhütte Aue","DWZ": "2374","ELO": "2433"},</v>
      </c>
    </row>
    <row r="32" spans="1:16" x14ac:dyDescent="0.3">
      <c r="A32" t="s">
        <v>255</v>
      </c>
      <c r="B32" t="str">
        <f>VLOOKUP(spieler!A32,verein!$A$2:$D$137,4)</f>
        <v>Rodewischer Schachmiezen</v>
      </c>
      <c r="C32">
        <v>65</v>
      </c>
      <c r="D32" t="s">
        <v>319</v>
      </c>
      <c r="E32" t="s">
        <v>368</v>
      </c>
      <c r="F32" t="s">
        <v>349</v>
      </c>
      <c r="G32" t="s">
        <v>328</v>
      </c>
      <c r="H32">
        <v>1988</v>
      </c>
      <c r="I32">
        <v>201909</v>
      </c>
      <c r="J32">
        <v>2374</v>
      </c>
      <c r="K32">
        <v>43</v>
      </c>
      <c r="L32">
        <v>2387</v>
      </c>
      <c r="M32" t="s">
        <v>362</v>
      </c>
      <c r="N32">
        <v>1121979</v>
      </c>
      <c r="O32" t="s">
        <v>332</v>
      </c>
      <c r="P32" t="str">
        <f t="shared" si="0"/>
        <v>{"_id": "F3708-65-1988","Name": "Majdan,Joanna","Sex": "W","Club": "Rodewischer Schachmiezen","DWZ": "2374","ELO": "2387"},</v>
      </c>
    </row>
    <row r="33" spans="1:16" x14ac:dyDescent="0.3">
      <c r="A33" t="s">
        <v>139</v>
      </c>
      <c r="B33" t="str">
        <f>VLOOKUP(spieler!A33,verein!$A$2:$D$137,4)</f>
        <v>USV TU Dresden</v>
      </c>
      <c r="C33">
        <v>1118</v>
      </c>
      <c r="D33" t="s">
        <v>319</v>
      </c>
      <c r="E33" t="s">
        <v>369</v>
      </c>
      <c r="F33" t="s">
        <v>321</v>
      </c>
      <c r="G33" t="s">
        <v>322</v>
      </c>
      <c r="H33">
        <v>1996</v>
      </c>
      <c r="I33">
        <v>201852</v>
      </c>
      <c r="J33">
        <v>2365</v>
      </c>
      <c r="K33">
        <v>161</v>
      </c>
      <c r="L33">
        <v>2375</v>
      </c>
      <c r="M33" t="s">
        <v>358</v>
      </c>
      <c r="N33">
        <v>24647837</v>
      </c>
      <c r="O33" t="s">
        <v>324</v>
      </c>
      <c r="P33" t="str">
        <f t="shared" si="0"/>
        <v>{"_id": "F2813-1118-1996","Name": "Möhn,Hans","Sex": "M","Club": "USV TU Dresden","DWZ": "2365","ELO": "2375"},</v>
      </c>
    </row>
    <row r="34" spans="1:16" x14ac:dyDescent="0.3">
      <c r="A34" t="s">
        <v>104</v>
      </c>
      <c r="B34" t="str">
        <f>VLOOKUP(spieler!A34,verein!$A$2:$D$137,4)</f>
        <v>SC 1911 Großröhrsdorf</v>
      </c>
      <c r="C34">
        <v>1030</v>
      </c>
      <c r="D34" t="s">
        <v>344</v>
      </c>
      <c r="E34" t="s">
        <v>369</v>
      </c>
      <c r="F34" t="s">
        <v>321</v>
      </c>
      <c r="G34" t="s">
        <v>322</v>
      </c>
      <c r="H34">
        <v>1996</v>
      </c>
      <c r="I34">
        <v>201852</v>
      </c>
      <c r="J34">
        <v>2365</v>
      </c>
      <c r="K34">
        <v>161</v>
      </c>
      <c r="L34">
        <v>2375</v>
      </c>
      <c r="M34" t="s">
        <v>358</v>
      </c>
      <c r="N34">
        <v>24647837</v>
      </c>
      <c r="O34" t="s">
        <v>324</v>
      </c>
      <c r="P34" t="str">
        <f t="shared" si="0"/>
        <v>{"_id": "F2308-1030-1996","Name": "Möhn,Hans","Sex": "M","Club": "SC 1911 Großröhrsdorf","DWZ": "2365","ELO": "2375"},</v>
      </c>
    </row>
    <row r="35" spans="1:16" x14ac:dyDescent="0.3">
      <c r="A35" t="s">
        <v>22</v>
      </c>
      <c r="B35" t="str">
        <f>VLOOKUP(spieler!A35,verein!$A$2:$D$137,4)</f>
        <v>Schachgemeinschaft Leipzig</v>
      </c>
      <c r="C35">
        <v>1200</v>
      </c>
      <c r="D35" t="s">
        <v>344</v>
      </c>
      <c r="E35" t="s">
        <v>370</v>
      </c>
      <c r="F35" t="s">
        <v>321</v>
      </c>
      <c r="G35" t="s">
        <v>328</v>
      </c>
      <c r="H35">
        <v>1960</v>
      </c>
      <c r="I35">
        <v>201904</v>
      </c>
      <c r="J35">
        <v>2364</v>
      </c>
      <c r="K35">
        <v>148</v>
      </c>
      <c r="L35">
        <v>2399</v>
      </c>
      <c r="M35" t="s">
        <v>323</v>
      </c>
      <c r="N35">
        <v>11600047</v>
      </c>
      <c r="O35" t="s">
        <v>367</v>
      </c>
      <c r="P35" t="str">
        <f t="shared" si="0"/>
        <v>{"_id": "F1508-1200-1960","Name": "Lanka,Zigurds","Sex": "M","Club": "Schachgemeinschaft Leipzig","DWZ": "2364","ELO": "2399"},</v>
      </c>
    </row>
    <row r="36" spans="1:16" x14ac:dyDescent="0.3">
      <c r="A36" t="s">
        <v>299</v>
      </c>
      <c r="B36" t="str">
        <f>VLOOKUP(spieler!A36,verein!$A$2:$D$137,4)</f>
        <v>ESV Nickelhütte Aue</v>
      </c>
      <c r="C36">
        <v>1030</v>
      </c>
      <c r="D36" t="s">
        <v>319</v>
      </c>
      <c r="E36" t="s">
        <v>371</v>
      </c>
      <c r="F36" t="s">
        <v>321</v>
      </c>
      <c r="G36" t="s">
        <v>322</v>
      </c>
      <c r="H36">
        <v>1964</v>
      </c>
      <c r="I36">
        <v>201902</v>
      </c>
      <c r="J36">
        <v>2360</v>
      </c>
      <c r="K36">
        <v>112</v>
      </c>
      <c r="L36">
        <v>2403</v>
      </c>
      <c r="M36" t="s">
        <v>341</v>
      </c>
      <c r="N36">
        <v>4615000</v>
      </c>
      <c r="O36" t="s">
        <v>324</v>
      </c>
      <c r="P36" t="str">
        <f t="shared" si="0"/>
        <v>{"_id": "F3C01-1030-1964","Name": "Spieß,Gunter","Sex": "M","Club": "ESV Nickelhütte Aue","DWZ": "2360","ELO": "2403"},</v>
      </c>
    </row>
    <row r="37" spans="1:16" x14ac:dyDescent="0.3">
      <c r="A37" t="s">
        <v>139</v>
      </c>
      <c r="B37" t="str">
        <f>VLOOKUP(spieler!A37,verein!$A$2:$D$137,4)</f>
        <v>USV TU Dresden</v>
      </c>
      <c r="C37">
        <v>218</v>
      </c>
      <c r="D37" t="s">
        <v>319</v>
      </c>
      <c r="E37" t="s">
        <v>372</v>
      </c>
      <c r="F37" t="s">
        <v>321</v>
      </c>
      <c r="G37" t="s">
        <v>322</v>
      </c>
      <c r="H37">
        <v>1973</v>
      </c>
      <c r="I37">
        <v>201818</v>
      </c>
      <c r="J37">
        <v>2360</v>
      </c>
      <c r="K37">
        <v>84</v>
      </c>
      <c r="L37">
        <v>2379</v>
      </c>
      <c r="M37" t="s">
        <v>358</v>
      </c>
      <c r="N37">
        <v>4612795</v>
      </c>
      <c r="O37" t="s">
        <v>324</v>
      </c>
      <c r="P37" t="str">
        <f t="shared" si="0"/>
        <v>{"_id": "F2813-218-1973","Name": "Wegener,Dirk,Dr.","Sex": "M","Club": "USV TU Dresden","DWZ": "2360","ELO": "2379"},</v>
      </c>
    </row>
    <row r="38" spans="1:16" x14ac:dyDescent="0.3">
      <c r="A38" t="s">
        <v>22</v>
      </c>
      <c r="B38" t="str">
        <f>VLOOKUP(spieler!A38,verein!$A$2:$D$137,4)</f>
        <v>Schachgemeinschaft Leipzig</v>
      </c>
      <c r="C38">
        <v>1101</v>
      </c>
      <c r="D38" t="s">
        <v>344</v>
      </c>
      <c r="E38" t="s">
        <v>373</v>
      </c>
      <c r="F38" t="s">
        <v>321</v>
      </c>
      <c r="G38" t="s">
        <v>322</v>
      </c>
      <c r="H38">
        <v>1992</v>
      </c>
      <c r="I38">
        <v>201904</v>
      </c>
      <c r="J38">
        <v>2358</v>
      </c>
      <c r="K38">
        <v>142</v>
      </c>
      <c r="L38">
        <v>2397</v>
      </c>
      <c r="M38" t="s">
        <v>358</v>
      </c>
      <c r="N38">
        <v>24671827</v>
      </c>
      <c r="O38" t="s">
        <v>324</v>
      </c>
      <c r="P38" t="str">
        <f t="shared" si="0"/>
        <v>{"_id": "F1508-1101-1992","Name": "Meißner,Felix","Sex": "M","Club": "Schachgemeinschaft Leipzig","DWZ": "2358","ELO": "2397"},</v>
      </c>
    </row>
    <row r="39" spans="1:16" x14ac:dyDescent="0.3">
      <c r="A39" t="s">
        <v>139</v>
      </c>
      <c r="B39" t="str">
        <f>VLOOKUP(spieler!A39,verein!$A$2:$D$137,4)</f>
        <v>USV TU Dresden</v>
      </c>
      <c r="C39">
        <v>190</v>
      </c>
      <c r="D39" t="s">
        <v>319</v>
      </c>
      <c r="E39" t="s">
        <v>374</v>
      </c>
      <c r="F39" t="s">
        <v>321</v>
      </c>
      <c r="G39" t="s">
        <v>322</v>
      </c>
      <c r="H39">
        <v>1984</v>
      </c>
      <c r="I39">
        <v>201817</v>
      </c>
      <c r="J39">
        <v>2353</v>
      </c>
      <c r="K39">
        <v>145</v>
      </c>
      <c r="L39">
        <v>2378</v>
      </c>
      <c r="M39" t="s">
        <v>341</v>
      </c>
      <c r="N39">
        <v>4664450</v>
      </c>
      <c r="O39" t="s">
        <v>324</v>
      </c>
      <c r="P39" t="str">
        <f t="shared" si="0"/>
        <v>{"_id": "F2813-190-1984","Name": "Hoffmann,Paul","Sex": "M","Club": "USV TU Dresden","DWZ": "2353","ELO": "2378"},</v>
      </c>
    </row>
    <row r="40" spans="1:16" x14ac:dyDescent="0.3">
      <c r="A40" t="s">
        <v>139</v>
      </c>
      <c r="B40" t="str">
        <f>VLOOKUP(spieler!A40,verein!$A$2:$D$137,4)</f>
        <v>USV TU Dresden</v>
      </c>
      <c r="C40">
        <v>221</v>
      </c>
      <c r="D40" t="s">
        <v>319</v>
      </c>
      <c r="E40" t="s">
        <v>375</v>
      </c>
      <c r="F40" t="s">
        <v>321</v>
      </c>
      <c r="G40" t="s">
        <v>322</v>
      </c>
      <c r="H40">
        <v>1962</v>
      </c>
      <c r="I40">
        <v>201817</v>
      </c>
      <c r="J40">
        <v>2353</v>
      </c>
      <c r="K40">
        <v>35</v>
      </c>
      <c r="L40">
        <v>2392</v>
      </c>
      <c r="M40" t="s">
        <v>341</v>
      </c>
      <c r="N40">
        <v>4611365</v>
      </c>
      <c r="O40" t="s">
        <v>324</v>
      </c>
      <c r="P40" t="str">
        <f t="shared" si="0"/>
        <v>{"_id": "F2813-221-1962","Name": "Gauglitz,Gernot","Sex": "M","Club": "USV TU Dresden","DWZ": "2353","ELO": "2392"},</v>
      </c>
    </row>
    <row r="41" spans="1:16" x14ac:dyDescent="0.3">
      <c r="A41" t="s">
        <v>37</v>
      </c>
      <c r="B41" t="str">
        <f>VLOOKUP(spieler!A41,verein!$A$2:$D$137,4)</f>
        <v>SV Weißblau Allianz Leipzig e.V.</v>
      </c>
      <c r="C41">
        <v>1042</v>
      </c>
      <c r="D41" t="s">
        <v>319</v>
      </c>
      <c r="E41" t="s">
        <v>376</v>
      </c>
      <c r="F41" t="s">
        <v>349</v>
      </c>
      <c r="G41" t="s">
        <v>328</v>
      </c>
      <c r="H41">
        <v>1992</v>
      </c>
      <c r="I41">
        <v>201904</v>
      </c>
      <c r="J41">
        <v>2347</v>
      </c>
      <c r="K41">
        <v>30</v>
      </c>
      <c r="L41">
        <v>2358</v>
      </c>
      <c r="M41" t="s">
        <v>362</v>
      </c>
      <c r="N41">
        <v>1131044</v>
      </c>
      <c r="O41" t="s">
        <v>332</v>
      </c>
      <c r="P41" t="str">
        <f t="shared" si="0"/>
        <v>{"_id": "F1522-1042-1992","Name": "Kulon,Klaudia","Sex": "W","Club": "SV Weißblau Allianz Leipzig e.V.","DWZ": "2347","ELO": "2358"},</v>
      </c>
    </row>
    <row r="42" spans="1:16" x14ac:dyDescent="0.3">
      <c r="A42" t="s">
        <v>139</v>
      </c>
      <c r="B42" t="str">
        <f>VLOOKUP(spieler!A42,verein!$A$2:$D$137,4)</f>
        <v>USV TU Dresden</v>
      </c>
      <c r="C42">
        <v>199</v>
      </c>
      <c r="D42" t="s">
        <v>319</v>
      </c>
      <c r="E42" t="s">
        <v>377</v>
      </c>
      <c r="F42" t="s">
        <v>321</v>
      </c>
      <c r="G42" t="s">
        <v>322</v>
      </c>
      <c r="H42">
        <v>1985</v>
      </c>
      <c r="I42">
        <v>201817</v>
      </c>
      <c r="J42">
        <v>2346</v>
      </c>
      <c r="K42">
        <v>41</v>
      </c>
      <c r="L42">
        <v>2399</v>
      </c>
      <c r="M42" t="s">
        <v>341</v>
      </c>
      <c r="N42">
        <v>4173031</v>
      </c>
      <c r="O42" t="s">
        <v>324</v>
      </c>
      <c r="P42" t="str">
        <f t="shared" si="0"/>
        <v>{"_id": "F2813-199-1985","Name": "Loxine,Jakov","Sex": "M","Club": "USV TU Dresden","DWZ": "2346","ELO": "2399"},</v>
      </c>
    </row>
    <row r="43" spans="1:16" x14ac:dyDescent="0.3">
      <c r="A43" t="s">
        <v>139</v>
      </c>
      <c r="B43" t="str">
        <f>VLOOKUP(spieler!A43,verein!$A$2:$D$137,4)</f>
        <v>USV TU Dresden</v>
      </c>
      <c r="C43">
        <v>1023</v>
      </c>
      <c r="D43" t="s">
        <v>319</v>
      </c>
      <c r="E43" t="s">
        <v>378</v>
      </c>
      <c r="F43" t="s">
        <v>321</v>
      </c>
      <c r="G43" t="s">
        <v>379</v>
      </c>
      <c r="H43">
        <v>2001</v>
      </c>
      <c r="I43">
        <v>201910</v>
      </c>
      <c r="J43">
        <v>2340</v>
      </c>
      <c r="K43">
        <v>121</v>
      </c>
      <c r="L43">
        <v>2369</v>
      </c>
      <c r="M43" t="s">
        <v>358</v>
      </c>
      <c r="N43">
        <v>24695653</v>
      </c>
      <c r="O43" t="s">
        <v>324</v>
      </c>
      <c r="P43" t="str">
        <f t="shared" si="0"/>
        <v>{"_id": "F2813-1023-2001","Name": "Gungl,Theo","Sex": "M","Club": "USV TU Dresden","DWZ": "2340","ELO": "2369"},</v>
      </c>
    </row>
    <row r="44" spans="1:16" x14ac:dyDescent="0.3">
      <c r="A44" t="s">
        <v>139</v>
      </c>
      <c r="B44" t="str">
        <f>VLOOKUP(spieler!A44,verein!$A$2:$D$137,4)</f>
        <v>USV TU Dresden</v>
      </c>
      <c r="C44">
        <v>1016</v>
      </c>
      <c r="D44" t="s">
        <v>319</v>
      </c>
      <c r="E44" t="s">
        <v>380</v>
      </c>
      <c r="F44" t="s">
        <v>321</v>
      </c>
      <c r="G44" t="s">
        <v>322</v>
      </c>
      <c r="H44">
        <v>1978</v>
      </c>
      <c r="I44">
        <v>201617</v>
      </c>
      <c r="J44">
        <v>2333</v>
      </c>
      <c r="K44">
        <v>106</v>
      </c>
      <c r="L44">
        <v>2362</v>
      </c>
      <c r="M44" t="s">
        <v>341</v>
      </c>
      <c r="N44">
        <v>4645367</v>
      </c>
      <c r="O44" t="s">
        <v>324</v>
      </c>
      <c r="P44" t="str">
        <f t="shared" si="0"/>
        <v>{"_id": "F2813-1016-1978","Name": "Roos,Michael","Sex": "M","Club": "USV TU Dresden","DWZ": "2333","ELO": "2362"},</v>
      </c>
    </row>
    <row r="45" spans="1:16" x14ac:dyDescent="0.3">
      <c r="A45" t="s">
        <v>299</v>
      </c>
      <c r="B45" t="str">
        <f>VLOOKUP(spieler!A45,verein!$A$2:$D$137,4)</f>
        <v>ESV Nickelhütte Aue</v>
      </c>
      <c r="C45">
        <v>1059</v>
      </c>
      <c r="D45" t="s">
        <v>319</v>
      </c>
      <c r="E45" t="s">
        <v>381</v>
      </c>
      <c r="F45" t="s">
        <v>321</v>
      </c>
      <c r="G45" t="s">
        <v>328</v>
      </c>
      <c r="H45">
        <v>1983</v>
      </c>
      <c r="I45">
        <v>201852</v>
      </c>
      <c r="J45">
        <v>2322</v>
      </c>
      <c r="K45">
        <v>74</v>
      </c>
      <c r="L45">
        <v>2342</v>
      </c>
      <c r="M45" t="s">
        <v>341</v>
      </c>
      <c r="N45">
        <v>321141</v>
      </c>
      <c r="O45" t="s">
        <v>353</v>
      </c>
      <c r="P45" t="str">
        <f t="shared" si="0"/>
        <v>{"_id": "F3C01-1059-1983","Name": "Cerveny,Martin","Sex": "M","Club": "ESV Nickelhütte Aue","DWZ": "2322","ELO": "2342"},</v>
      </c>
    </row>
    <row r="46" spans="1:16" x14ac:dyDescent="0.3">
      <c r="A46" t="s">
        <v>299</v>
      </c>
      <c r="B46" t="str">
        <f>VLOOKUP(spieler!A46,verein!$A$2:$D$137,4)</f>
        <v>ESV Nickelhütte Aue</v>
      </c>
      <c r="C46">
        <v>1103</v>
      </c>
      <c r="D46" t="s">
        <v>319</v>
      </c>
      <c r="E46" t="s">
        <v>382</v>
      </c>
      <c r="F46" t="s">
        <v>321</v>
      </c>
      <c r="G46" t="s">
        <v>322</v>
      </c>
      <c r="H46">
        <v>1983</v>
      </c>
      <c r="I46">
        <v>201952</v>
      </c>
      <c r="J46">
        <v>2318</v>
      </c>
      <c r="K46">
        <v>199</v>
      </c>
      <c r="L46">
        <v>2371</v>
      </c>
      <c r="M46" t="s">
        <v>341</v>
      </c>
      <c r="N46">
        <v>4655290</v>
      </c>
      <c r="O46" t="s">
        <v>324</v>
      </c>
      <c r="P46" t="str">
        <f t="shared" si="0"/>
        <v>{"_id": "F3C01-1103-1983","Name": "Langrock,Hannes","Sex": "M","Club": "ESV Nickelhütte Aue","DWZ": "2318","ELO": "2371"},</v>
      </c>
    </row>
    <row r="47" spans="1:16" x14ac:dyDescent="0.3">
      <c r="A47" t="s">
        <v>255</v>
      </c>
      <c r="B47" t="str">
        <f>VLOOKUP(spieler!A47,verein!$A$2:$D$137,4)</f>
        <v>Rodewischer Schachmiezen</v>
      </c>
      <c r="C47">
        <v>61</v>
      </c>
      <c r="D47" t="s">
        <v>319</v>
      </c>
      <c r="E47" t="s">
        <v>383</v>
      </c>
      <c r="F47" t="s">
        <v>349</v>
      </c>
      <c r="G47" t="s">
        <v>328</v>
      </c>
      <c r="H47">
        <v>1977</v>
      </c>
      <c r="I47">
        <v>201909</v>
      </c>
      <c r="J47">
        <v>2315</v>
      </c>
      <c r="K47">
        <v>38</v>
      </c>
      <c r="L47">
        <v>2298</v>
      </c>
      <c r="M47" t="s">
        <v>341</v>
      </c>
      <c r="N47">
        <v>14900866</v>
      </c>
      <c r="O47" t="s">
        <v>343</v>
      </c>
      <c r="P47" t="str">
        <f t="shared" si="0"/>
        <v>{"_id": "F3708-61-1977","Name": "Stockova,Zuzana","Sex": "W","Club": "Rodewischer Schachmiezen","DWZ": "2315","ELO": "2298"},</v>
      </c>
    </row>
    <row r="48" spans="1:16" x14ac:dyDescent="0.3">
      <c r="A48" t="s">
        <v>22</v>
      </c>
      <c r="B48" t="str">
        <f>VLOOKUP(spieler!A48,verein!$A$2:$D$137,4)</f>
        <v>Schachgemeinschaft Leipzig</v>
      </c>
      <c r="C48">
        <v>1322</v>
      </c>
      <c r="D48" t="s">
        <v>319</v>
      </c>
      <c r="E48" t="s">
        <v>384</v>
      </c>
      <c r="F48" t="s">
        <v>321</v>
      </c>
      <c r="G48" t="s">
        <v>322</v>
      </c>
      <c r="H48">
        <v>1988</v>
      </c>
      <c r="I48">
        <v>201828</v>
      </c>
      <c r="J48">
        <v>2303</v>
      </c>
      <c r="K48">
        <v>210</v>
      </c>
      <c r="L48">
        <v>2308</v>
      </c>
      <c r="M48" t="s">
        <v>358</v>
      </c>
      <c r="N48">
        <v>24601179</v>
      </c>
      <c r="O48" t="s">
        <v>324</v>
      </c>
      <c r="P48" t="str">
        <f t="shared" si="0"/>
        <v>{"_id": "F1508-1322-1988","Name": "Natsidis,Christoph","Sex": "M","Club": "Schachgemeinschaft Leipzig","DWZ": "2303","ELO": "2308"},</v>
      </c>
    </row>
    <row r="49" spans="1:16" x14ac:dyDescent="0.3">
      <c r="A49" t="s">
        <v>299</v>
      </c>
      <c r="B49" t="str">
        <f>VLOOKUP(spieler!A49,verein!$A$2:$D$137,4)</f>
        <v>ESV Nickelhütte Aue</v>
      </c>
      <c r="C49">
        <v>1031</v>
      </c>
      <c r="D49" t="s">
        <v>319</v>
      </c>
      <c r="E49" t="s">
        <v>385</v>
      </c>
      <c r="F49" t="s">
        <v>321</v>
      </c>
      <c r="G49" t="s">
        <v>322</v>
      </c>
      <c r="H49">
        <v>1979</v>
      </c>
      <c r="I49">
        <v>201815</v>
      </c>
      <c r="J49">
        <v>2303</v>
      </c>
      <c r="K49">
        <v>134</v>
      </c>
      <c r="L49">
        <v>2347</v>
      </c>
      <c r="M49" t="s">
        <v>358</v>
      </c>
      <c r="N49">
        <v>4651910</v>
      </c>
      <c r="O49" t="s">
        <v>324</v>
      </c>
      <c r="P49" t="str">
        <f t="shared" si="0"/>
        <v>{"_id": "F3C01-1031-1979","Name": "Eichner,Sebastian","Sex": "M","Club": "ESV Nickelhütte Aue","DWZ": "2303","ELO": "2347"},</v>
      </c>
    </row>
    <row r="50" spans="1:16" x14ac:dyDescent="0.3">
      <c r="A50" t="s">
        <v>255</v>
      </c>
      <c r="B50" t="str">
        <f>VLOOKUP(spieler!A50,verein!$A$2:$D$137,4)</f>
        <v>Rodewischer Schachmiezen</v>
      </c>
      <c r="C50">
        <v>57</v>
      </c>
      <c r="D50" t="s">
        <v>319</v>
      </c>
      <c r="E50" t="s">
        <v>386</v>
      </c>
      <c r="F50" t="s">
        <v>349</v>
      </c>
      <c r="G50" t="s">
        <v>328</v>
      </c>
      <c r="H50">
        <v>1981</v>
      </c>
      <c r="I50">
        <v>201909</v>
      </c>
      <c r="J50">
        <v>2301</v>
      </c>
      <c r="K50">
        <v>55</v>
      </c>
      <c r="N50">
        <v>4139690</v>
      </c>
      <c r="O50" t="s">
        <v>343</v>
      </c>
      <c r="P50" t="str">
        <f t="shared" si="0"/>
        <v>{"_id": "F3708-57-1981","Name": "Movsesjan,Julia","Sex": "W","Club": "Rodewischer Schachmiezen","DWZ": "2301","ELO": ""},</v>
      </c>
    </row>
    <row r="51" spans="1:16" x14ac:dyDescent="0.3">
      <c r="A51" t="s">
        <v>231</v>
      </c>
      <c r="B51" t="str">
        <f>VLOOKUP(spieler!A51,verein!$A$2:$D$137,4)</f>
        <v>USG Chemnitz</v>
      </c>
      <c r="C51">
        <v>52</v>
      </c>
      <c r="D51" t="s">
        <v>319</v>
      </c>
      <c r="E51" t="s">
        <v>387</v>
      </c>
      <c r="F51" t="s">
        <v>321</v>
      </c>
      <c r="G51" t="s">
        <v>322</v>
      </c>
      <c r="H51">
        <v>1965</v>
      </c>
      <c r="I51">
        <v>201052</v>
      </c>
      <c r="J51">
        <v>2300</v>
      </c>
      <c r="K51">
        <v>53</v>
      </c>
      <c r="L51">
        <v>2333</v>
      </c>
      <c r="M51" t="s">
        <v>358</v>
      </c>
      <c r="N51">
        <v>4611632</v>
      </c>
      <c r="O51" t="s">
        <v>324</v>
      </c>
      <c r="P51" t="str">
        <f t="shared" si="0"/>
        <v>{"_id": "F3603-52-1965","Name": "Rösch,Arnd,Prof. Dr.","Sex": "M","Club": "USG Chemnitz","DWZ": "2300","ELO": "2333"},</v>
      </c>
    </row>
    <row r="52" spans="1:16" x14ac:dyDescent="0.3">
      <c r="A52" t="s">
        <v>139</v>
      </c>
      <c r="B52" t="str">
        <f>VLOOKUP(spieler!A52,verein!$A$2:$D$137,4)</f>
        <v>USV TU Dresden</v>
      </c>
      <c r="C52">
        <v>1199</v>
      </c>
      <c r="D52" t="s">
        <v>319</v>
      </c>
      <c r="E52" t="s">
        <v>388</v>
      </c>
      <c r="F52" t="s">
        <v>321</v>
      </c>
      <c r="G52" t="s">
        <v>322</v>
      </c>
      <c r="H52">
        <v>2000</v>
      </c>
      <c r="I52">
        <v>201840</v>
      </c>
      <c r="J52">
        <v>2295</v>
      </c>
      <c r="K52">
        <v>84</v>
      </c>
      <c r="L52">
        <v>2319</v>
      </c>
      <c r="N52">
        <v>12927511</v>
      </c>
      <c r="O52" t="s">
        <v>324</v>
      </c>
      <c r="P52" t="str">
        <f t="shared" si="0"/>
        <v>{"_id": "F2813-1199-2000","Name": "Urban,Konstantin","Sex": "M","Club": "USV TU Dresden","DWZ": "2295","ELO": "2319"},</v>
      </c>
    </row>
    <row r="53" spans="1:16" x14ac:dyDescent="0.3">
      <c r="A53" t="s">
        <v>299</v>
      </c>
      <c r="B53" t="str">
        <f>VLOOKUP(spieler!A53,verein!$A$2:$D$137,4)</f>
        <v>ESV Nickelhütte Aue</v>
      </c>
      <c r="C53">
        <v>1026</v>
      </c>
      <c r="D53" t="s">
        <v>319</v>
      </c>
      <c r="E53" t="s">
        <v>389</v>
      </c>
      <c r="F53" t="s">
        <v>321</v>
      </c>
      <c r="G53" t="s">
        <v>328</v>
      </c>
      <c r="H53">
        <v>1987</v>
      </c>
      <c r="I53">
        <v>201828</v>
      </c>
      <c r="J53">
        <v>2295</v>
      </c>
      <c r="K53">
        <v>47</v>
      </c>
      <c r="L53">
        <v>2298</v>
      </c>
      <c r="M53" t="s">
        <v>358</v>
      </c>
      <c r="N53">
        <v>321192</v>
      </c>
      <c r="O53" t="s">
        <v>353</v>
      </c>
      <c r="P53" t="str">
        <f t="shared" si="0"/>
        <v>{"_id": "F3C01-1026-1987","Name": "Rosko,Lubos","Sex": "M","Club": "ESV Nickelhütte Aue","DWZ": "2295","ELO": "2298"},</v>
      </c>
    </row>
    <row r="54" spans="1:16" x14ac:dyDescent="0.3">
      <c r="A54" t="s">
        <v>294</v>
      </c>
      <c r="B54" t="str">
        <f>VLOOKUP(spieler!A54,verein!$A$2:$D$137,4)</f>
        <v>Schachklub König Plauen</v>
      </c>
      <c r="C54">
        <v>112</v>
      </c>
      <c r="D54" t="s">
        <v>319</v>
      </c>
      <c r="E54" t="s">
        <v>390</v>
      </c>
      <c r="F54" t="s">
        <v>321</v>
      </c>
      <c r="G54" t="s">
        <v>322</v>
      </c>
      <c r="H54">
        <v>1971</v>
      </c>
      <c r="I54">
        <v>201815</v>
      </c>
      <c r="J54">
        <v>2293</v>
      </c>
      <c r="K54">
        <v>81</v>
      </c>
      <c r="L54">
        <v>2303</v>
      </c>
      <c r="M54" t="s">
        <v>358</v>
      </c>
      <c r="N54">
        <v>4618149</v>
      </c>
      <c r="O54" t="s">
        <v>324</v>
      </c>
      <c r="P54" t="str">
        <f t="shared" si="0"/>
        <v>{"_id": "F3B01-112-1971","Name": "Kuraszkiewicz,Michael","Sex": "M","Club": "Schachklub König Plauen","DWZ": "2293","ELO": "2303"},</v>
      </c>
    </row>
    <row r="55" spans="1:16" x14ac:dyDescent="0.3">
      <c r="A55" t="s">
        <v>255</v>
      </c>
      <c r="B55" t="str">
        <f>VLOOKUP(spieler!A55,verein!$A$2:$D$137,4)</f>
        <v>Rodewischer Schachmiezen</v>
      </c>
      <c r="C55">
        <v>46</v>
      </c>
      <c r="D55" t="s">
        <v>319</v>
      </c>
      <c r="E55" t="s">
        <v>391</v>
      </c>
      <c r="F55" t="s">
        <v>349</v>
      </c>
      <c r="G55" t="s">
        <v>328</v>
      </c>
      <c r="H55">
        <v>1982</v>
      </c>
      <c r="I55">
        <v>201909</v>
      </c>
      <c r="J55">
        <v>2288</v>
      </c>
      <c r="K55">
        <v>69</v>
      </c>
      <c r="L55">
        <v>2304</v>
      </c>
      <c r="M55" t="s">
        <v>362</v>
      </c>
      <c r="N55">
        <v>14902052</v>
      </c>
      <c r="O55" t="s">
        <v>392</v>
      </c>
      <c r="P55" t="str">
        <f t="shared" si="0"/>
        <v>{"_id": "F3708-46-1982","Name": "Theissl-Pokorna,Regina","Sex": "W","Club": "Rodewischer Schachmiezen","DWZ": "2288","ELO": "2304"},</v>
      </c>
    </row>
    <row r="56" spans="1:16" x14ac:dyDescent="0.3">
      <c r="A56" t="s">
        <v>139</v>
      </c>
      <c r="B56" t="str">
        <f>VLOOKUP(spieler!A56,verein!$A$2:$D$137,4)</f>
        <v>USV TU Dresden</v>
      </c>
      <c r="C56">
        <v>118</v>
      </c>
      <c r="D56" t="s">
        <v>319</v>
      </c>
      <c r="E56" t="s">
        <v>393</v>
      </c>
      <c r="F56" t="s">
        <v>349</v>
      </c>
      <c r="G56" t="s">
        <v>322</v>
      </c>
      <c r="H56">
        <v>1996</v>
      </c>
      <c r="I56">
        <v>201909</v>
      </c>
      <c r="J56">
        <v>2285</v>
      </c>
      <c r="K56">
        <v>193</v>
      </c>
      <c r="L56">
        <v>2326</v>
      </c>
      <c r="M56" t="s">
        <v>394</v>
      </c>
      <c r="N56">
        <v>24633569</v>
      </c>
      <c r="O56" t="s">
        <v>324</v>
      </c>
      <c r="P56" t="str">
        <f t="shared" si="0"/>
        <v>{"_id": "F2813-118-1996","Name": "Osmanodja,Filiz","Sex": "W","Club": "USV TU Dresden","DWZ": "2285","ELO": "2326"},</v>
      </c>
    </row>
    <row r="57" spans="1:16" x14ac:dyDescent="0.3">
      <c r="A57" t="s">
        <v>139</v>
      </c>
      <c r="B57" t="str">
        <f>VLOOKUP(spieler!A57,verein!$A$2:$D$137,4)</f>
        <v>USV TU Dresden</v>
      </c>
      <c r="C57">
        <v>187</v>
      </c>
      <c r="D57" t="s">
        <v>319</v>
      </c>
      <c r="E57" t="s">
        <v>395</v>
      </c>
      <c r="F57" t="s">
        <v>321</v>
      </c>
      <c r="G57" t="s">
        <v>322</v>
      </c>
      <c r="H57">
        <v>1965</v>
      </c>
      <c r="I57">
        <v>201115</v>
      </c>
      <c r="J57">
        <v>2280</v>
      </c>
      <c r="K57">
        <v>100</v>
      </c>
      <c r="L57">
        <v>2365</v>
      </c>
      <c r="M57" t="s">
        <v>358</v>
      </c>
      <c r="N57">
        <v>4611560</v>
      </c>
      <c r="O57" t="s">
        <v>324</v>
      </c>
      <c r="P57" t="str">
        <f t="shared" si="0"/>
        <v>{"_id": "F2813-187-1965","Name": "Goldberg,Alexander,Dr.","Sex": "M","Club": "USV TU Dresden","DWZ": "2280","ELO": "2365"},</v>
      </c>
    </row>
    <row r="58" spans="1:16" x14ac:dyDescent="0.3">
      <c r="A58" t="s">
        <v>22</v>
      </c>
      <c r="B58" t="str">
        <f>VLOOKUP(spieler!A58,verein!$A$2:$D$137,4)</f>
        <v>Schachgemeinschaft Leipzig</v>
      </c>
      <c r="C58">
        <v>1166</v>
      </c>
      <c r="D58" t="s">
        <v>319</v>
      </c>
      <c r="E58" t="s">
        <v>396</v>
      </c>
      <c r="F58" t="s">
        <v>321</v>
      </c>
      <c r="G58" t="s">
        <v>322</v>
      </c>
      <c r="H58">
        <v>1951</v>
      </c>
      <c r="I58">
        <v>201828</v>
      </c>
      <c r="J58">
        <v>2274</v>
      </c>
      <c r="K58">
        <v>54</v>
      </c>
      <c r="L58">
        <v>2314</v>
      </c>
      <c r="M58" t="s">
        <v>358</v>
      </c>
      <c r="N58">
        <v>4643038</v>
      </c>
      <c r="O58" t="s">
        <v>324</v>
      </c>
      <c r="P58" t="str">
        <f t="shared" si="0"/>
        <v>{"_id": "F1508-1166-1951","Name": "Schubert,Thomas","Sex": "M","Club": "Schachgemeinschaft Leipzig","DWZ": "2274","ELO": "2314"},</v>
      </c>
    </row>
    <row r="59" spans="1:16" x14ac:dyDescent="0.3">
      <c r="A59" t="s">
        <v>56</v>
      </c>
      <c r="B59" t="str">
        <f>VLOOKUP(spieler!A59,verein!$A$2:$D$137,4)</f>
        <v>SK Großlehna</v>
      </c>
      <c r="C59">
        <v>1016</v>
      </c>
      <c r="D59" t="s">
        <v>319</v>
      </c>
      <c r="E59" t="s">
        <v>397</v>
      </c>
      <c r="F59" t="s">
        <v>349</v>
      </c>
      <c r="G59" t="s">
        <v>328</v>
      </c>
      <c r="H59">
        <v>1993</v>
      </c>
      <c r="I59">
        <v>201902</v>
      </c>
      <c r="J59">
        <v>2273</v>
      </c>
      <c r="K59">
        <v>56</v>
      </c>
      <c r="L59">
        <v>2268</v>
      </c>
      <c r="M59" t="s">
        <v>362</v>
      </c>
      <c r="N59">
        <v>320242</v>
      </c>
      <c r="O59" t="s">
        <v>353</v>
      </c>
      <c r="P59" t="str">
        <f t="shared" si="0"/>
        <v>{"_id": "F1806-1016-1993","Name": "Olsarova,Karolina","Sex": "W","Club": "SK Großlehna","DWZ": "2273","ELO": "2268"},</v>
      </c>
    </row>
    <row r="60" spans="1:16" x14ac:dyDescent="0.3">
      <c r="A60" t="s">
        <v>22</v>
      </c>
      <c r="B60" t="str">
        <f>VLOOKUP(spieler!A60,verein!$A$2:$D$137,4)</f>
        <v>Schachgemeinschaft Leipzig</v>
      </c>
      <c r="C60">
        <v>1148</v>
      </c>
      <c r="D60" t="s">
        <v>319</v>
      </c>
      <c r="E60" t="s">
        <v>398</v>
      </c>
      <c r="F60" t="s">
        <v>321</v>
      </c>
      <c r="G60" t="s">
        <v>322</v>
      </c>
      <c r="H60">
        <v>1941</v>
      </c>
      <c r="I60">
        <v>201847</v>
      </c>
      <c r="J60">
        <v>2271</v>
      </c>
      <c r="K60">
        <v>104</v>
      </c>
      <c r="L60">
        <v>2276</v>
      </c>
      <c r="M60" t="s">
        <v>358</v>
      </c>
      <c r="N60">
        <v>4611543</v>
      </c>
      <c r="O60" t="s">
        <v>324</v>
      </c>
      <c r="P60" t="str">
        <f t="shared" si="0"/>
        <v>{"_id": "F1508-1148-1941","Name": "Böhnisch,Manfred","Sex": "M","Club": "Schachgemeinschaft Leipzig","DWZ": "2271","ELO": "2276"},</v>
      </c>
    </row>
    <row r="61" spans="1:16" x14ac:dyDescent="0.3">
      <c r="A61" t="s">
        <v>299</v>
      </c>
      <c r="B61" t="str">
        <f>VLOOKUP(spieler!A61,verein!$A$2:$D$137,4)</f>
        <v>ESV Nickelhütte Aue</v>
      </c>
      <c r="C61">
        <v>130</v>
      </c>
      <c r="D61" t="s">
        <v>319</v>
      </c>
      <c r="E61" t="s">
        <v>399</v>
      </c>
      <c r="F61" t="s">
        <v>321</v>
      </c>
      <c r="G61" t="s">
        <v>322</v>
      </c>
      <c r="H61">
        <v>1971</v>
      </c>
      <c r="I61">
        <v>201904</v>
      </c>
      <c r="J61">
        <v>2268</v>
      </c>
      <c r="K61">
        <v>249</v>
      </c>
      <c r="L61">
        <v>2278</v>
      </c>
      <c r="M61" t="s">
        <v>341</v>
      </c>
      <c r="N61">
        <v>4616090</v>
      </c>
      <c r="O61" t="s">
        <v>324</v>
      </c>
      <c r="P61" t="str">
        <f t="shared" si="0"/>
        <v>{"_id": "F3C01-130-1971","Name": "Wichmann,Cliff","Sex": "M","Club": "ESV Nickelhütte Aue","DWZ": "2268","ELO": "2278"},</v>
      </c>
    </row>
    <row r="62" spans="1:16" x14ac:dyDescent="0.3">
      <c r="A62" t="s">
        <v>22</v>
      </c>
      <c r="B62" t="str">
        <f>VLOOKUP(spieler!A62,verein!$A$2:$D$137,4)</f>
        <v>Schachgemeinschaft Leipzig</v>
      </c>
      <c r="C62">
        <v>1258</v>
      </c>
      <c r="D62" t="s">
        <v>319</v>
      </c>
      <c r="E62" t="s">
        <v>400</v>
      </c>
      <c r="F62" t="s">
        <v>321</v>
      </c>
      <c r="G62" t="s">
        <v>322</v>
      </c>
      <c r="H62">
        <v>1962</v>
      </c>
      <c r="I62">
        <v>201844</v>
      </c>
      <c r="J62">
        <v>2266</v>
      </c>
      <c r="K62">
        <v>81</v>
      </c>
      <c r="L62">
        <v>2258</v>
      </c>
      <c r="M62" t="s">
        <v>401</v>
      </c>
      <c r="N62">
        <v>4618190</v>
      </c>
      <c r="O62" t="s">
        <v>324</v>
      </c>
      <c r="P62" t="str">
        <f t="shared" si="0"/>
        <v>{"_id": "F1508-1258-1962","Name": "Weitzer,Steffen","Sex": "M","Club": "Schachgemeinschaft Leipzig","DWZ": "2266","ELO": "2258"},</v>
      </c>
    </row>
    <row r="63" spans="1:16" x14ac:dyDescent="0.3">
      <c r="A63" t="s">
        <v>154</v>
      </c>
      <c r="B63" t="str">
        <f>VLOOKUP(spieler!A63,verein!$A$2:$D$137,4)</f>
        <v>SC Einheit Bautzen</v>
      </c>
      <c r="C63">
        <v>1005</v>
      </c>
      <c r="D63" t="s">
        <v>319</v>
      </c>
      <c r="E63" t="s">
        <v>402</v>
      </c>
      <c r="F63" t="s">
        <v>321</v>
      </c>
      <c r="G63" t="s">
        <v>379</v>
      </c>
      <c r="H63">
        <v>2000</v>
      </c>
      <c r="I63">
        <v>201901</v>
      </c>
      <c r="J63">
        <v>2262</v>
      </c>
      <c r="K63">
        <v>81</v>
      </c>
      <c r="L63">
        <v>2291</v>
      </c>
      <c r="N63">
        <v>12952044</v>
      </c>
      <c r="O63" t="s">
        <v>324</v>
      </c>
      <c r="P63" t="str">
        <f t="shared" si="0"/>
        <v>{"_id": "F2A02-1005-2000","Name": "Herbrig,Alexander","Sex": "M","Club": "SC Einheit Bautzen","DWZ": "2262","ELO": "2291"},</v>
      </c>
    </row>
    <row r="64" spans="1:16" x14ac:dyDescent="0.3">
      <c r="A64" t="s">
        <v>75</v>
      </c>
      <c r="B64" t="str">
        <f>VLOOKUP(spieler!A64,verein!$A$2:$D$137,4)</f>
        <v>SC Riesa</v>
      </c>
      <c r="C64">
        <v>58</v>
      </c>
      <c r="D64" t="s">
        <v>344</v>
      </c>
      <c r="E64" t="s">
        <v>403</v>
      </c>
      <c r="F64" t="s">
        <v>321</v>
      </c>
      <c r="G64" t="s">
        <v>322</v>
      </c>
      <c r="H64">
        <v>1966</v>
      </c>
      <c r="I64">
        <v>201052</v>
      </c>
      <c r="J64">
        <v>2261</v>
      </c>
      <c r="K64">
        <v>49</v>
      </c>
      <c r="L64">
        <v>2240</v>
      </c>
      <c r="N64">
        <v>4611977</v>
      </c>
      <c r="O64" t="s">
        <v>324</v>
      </c>
      <c r="P64" t="str">
        <f t="shared" si="0"/>
        <v>{"_id": "F2101-58-1966","Name": "Rösler,Matthias,Dr.","Sex": "M","Club": "SC Riesa","DWZ": "2261","ELO": "2240"},</v>
      </c>
    </row>
    <row r="65" spans="1:16" x14ac:dyDescent="0.3">
      <c r="A65" t="s">
        <v>106</v>
      </c>
      <c r="B65" t="str">
        <f>VLOOKUP(spieler!A65,verein!$A$2:$D$137,4)</f>
        <v>FVS ASP Hoyerswerda</v>
      </c>
      <c r="C65">
        <v>109</v>
      </c>
      <c r="D65" t="s">
        <v>319</v>
      </c>
      <c r="E65" t="s">
        <v>404</v>
      </c>
      <c r="F65" t="s">
        <v>321</v>
      </c>
      <c r="G65" t="s">
        <v>322</v>
      </c>
      <c r="H65">
        <v>1967</v>
      </c>
      <c r="I65">
        <v>201815</v>
      </c>
      <c r="J65">
        <v>2258</v>
      </c>
      <c r="K65">
        <v>31</v>
      </c>
      <c r="L65">
        <v>2311</v>
      </c>
      <c r="M65" t="s">
        <v>358</v>
      </c>
      <c r="N65">
        <v>4120094</v>
      </c>
      <c r="O65" t="s">
        <v>324</v>
      </c>
      <c r="P65" t="str">
        <f t="shared" si="0"/>
        <v>{"_id": "F2401-109-1967","Name": "Spivak,Ilya","Sex": "M","Club": "FVS ASP Hoyerswerda","DWZ": "2258","ELO": "2311"},</v>
      </c>
    </row>
    <row r="66" spans="1:16" x14ac:dyDescent="0.3">
      <c r="A66" t="s">
        <v>133</v>
      </c>
      <c r="B66" t="str">
        <f>VLOOKUP(spieler!A66,verein!$A$2:$D$137,4)</f>
        <v>SG Grün-Weiß Dresden</v>
      </c>
      <c r="C66">
        <v>97</v>
      </c>
      <c r="D66" t="s">
        <v>319</v>
      </c>
      <c r="E66" t="s">
        <v>405</v>
      </c>
      <c r="F66" t="s">
        <v>321</v>
      </c>
      <c r="G66" t="s">
        <v>322</v>
      </c>
      <c r="H66">
        <v>1990</v>
      </c>
      <c r="I66">
        <v>201815</v>
      </c>
      <c r="J66">
        <v>2254</v>
      </c>
      <c r="K66">
        <v>120</v>
      </c>
      <c r="L66">
        <v>2297</v>
      </c>
      <c r="N66">
        <v>24609390</v>
      </c>
      <c r="O66" t="s">
        <v>324</v>
      </c>
      <c r="P66" t="str">
        <f t="shared" si="0"/>
        <v>{"_id": "F2808-97-1990","Name": "Rudolf,Sebastian","Sex": "M","Club": "SG Grün-Weiß Dresden","DWZ": "2254","ELO": "2297"},</v>
      </c>
    </row>
    <row r="67" spans="1:16" x14ac:dyDescent="0.3">
      <c r="A67" t="s">
        <v>25</v>
      </c>
      <c r="B67" t="str">
        <f>VLOOKUP(spieler!A67,verein!$A$2:$D$137,4)</f>
        <v>BSG Grün-Weiß Leipzig e. V.</v>
      </c>
      <c r="C67">
        <v>74</v>
      </c>
      <c r="D67" t="s">
        <v>344</v>
      </c>
      <c r="E67" t="s">
        <v>406</v>
      </c>
      <c r="F67" t="s">
        <v>321</v>
      </c>
      <c r="G67" t="s">
        <v>322</v>
      </c>
      <c r="H67">
        <v>1998</v>
      </c>
      <c r="I67">
        <v>201840</v>
      </c>
      <c r="J67">
        <v>2254</v>
      </c>
      <c r="K67">
        <v>115</v>
      </c>
      <c r="L67">
        <v>2285</v>
      </c>
      <c r="N67">
        <v>12900290</v>
      </c>
      <c r="O67" t="s">
        <v>324</v>
      </c>
      <c r="P67" t="str">
        <f t="shared" ref="P67:P130" si="1">"{""_id"": """&amp;A67&amp;"-"&amp;C67&amp;"-"&amp;H67&amp;""",""Name"": """&amp;E67&amp;""",""Sex"": """&amp;F67&amp;""",""Club"": """&amp;B67&amp;""",""DWZ"": """&amp;J67&amp;""",""ELO"": """&amp;L67&amp;"""},"</f>
        <v>{"_id": "F150A-74-1998","Name": "Richter,Leonard","Sex": "M","Club": "BSG Grün-Weiß Leipzig e. V.","DWZ": "2254","ELO": "2285"},</v>
      </c>
    </row>
    <row r="68" spans="1:16" x14ac:dyDescent="0.3">
      <c r="A68" t="s">
        <v>22</v>
      </c>
      <c r="B68" t="str">
        <f>VLOOKUP(spieler!A68,verein!$A$2:$D$137,4)</f>
        <v>Schachgemeinschaft Leipzig</v>
      </c>
      <c r="C68">
        <v>1236</v>
      </c>
      <c r="D68" t="s">
        <v>319</v>
      </c>
      <c r="E68" t="s">
        <v>406</v>
      </c>
      <c r="F68" t="s">
        <v>321</v>
      </c>
      <c r="G68" t="s">
        <v>322</v>
      </c>
      <c r="H68">
        <v>1998</v>
      </c>
      <c r="I68">
        <v>201840</v>
      </c>
      <c r="J68">
        <v>2254</v>
      </c>
      <c r="K68">
        <v>115</v>
      </c>
      <c r="L68">
        <v>2285</v>
      </c>
      <c r="N68">
        <v>12900290</v>
      </c>
      <c r="O68" t="s">
        <v>324</v>
      </c>
      <c r="P68" t="str">
        <f t="shared" si="1"/>
        <v>{"_id": "F1508-1236-1998","Name": "Richter,Leonard","Sex": "M","Club": "Schachgemeinschaft Leipzig","DWZ": "2254","ELO": "2285"},</v>
      </c>
    </row>
    <row r="69" spans="1:16" x14ac:dyDescent="0.3">
      <c r="A69" t="s">
        <v>133</v>
      </c>
      <c r="B69" t="str">
        <f>VLOOKUP(spieler!A69,verein!$A$2:$D$137,4)</f>
        <v>SG Grün-Weiß Dresden</v>
      </c>
      <c r="C69">
        <v>101</v>
      </c>
      <c r="D69" t="s">
        <v>319</v>
      </c>
      <c r="E69" t="s">
        <v>407</v>
      </c>
      <c r="F69" t="s">
        <v>321</v>
      </c>
      <c r="G69" t="s">
        <v>322</v>
      </c>
      <c r="H69">
        <v>1986</v>
      </c>
      <c r="I69">
        <v>201815</v>
      </c>
      <c r="J69">
        <v>2254</v>
      </c>
      <c r="K69">
        <v>97</v>
      </c>
      <c r="L69">
        <v>2296</v>
      </c>
      <c r="M69" t="s">
        <v>358</v>
      </c>
      <c r="N69">
        <v>4681452</v>
      </c>
      <c r="O69" t="s">
        <v>324</v>
      </c>
      <c r="P69" t="str">
        <f t="shared" si="1"/>
        <v>{"_id": "F2808-101-1986","Name": "Siedentopf,Daniel","Sex": "M","Club": "SG Grün-Weiß Dresden","DWZ": "2254","ELO": "2296"},</v>
      </c>
    </row>
    <row r="70" spans="1:16" x14ac:dyDescent="0.3">
      <c r="A70" t="s">
        <v>139</v>
      </c>
      <c r="B70" t="str">
        <f>VLOOKUP(spieler!A70,verein!$A$2:$D$137,4)</f>
        <v>USV TU Dresden</v>
      </c>
      <c r="C70">
        <v>216</v>
      </c>
      <c r="D70" t="s">
        <v>319</v>
      </c>
      <c r="E70" t="s">
        <v>408</v>
      </c>
      <c r="F70" t="s">
        <v>321</v>
      </c>
      <c r="G70" t="s">
        <v>322</v>
      </c>
      <c r="H70">
        <v>1935</v>
      </c>
      <c r="I70">
        <v>201617</v>
      </c>
      <c r="J70">
        <v>2250</v>
      </c>
      <c r="K70">
        <v>229</v>
      </c>
      <c r="L70">
        <v>2312</v>
      </c>
      <c r="M70" t="s">
        <v>323</v>
      </c>
      <c r="N70">
        <v>4611284</v>
      </c>
      <c r="O70" t="s">
        <v>324</v>
      </c>
      <c r="P70" t="str">
        <f t="shared" si="1"/>
        <v>{"_id": "F2813-216-1935","Name": "Uhlmann,Wolfgang","Sex": "M","Club": "USV TU Dresden","DWZ": "2250","ELO": "2312"},</v>
      </c>
    </row>
    <row r="71" spans="1:16" x14ac:dyDescent="0.3">
      <c r="A71" t="s">
        <v>255</v>
      </c>
      <c r="B71" t="str">
        <f>VLOOKUP(spieler!A71,verein!$A$2:$D$137,4)</f>
        <v>Rodewischer Schachmiezen</v>
      </c>
      <c r="C71">
        <v>69</v>
      </c>
      <c r="D71" t="s">
        <v>319</v>
      </c>
      <c r="E71" t="s">
        <v>409</v>
      </c>
      <c r="F71" t="s">
        <v>349</v>
      </c>
      <c r="G71" t="s">
        <v>328</v>
      </c>
      <c r="H71">
        <v>2000</v>
      </c>
      <c r="I71">
        <v>201834</v>
      </c>
      <c r="J71">
        <v>2250</v>
      </c>
      <c r="K71">
        <v>18</v>
      </c>
      <c r="L71">
        <v>2150</v>
      </c>
      <c r="M71" t="s">
        <v>358</v>
      </c>
      <c r="N71">
        <v>1033689</v>
      </c>
      <c r="O71" t="s">
        <v>410</v>
      </c>
      <c r="P71" t="str">
        <f t="shared" si="1"/>
        <v>{"_id": "F3708-69-2000","Name": "Kazarian,Anna-Maja","Sex": "W","Club": "Rodewischer Schachmiezen","DWZ": "2250","ELO": "2150"},</v>
      </c>
    </row>
    <row r="72" spans="1:16" x14ac:dyDescent="0.3">
      <c r="A72" t="s">
        <v>106</v>
      </c>
      <c r="B72" t="str">
        <f>VLOOKUP(spieler!A72,verein!$A$2:$D$137,4)</f>
        <v>FVS ASP Hoyerswerda</v>
      </c>
      <c r="C72">
        <v>77</v>
      </c>
      <c r="D72" t="s">
        <v>319</v>
      </c>
      <c r="E72" t="s">
        <v>411</v>
      </c>
      <c r="F72" t="s">
        <v>321</v>
      </c>
      <c r="G72" t="s">
        <v>379</v>
      </c>
      <c r="H72">
        <v>1964</v>
      </c>
      <c r="I72">
        <v>201828</v>
      </c>
      <c r="J72">
        <v>2249</v>
      </c>
      <c r="K72">
        <v>48</v>
      </c>
      <c r="L72">
        <v>2299</v>
      </c>
      <c r="M72" t="s">
        <v>341</v>
      </c>
      <c r="N72">
        <v>300853</v>
      </c>
      <c r="O72" t="s">
        <v>353</v>
      </c>
      <c r="P72" t="str">
        <f t="shared" si="1"/>
        <v>{"_id": "F2401-77-1964","Name": "Orsag,Milan","Sex": "M","Club": "FVS ASP Hoyerswerda","DWZ": "2249","ELO": "2299"},</v>
      </c>
    </row>
    <row r="73" spans="1:16" x14ac:dyDescent="0.3">
      <c r="A73" t="s">
        <v>22</v>
      </c>
      <c r="B73" t="str">
        <f>VLOOKUP(spieler!A73,verein!$A$2:$D$137,4)</f>
        <v>Schachgemeinschaft Leipzig</v>
      </c>
      <c r="C73">
        <v>137</v>
      </c>
      <c r="D73" t="s">
        <v>319</v>
      </c>
      <c r="E73" t="s">
        <v>412</v>
      </c>
      <c r="F73" t="s">
        <v>321</v>
      </c>
      <c r="G73" t="s">
        <v>322</v>
      </c>
      <c r="H73">
        <v>1969</v>
      </c>
      <c r="I73">
        <v>201828</v>
      </c>
      <c r="J73">
        <v>2247</v>
      </c>
      <c r="K73">
        <v>122</v>
      </c>
      <c r="L73">
        <v>2273</v>
      </c>
      <c r="M73" t="s">
        <v>358</v>
      </c>
      <c r="N73">
        <v>4616758</v>
      </c>
      <c r="O73" t="s">
        <v>324</v>
      </c>
      <c r="P73" t="str">
        <f t="shared" si="1"/>
        <v>{"_id": "F1508-137-1969","Name": "Liedtke,Matthias","Sex": "M","Club": "Schachgemeinschaft Leipzig","DWZ": "2247","ELO": "2273"},</v>
      </c>
    </row>
    <row r="74" spans="1:16" x14ac:dyDescent="0.3">
      <c r="A74" t="s">
        <v>22</v>
      </c>
      <c r="B74" t="str">
        <f>VLOOKUP(spieler!A74,verein!$A$2:$D$137,4)</f>
        <v>Schachgemeinschaft Leipzig</v>
      </c>
      <c r="C74">
        <v>78</v>
      </c>
      <c r="D74" t="s">
        <v>319</v>
      </c>
      <c r="E74" t="s">
        <v>413</v>
      </c>
      <c r="F74" t="s">
        <v>321</v>
      </c>
      <c r="G74" t="s">
        <v>322</v>
      </c>
      <c r="H74">
        <v>1979</v>
      </c>
      <c r="I74">
        <v>201052</v>
      </c>
      <c r="J74">
        <v>2246</v>
      </c>
      <c r="K74">
        <v>91</v>
      </c>
      <c r="L74">
        <v>2312</v>
      </c>
      <c r="M74" t="s">
        <v>358</v>
      </c>
      <c r="N74">
        <v>4629140</v>
      </c>
      <c r="O74" t="s">
        <v>324</v>
      </c>
      <c r="P74" t="str">
        <f t="shared" si="1"/>
        <v>{"_id": "F1508-78-1979","Name": "Röber,Björn","Sex": "M","Club": "Schachgemeinschaft Leipzig","DWZ": "2246","ELO": "2312"},</v>
      </c>
    </row>
    <row r="75" spans="1:16" x14ac:dyDescent="0.3">
      <c r="A75" t="s">
        <v>106</v>
      </c>
      <c r="B75" t="str">
        <f>VLOOKUP(spieler!A75,verein!$A$2:$D$137,4)</f>
        <v>FVS ASP Hoyerswerda</v>
      </c>
      <c r="C75">
        <v>94</v>
      </c>
      <c r="D75" t="s">
        <v>319</v>
      </c>
      <c r="E75" t="s">
        <v>414</v>
      </c>
      <c r="F75" t="s">
        <v>321</v>
      </c>
      <c r="G75" t="s">
        <v>319</v>
      </c>
      <c r="H75">
        <v>1994</v>
      </c>
      <c r="I75">
        <v>201852</v>
      </c>
      <c r="J75">
        <v>2246</v>
      </c>
      <c r="K75">
        <v>20</v>
      </c>
      <c r="L75">
        <v>2250</v>
      </c>
      <c r="N75">
        <v>13304291</v>
      </c>
      <c r="O75" t="s">
        <v>415</v>
      </c>
      <c r="P75" t="str">
        <f t="shared" si="1"/>
        <v>{"_id": "F2401-94-1994","Name": "Hovsepyan,Vardan","Sex": "M","Club": "FVS ASP Hoyerswerda","DWZ": "2246","ELO": "2250"},</v>
      </c>
    </row>
    <row r="76" spans="1:16" x14ac:dyDescent="0.3">
      <c r="A76" t="s">
        <v>133</v>
      </c>
      <c r="B76" t="str">
        <f>VLOOKUP(spieler!A76,verein!$A$2:$D$137,4)</f>
        <v>SG Grün-Weiß Dresden</v>
      </c>
      <c r="C76">
        <v>69</v>
      </c>
      <c r="D76" t="s">
        <v>319</v>
      </c>
      <c r="E76" t="s">
        <v>416</v>
      </c>
      <c r="F76" t="s">
        <v>321</v>
      </c>
      <c r="G76" t="s">
        <v>322</v>
      </c>
      <c r="H76">
        <v>1986</v>
      </c>
      <c r="I76">
        <v>201901</v>
      </c>
      <c r="J76">
        <v>2244</v>
      </c>
      <c r="K76">
        <v>89</v>
      </c>
      <c r="L76">
        <v>2302</v>
      </c>
      <c r="M76" t="s">
        <v>358</v>
      </c>
      <c r="N76">
        <v>24609749</v>
      </c>
      <c r="O76" t="s">
        <v>324</v>
      </c>
      <c r="P76" t="str">
        <f t="shared" si="1"/>
        <v>{"_id": "F2808-69-1986","Name": "Zwahr,Paul","Sex": "M","Club": "SG Grün-Weiß Dresden","DWZ": "2244","ELO": "2302"},</v>
      </c>
    </row>
    <row r="77" spans="1:16" x14ac:dyDescent="0.3">
      <c r="A77" t="s">
        <v>299</v>
      </c>
      <c r="B77" t="str">
        <f>VLOOKUP(spieler!A77,verein!$A$2:$D$137,4)</f>
        <v>ESV Nickelhütte Aue</v>
      </c>
      <c r="C77">
        <v>1032</v>
      </c>
      <c r="D77" t="s">
        <v>319</v>
      </c>
      <c r="E77" t="s">
        <v>417</v>
      </c>
      <c r="F77" t="s">
        <v>321</v>
      </c>
      <c r="G77" t="s">
        <v>322</v>
      </c>
      <c r="H77">
        <v>1976</v>
      </c>
      <c r="I77">
        <v>201815</v>
      </c>
      <c r="J77">
        <v>2239</v>
      </c>
      <c r="K77">
        <v>23</v>
      </c>
      <c r="L77">
        <v>2234</v>
      </c>
      <c r="M77" t="s">
        <v>358</v>
      </c>
      <c r="N77">
        <v>305618</v>
      </c>
      <c r="O77" t="s">
        <v>353</v>
      </c>
      <c r="P77" t="str">
        <f t="shared" si="1"/>
        <v>{"_id": "F3C01-1032-1976","Name": "Jurasek,Miroslav","Sex": "M","Club": "ESV Nickelhütte Aue","DWZ": "2239","ELO": "2234"},</v>
      </c>
    </row>
    <row r="78" spans="1:16" x14ac:dyDescent="0.3">
      <c r="A78" t="s">
        <v>22</v>
      </c>
      <c r="B78" t="str">
        <f>VLOOKUP(spieler!A78,verein!$A$2:$D$137,4)</f>
        <v>Schachgemeinschaft Leipzig</v>
      </c>
      <c r="C78">
        <v>1329</v>
      </c>
      <c r="D78" t="s">
        <v>319</v>
      </c>
      <c r="E78" t="s">
        <v>418</v>
      </c>
      <c r="F78" t="s">
        <v>321</v>
      </c>
      <c r="G78" t="s">
        <v>322</v>
      </c>
      <c r="H78">
        <v>1971</v>
      </c>
      <c r="I78">
        <v>201904</v>
      </c>
      <c r="J78">
        <v>2238</v>
      </c>
      <c r="K78">
        <v>133</v>
      </c>
      <c r="L78">
        <v>2231</v>
      </c>
      <c r="M78" t="s">
        <v>358</v>
      </c>
      <c r="N78">
        <v>4610296</v>
      </c>
      <c r="O78" t="s">
        <v>324</v>
      </c>
      <c r="P78" t="str">
        <f t="shared" si="1"/>
        <v>{"_id": "F1508-1329-1971","Name": "Rösemann,Rainer","Sex": "M","Club": "Schachgemeinschaft Leipzig","DWZ": "2238","ELO": "2231"},</v>
      </c>
    </row>
    <row r="79" spans="1:16" x14ac:dyDescent="0.3">
      <c r="A79" t="s">
        <v>192</v>
      </c>
      <c r="B79" t="str">
        <f>VLOOKUP(spieler!A79,verein!$A$2:$D$137,4)</f>
        <v>SV Motor Hainichen 1949</v>
      </c>
      <c r="C79">
        <v>24</v>
      </c>
      <c r="D79" t="s">
        <v>319</v>
      </c>
      <c r="E79" t="s">
        <v>419</v>
      </c>
      <c r="F79" t="s">
        <v>321</v>
      </c>
      <c r="G79" t="s">
        <v>322</v>
      </c>
      <c r="H79">
        <v>1983</v>
      </c>
      <c r="I79">
        <v>201815</v>
      </c>
      <c r="J79">
        <v>2236</v>
      </c>
      <c r="K79">
        <v>116</v>
      </c>
      <c r="L79">
        <v>2267</v>
      </c>
      <c r="N79">
        <v>4675096</v>
      </c>
      <c r="O79" t="s">
        <v>324</v>
      </c>
      <c r="P79" t="str">
        <f t="shared" si="1"/>
        <v>{"_id": "F3203-24-1983","Name": "Friedrich,Jan","Sex": "M","Club": "SV Motor Hainichen 1949","DWZ": "2236","ELO": "2267"},</v>
      </c>
    </row>
    <row r="80" spans="1:16" x14ac:dyDescent="0.3">
      <c r="A80" t="s">
        <v>294</v>
      </c>
      <c r="B80" t="str">
        <f>VLOOKUP(spieler!A80,verein!$A$2:$D$137,4)</f>
        <v>Schachklub König Plauen</v>
      </c>
      <c r="C80">
        <v>33</v>
      </c>
      <c r="D80" t="s">
        <v>319</v>
      </c>
      <c r="E80" t="s">
        <v>420</v>
      </c>
      <c r="F80" t="s">
        <v>321</v>
      </c>
      <c r="G80" t="s">
        <v>322</v>
      </c>
      <c r="H80">
        <v>1959</v>
      </c>
      <c r="I80">
        <v>201815</v>
      </c>
      <c r="J80">
        <v>2232</v>
      </c>
      <c r="K80">
        <v>109</v>
      </c>
      <c r="L80">
        <v>2292</v>
      </c>
      <c r="M80" t="s">
        <v>358</v>
      </c>
      <c r="N80">
        <v>4646401</v>
      </c>
      <c r="O80" t="s">
        <v>324</v>
      </c>
      <c r="P80" t="str">
        <f t="shared" si="1"/>
        <v>{"_id": "F3B01-33-1959","Name": "Sandner,Gunter","Sex": "M","Club": "Schachklub König Plauen","DWZ": "2232","ELO": "2292"},</v>
      </c>
    </row>
    <row r="81" spans="1:16" x14ac:dyDescent="0.3">
      <c r="A81" t="s">
        <v>255</v>
      </c>
      <c r="B81" t="str">
        <f>VLOOKUP(spieler!A81,verein!$A$2:$D$137,4)</f>
        <v>Rodewischer Schachmiezen</v>
      </c>
      <c r="C81">
        <v>71</v>
      </c>
      <c r="D81" t="s">
        <v>319</v>
      </c>
      <c r="E81" t="s">
        <v>421</v>
      </c>
      <c r="F81" t="s">
        <v>349</v>
      </c>
      <c r="G81" t="s">
        <v>328</v>
      </c>
      <c r="H81">
        <v>1992</v>
      </c>
      <c r="I81">
        <v>201909</v>
      </c>
      <c r="J81">
        <v>2225</v>
      </c>
      <c r="K81">
        <v>17</v>
      </c>
      <c r="L81">
        <v>2214</v>
      </c>
      <c r="M81" t="s">
        <v>394</v>
      </c>
      <c r="N81">
        <v>1130790</v>
      </c>
      <c r="O81" t="s">
        <v>332</v>
      </c>
      <c r="P81" t="str">
        <f t="shared" si="1"/>
        <v>{"_id": "F3708-71-1992","Name": "Warakomska,Anna","Sex": "W","Club": "Rodewischer Schachmiezen","DWZ": "2225","ELO": "2214"},</v>
      </c>
    </row>
    <row r="82" spans="1:16" x14ac:dyDescent="0.3">
      <c r="A82" t="s">
        <v>294</v>
      </c>
      <c r="B82" t="str">
        <f>VLOOKUP(spieler!A82,verein!$A$2:$D$137,4)</f>
        <v>Schachklub König Plauen</v>
      </c>
      <c r="C82">
        <v>37</v>
      </c>
      <c r="D82" t="s">
        <v>319</v>
      </c>
      <c r="E82" t="s">
        <v>422</v>
      </c>
      <c r="F82" t="s">
        <v>321</v>
      </c>
      <c r="G82" t="s">
        <v>322</v>
      </c>
      <c r="H82">
        <v>1975</v>
      </c>
      <c r="I82">
        <v>201815</v>
      </c>
      <c r="J82">
        <v>2220</v>
      </c>
      <c r="K82">
        <v>66</v>
      </c>
      <c r="L82">
        <v>2257</v>
      </c>
      <c r="M82" t="s">
        <v>358</v>
      </c>
      <c r="N82">
        <v>4630424</v>
      </c>
      <c r="O82" t="s">
        <v>324</v>
      </c>
      <c r="P82" t="str">
        <f t="shared" si="1"/>
        <v>{"_id": "F3B01-37-1975","Name": "Schaller,Sven","Sex": "M","Club": "Schachklub König Plauen","DWZ": "2220","ELO": "2257"},</v>
      </c>
    </row>
    <row r="83" spans="1:16" x14ac:dyDescent="0.3">
      <c r="A83" t="s">
        <v>56</v>
      </c>
      <c r="B83" t="str">
        <f>VLOOKUP(spieler!A83,verein!$A$2:$D$137,4)</f>
        <v>SK Großlehna</v>
      </c>
      <c r="C83">
        <v>1028</v>
      </c>
      <c r="D83" t="s">
        <v>319</v>
      </c>
      <c r="E83" t="s">
        <v>423</v>
      </c>
      <c r="F83" t="s">
        <v>349</v>
      </c>
      <c r="G83" t="s">
        <v>322</v>
      </c>
      <c r="H83">
        <v>1991</v>
      </c>
      <c r="I83">
        <v>201910</v>
      </c>
      <c r="J83">
        <v>2217</v>
      </c>
      <c r="K83">
        <v>43</v>
      </c>
      <c r="N83">
        <v>325449</v>
      </c>
      <c r="O83" t="s">
        <v>353</v>
      </c>
      <c r="P83" t="str">
        <f t="shared" si="1"/>
        <v>{"_id": "F1806-1028-1991","Name": "Rodshtein,Tereza","Sex": "W","Club": "SK Großlehna","DWZ": "2217","ELO": ""},</v>
      </c>
    </row>
    <row r="84" spans="1:16" x14ac:dyDescent="0.3">
      <c r="A84" t="s">
        <v>236</v>
      </c>
      <c r="B84" t="str">
        <f>VLOOKUP(spieler!A84,verein!$A$2:$D$137,4)</f>
        <v>SV Eiche Reichenbrand</v>
      </c>
      <c r="C84">
        <v>1006</v>
      </c>
      <c r="D84" t="s">
        <v>319</v>
      </c>
      <c r="E84" t="s">
        <v>424</v>
      </c>
      <c r="F84" t="s">
        <v>321</v>
      </c>
      <c r="G84" t="s">
        <v>322</v>
      </c>
      <c r="H84">
        <v>1989</v>
      </c>
      <c r="I84">
        <v>201820</v>
      </c>
      <c r="J84">
        <v>2214</v>
      </c>
      <c r="K84">
        <v>78</v>
      </c>
      <c r="L84">
        <v>2235</v>
      </c>
      <c r="M84" t="s">
        <v>358</v>
      </c>
      <c r="N84">
        <v>24651737</v>
      </c>
      <c r="O84" t="s">
        <v>324</v>
      </c>
      <c r="P84" t="str">
        <f t="shared" si="1"/>
        <v>{"_id": "F3607-1006-1989","Name": "Fuchs,Florian","Sex": "M","Club": "SV Eiche Reichenbrand","DWZ": "2214","ELO": "2235"},</v>
      </c>
    </row>
    <row r="85" spans="1:16" x14ac:dyDescent="0.3">
      <c r="A85" t="s">
        <v>294</v>
      </c>
      <c r="B85" t="str">
        <f>VLOOKUP(spieler!A85,verein!$A$2:$D$137,4)</f>
        <v>Schachklub König Plauen</v>
      </c>
      <c r="C85">
        <v>1099</v>
      </c>
      <c r="D85" t="s">
        <v>319</v>
      </c>
      <c r="E85" t="s">
        <v>425</v>
      </c>
      <c r="F85" t="s">
        <v>321</v>
      </c>
      <c r="G85" t="s">
        <v>322</v>
      </c>
      <c r="H85">
        <v>1970</v>
      </c>
      <c r="I85">
        <v>201815</v>
      </c>
      <c r="J85">
        <v>2213</v>
      </c>
      <c r="K85">
        <v>55</v>
      </c>
      <c r="L85">
        <v>2251</v>
      </c>
      <c r="M85" t="s">
        <v>358</v>
      </c>
      <c r="N85">
        <v>4623142</v>
      </c>
      <c r="O85" t="s">
        <v>324</v>
      </c>
      <c r="P85" t="str">
        <f t="shared" si="1"/>
        <v>{"_id": "F3B01-1099-1970","Name": "Kunze,Carlo","Sex": "M","Club": "Schachklub König Plauen","DWZ": "2213","ELO": "2251"},</v>
      </c>
    </row>
    <row r="86" spans="1:16" x14ac:dyDescent="0.3">
      <c r="A86" t="s">
        <v>91</v>
      </c>
      <c r="B86" t="str">
        <f>VLOOKUP(spieler!A86,verein!$A$2:$D$137,4)</f>
        <v>SV "Gambit" Kamenz</v>
      </c>
      <c r="C86">
        <v>1032</v>
      </c>
      <c r="D86" t="s">
        <v>319</v>
      </c>
      <c r="E86" t="s">
        <v>426</v>
      </c>
      <c r="F86" t="s">
        <v>321</v>
      </c>
      <c r="G86" t="s">
        <v>322</v>
      </c>
      <c r="H86">
        <v>1992</v>
      </c>
      <c r="I86">
        <v>201719</v>
      </c>
      <c r="J86">
        <v>2212</v>
      </c>
      <c r="K86">
        <v>37</v>
      </c>
      <c r="L86">
        <v>2142</v>
      </c>
      <c r="N86">
        <v>24667170</v>
      </c>
      <c r="O86" t="s">
        <v>324</v>
      </c>
      <c r="P86" t="str">
        <f t="shared" si="1"/>
        <v>{"_id": "F2301-1032-1992","Name": "Friedrich,Ricardo","Sex": "M","Club": "SV "Gambit" Kamenz","DWZ": "2212","ELO": "2142"},</v>
      </c>
    </row>
    <row r="87" spans="1:16" x14ac:dyDescent="0.3">
      <c r="A87" t="s">
        <v>22</v>
      </c>
      <c r="B87" t="str">
        <f>VLOOKUP(spieler!A87,verein!$A$2:$D$137,4)</f>
        <v>Schachgemeinschaft Leipzig</v>
      </c>
      <c r="C87">
        <v>1163</v>
      </c>
      <c r="D87" t="s">
        <v>319</v>
      </c>
      <c r="E87" t="s">
        <v>427</v>
      </c>
      <c r="F87" t="s">
        <v>321</v>
      </c>
      <c r="G87" t="s">
        <v>322</v>
      </c>
      <c r="H87">
        <v>1969</v>
      </c>
      <c r="I87">
        <v>201840</v>
      </c>
      <c r="J87">
        <v>2201</v>
      </c>
      <c r="K87">
        <v>102</v>
      </c>
      <c r="L87">
        <v>2271</v>
      </c>
      <c r="M87" t="s">
        <v>358</v>
      </c>
      <c r="N87">
        <v>4613279</v>
      </c>
      <c r="O87" t="s">
        <v>324</v>
      </c>
      <c r="P87" t="str">
        <f t="shared" si="1"/>
        <v>{"_id": "F1508-1163-1969","Name": "Rausch,Stephan","Sex": "M","Club": "Schachgemeinschaft Leipzig","DWZ": "2201","ELO": "2271"},</v>
      </c>
    </row>
    <row r="88" spans="1:16" x14ac:dyDescent="0.3">
      <c r="A88" t="s">
        <v>123</v>
      </c>
      <c r="B88" t="str">
        <f>VLOOKUP(spieler!A88,verein!$A$2:$D$137,4)</f>
        <v>TuS Coswig 1920</v>
      </c>
      <c r="C88">
        <v>70</v>
      </c>
      <c r="D88" t="s">
        <v>319</v>
      </c>
      <c r="E88" t="s">
        <v>428</v>
      </c>
      <c r="F88" t="s">
        <v>321</v>
      </c>
      <c r="G88" t="s">
        <v>322</v>
      </c>
      <c r="H88">
        <v>1961</v>
      </c>
      <c r="I88">
        <v>201828</v>
      </c>
      <c r="J88">
        <v>2198</v>
      </c>
      <c r="K88">
        <v>26</v>
      </c>
      <c r="L88">
        <v>2270</v>
      </c>
      <c r="N88">
        <v>4665694</v>
      </c>
      <c r="O88" t="s">
        <v>324</v>
      </c>
      <c r="P88" t="str">
        <f t="shared" si="1"/>
        <v>{"_id": "F2605-70-1961","Name": "Schweitzer,Andreas","Sex": "M","Club": "TuS Coswig 1920","DWZ": "2198","ELO": "2270"},</v>
      </c>
    </row>
    <row r="89" spans="1:16" x14ac:dyDescent="0.3">
      <c r="A89" t="s">
        <v>255</v>
      </c>
      <c r="B89" t="str">
        <f>VLOOKUP(spieler!A89,verein!$A$2:$D$137,4)</f>
        <v>Rodewischer Schachmiezen</v>
      </c>
      <c r="C89">
        <v>72</v>
      </c>
      <c r="D89" t="s">
        <v>319</v>
      </c>
      <c r="E89" t="s">
        <v>429</v>
      </c>
      <c r="F89" t="s">
        <v>349</v>
      </c>
      <c r="G89" t="s">
        <v>328</v>
      </c>
      <c r="H89">
        <v>1999</v>
      </c>
      <c r="I89">
        <v>201909</v>
      </c>
      <c r="J89">
        <v>2198</v>
      </c>
      <c r="K89">
        <v>9</v>
      </c>
      <c r="L89">
        <v>2202</v>
      </c>
      <c r="M89" t="s">
        <v>394</v>
      </c>
      <c r="N89">
        <v>350486</v>
      </c>
      <c r="O89" t="s">
        <v>353</v>
      </c>
      <c r="P89" t="str">
        <f t="shared" si="1"/>
        <v>{"_id": "F3708-72-1999","Name": "Kanakova,Natalie","Sex": "W","Club": "Rodewischer Schachmiezen","DWZ": "2198","ELO": "2202"},</v>
      </c>
    </row>
    <row r="90" spans="1:16" x14ac:dyDescent="0.3">
      <c r="A90" t="s">
        <v>22</v>
      </c>
      <c r="B90" t="str">
        <f>VLOOKUP(spieler!A90,verein!$A$2:$D$137,4)</f>
        <v>Schachgemeinschaft Leipzig</v>
      </c>
      <c r="C90">
        <v>1306</v>
      </c>
      <c r="D90" t="s">
        <v>319</v>
      </c>
      <c r="E90" t="s">
        <v>430</v>
      </c>
      <c r="F90" t="s">
        <v>321</v>
      </c>
      <c r="G90" t="s">
        <v>319</v>
      </c>
      <c r="H90">
        <v>1975</v>
      </c>
      <c r="I90">
        <v>201815</v>
      </c>
      <c r="J90">
        <v>2193</v>
      </c>
      <c r="K90">
        <v>6</v>
      </c>
      <c r="N90">
        <v>11700840</v>
      </c>
      <c r="O90" t="s">
        <v>431</v>
      </c>
      <c r="P90" t="str">
        <f t="shared" si="1"/>
        <v>{"_id": "F1508-1306-1975","Name": "Haidary,Hameedullah","Sex": "M","Club": "Schachgemeinschaft Leipzig","DWZ": "2193","ELO": ""},</v>
      </c>
    </row>
    <row r="91" spans="1:16" x14ac:dyDescent="0.3">
      <c r="A91" t="s">
        <v>100</v>
      </c>
      <c r="B91" t="str">
        <f>VLOOKUP(spieler!A91,verein!$A$2:$D$137,4)</f>
        <v>SV Ottendorf-Okrilla</v>
      </c>
      <c r="C91">
        <v>104</v>
      </c>
      <c r="D91" t="s">
        <v>319</v>
      </c>
      <c r="E91" t="s">
        <v>432</v>
      </c>
      <c r="F91" t="s">
        <v>321</v>
      </c>
      <c r="G91" t="s">
        <v>322</v>
      </c>
      <c r="H91">
        <v>1969</v>
      </c>
      <c r="I91">
        <v>201832</v>
      </c>
      <c r="J91">
        <v>2192</v>
      </c>
      <c r="K91">
        <v>75</v>
      </c>
      <c r="L91">
        <v>2220</v>
      </c>
      <c r="N91">
        <v>4603753</v>
      </c>
      <c r="O91" t="s">
        <v>324</v>
      </c>
      <c r="P91" t="str">
        <f t="shared" si="1"/>
        <v>{"_id": "F2305-104-1969","Name": "Kaiser,Dieter","Sex": "M","Club": "SV Ottendorf-Okrilla","DWZ": "2192","ELO": "2220"},</v>
      </c>
    </row>
    <row r="92" spans="1:16" x14ac:dyDescent="0.3">
      <c r="A92" t="s">
        <v>29</v>
      </c>
      <c r="B92" t="str">
        <f>VLOOKUP(spieler!A92,verein!$A$2:$D$137,4)</f>
        <v>VfB Schach Leipzig e.V.</v>
      </c>
      <c r="C92">
        <v>1034</v>
      </c>
      <c r="D92" t="s">
        <v>319</v>
      </c>
      <c r="E92" t="s">
        <v>433</v>
      </c>
      <c r="F92" t="s">
        <v>321</v>
      </c>
      <c r="G92" t="s">
        <v>322</v>
      </c>
      <c r="H92">
        <v>1973</v>
      </c>
      <c r="I92">
        <v>201818</v>
      </c>
      <c r="J92">
        <v>2191</v>
      </c>
      <c r="K92">
        <v>51</v>
      </c>
      <c r="L92">
        <v>2253</v>
      </c>
      <c r="N92">
        <v>4670442</v>
      </c>
      <c r="O92" t="s">
        <v>324</v>
      </c>
      <c r="P92" t="str">
        <f t="shared" si="1"/>
        <v>{"_id": "F1517-1034-1973","Name": "Müller,Frank,Dr.","Sex": "M","Club": "VfB Schach Leipzig e.V.","DWZ": "2191","ELO": "2253"},</v>
      </c>
    </row>
    <row r="93" spans="1:16" x14ac:dyDescent="0.3">
      <c r="A93" t="s">
        <v>123</v>
      </c>
      <c r="B93" t="str">
        <f>VLOOKUP(spieler!A93,verein!$A$2:$D$137,4)</f>
        <v>TuS Coswig 1920</v>
      </c>
      <c r="C93">
        <v>1066</v>
      </c>
      <c r="D93" t="s">
        <v>319</v>
      </c>
      <c r="E93" t="s">
        <v>434</v>
      </c>
      <c r="F93" t="s">
        <v>321</v>
      </c>
      <c r="G93" t="s">
        <v>322</v>
      </c>
      <c r="H93">
        <v>1982</v>
      </c>
      <c r="I93">
        <v>201815</v>
      </c>
      <c r="J93">
        <v>2191</v>
      </c>
      <c r="K93">
        <v>49</v>
      </c>
      <c r="L93">
        <v>2176</v>
      </c>
      <c r="N93">
        <v>12912743</v>
      </c>
      <c r="O93" t="s">
        <v>324</v>
      </c>
      <c r="P93" t="str">
        <f t="shared" si="1"/>
        <v>{"_id": "F2605-1066-1982","Name": "Pietsch,Michael","Sex": "M","Club": "TuS Coswig 1920","DWZ": "2191","ELO": "2176"},</v>
      </c>
    </row>
    <row r="94" spans="1:16" x14ac:dyDescent="0.3">
      <c r="A94" t="s">
        <v>146</v>
      </c>
      <c r="B94" t="str">
        <f>VLOOKUP(spieler!A94,verein!$A$2:$D$137,4)</f>
        <v>TSV Großschönau</v>
      </c>
      <c r="C94">
        <v>27</v>
      </c>
      <c r="D94" t="s">
        <v>319</v>
      </c>
      <c r="E94" t="s">
        <v>435</v>
      </c>
      <c r="F94" t="s">
        <v>321</v>
      </c>
      <c r="G94" t="s">
        <v>322</v>
      </c>
      <c r="H94">
        <v>1988</v>
      </c>
      <c r="I94">
        <v>201828</v>
      </c>
      <c r="J94">
        <v>2189</v>
      </c>
      <c r="K94">
        <v>119</v>
      </c>
      <c r="L94">
        <v>2191</v>
      </c>
      <c r="N94">
        <v>24603376</v>
      </c>
      <c r="O94" t="s">
        <v>324</v>
      </c>
      <c r="P94" t="str">
        <f t="shared" si="1"/>
        <v>{"_id": "F2906-27-1988","Name": "Bach,Markus","Sex": "M","Club": "TSV Großschönau","DWZ": "2189","ELO": "2191"},</v>
      </c>
    </row>
    <row r="95" spans="1:16" x14ac:dyDescent="0.3">
      <c r="A95" t="s">
        <v>192</v>
      </c>
      <c r="B95" t="str">
        <f>VLOOKUP(spieler!A95,verein!$A$2:$D$137,4)</f>
        <v>SV Motor Hainichen 1949</v>
      </c>
      <c r="C95">
        <v>22</v>
      </c>
      <c r="D95" t="s">
        <v>319</v>
      </c>
      <c r="E95" t="s">
        <v>436</v>
      </c>
      <c r="F95" t="s">
        <v>321</v>
      </c>
      <c r="G95" t="s">
        <v>322</v>
      </c>
      <c r="H95">
        <v>1983</v>
      </c>
      <c r="I95">
        <v>201414</v>
      </c>
      <c r="J95">
        <v>2188</v>
      </c>
      <c r="K95">
        <v>98</v>
      </c>
      <c r="L95">
        <v>2146</v>
      </c>
      <c r="N95">
        <v>4662601</v>
      </c>
      <c r="O95" t="s">
        <v>324</v>
      </c>
      <c r="P95" t="str">
        <f t="shared" si="1"/>
        <v>{"_id": "F3203-22-1983","Name": "Uhlemann,Marek","Sex": "M","Club": "SV Motor Hainichen 1949","DWZ": "2188","ELO": "2146"},</v>
      </c>
    </row>
    <row r="96" spans="1:16" x14ac:dyDescent="0.3">
      <c r="A96" t="s">
        <v>294</v>
      </c>
      <c r="B96" t="str">
        <f>VLOOKUP(spieler!A96,verein!$A$2:$D$137,4)</f>
        <v>Schachklub König Plauen</v>
      </c>
      <c r="C96">
        <v>113</v>
      </c>
      <c r="D96" t="s">
        <v>319</v>
      </c>
      <c r="E96" t="s">
        <v>437</v>
      </c>
      <c r="F96" t="s">
        <v>321</v>
      </c>
      <c r="G96" t="s">
        <v>322</v>
      </c>
      <c r="H96">
        <v>1958</v>
      </c>
      <c r="I96">
        <v>201815</v>
      </c>
      <c r="J96">
        <v>2185</v>
      </c>
      <c r="K96">
        <v>68</v>
      </c>
      <c r="L96">
        <v>2226</v>
      </c>
      <c r="M96" t="s">
        <v>358</v>
      </c>
      <c r="N96">
        <v>4612086</v>
      </c>
      <c r="O96" t="s">
        <v>324</v>
      </c>
      <c r="P96" t="str">
        <f t="shared" si="1"/>
        <v>{"_id": "F3B01-113-1958","Name": "Pfretzschner,Roland","Sex": "M","Club": "Schachklub König Plauen","DWZ": "2185","ELO": "2226"},</v>
      </c>
    </row>
    <row r="97" spans="1:16" x14ac:dyDescent="0.3">
      <c r="A97" t="s">
        <v>106</v>
      </c>
      <c r="B97" t="str">
        <f>VLOOKUP(spieler!A97,verein!$A$2:$D$137,4)</f>
        <v>FVS ASP Hoyerswerda</v>
      </c>
      <c r="C97">
        <v>65</v>
      </c>
      <c r="D97" t="s">
        <v>319</v>
      </c>
      <c r="E97" t="s">
        <v>438</v>
      </c>
      <c r="F97" t="s">
        <v>321</v>
      </c>
      <c r="G97" t="s">
        <v>322</v>
      </c>
      <c r="H97">
        <v>1958</v>
      </c>
      <c r="I97">
        <v>201844</v>
      </c>
      <c r="J97">
        <v>2183</v>
      </c>
      <c r="K97">
        <v>110</v>
      </c>
      <c r="L97">
        <v>2193</v>
      </c>
      <c r="M97" t="s">
        <v>358</v>
      </c>
      <c r="N97">
        <v>4630831</v>
      </c>
      <c r="O97" t="s">
        <v>324</v>
      </c>
      <c r="P97" t="str">
        <f t="shared" si="1"/>
        <v>{"_id": "F2401-65-1958","Name": "Kesik,Klaus-Dieter","Sex": "M","Club": "FVS ASP Hoyerswerda","DWZ": "2183","ELO": "2193"},</v>
      </c>
    </row>
    <row r="98" spans="1:16" x14ac:dyDescent="0.3">
      <c r="A98" t="s">
        <v>22</v>
      </c>
      <c r="B98" t="str">
        <f>VLOOKUP(spieler!A98,verein!$A$2:$D$137,4)</f>
        <v>Schachgemeinschaft Leipzig</v>
      </c>
      <c r="C98">
        <v>112</v>
      </c>
      <c r="D98" t="s">
        <v>319</v>
      </c>
      <c r="E98" t="s">
        <v>439</v>
      </c>
      <c r="F98" t="s">
        <v>321</v>
      </c>
      <c r="G98" t="s">
        <v>322</v>
      </c>
      <c r="H98">
        <v>1971</v>
      </c>
      <c r="I98">
        <v>201906</v>
      </c>
      <c r="J98">
        <v>2182</v>
      </c>
      <c r="K98">
        <v>165</v>
      </c>
      <c r="L98">
        <v>2239</v>
      </c>
      <c r="M98" t="s">
        <v>358</v>
      </c>
      <c r="N98">
        <v>4618130</v>
      </c>
      <c r="O98" t="s">
        <v>324</v>
      </c>
      <c r="P98" t="str">
        <f t="shared" si="1"/>
        <v>{"_id": "F1508-112-1971","Name": "Hoffmann,Hendrik","Sex": "M","Club": "Schachgemeinschaft Leipzig","DWZ": "2182","ELO": "2239"},</v>
      </c>
    </row>
    <row r="99" spans="1:16" x14ac:dyDescent="0.3">
      <c r="A99" t="s">
        <v>294</v>
      </c>
      <c r="B99" t="str">
        <f>VLOOKUP(spieler!A99,verein!$A$2:$D$137,4)</f>
        <v>Schachklub König Plauen</v>
      </c>
      <c r="C99">
        <v>82</v>
      </c>
      <c r="D99" t="s">
        <v>319</v>
      </c>
      <c r="E99" t="s">
        <v>440</v>
      </c>
      <c r="F99" t="s">
        <v>321</v>
      </c>
      <c r="G99" t="s">
        <v>322</v>
      </c>
      <c r="H99">
        <v>1949</v>
      </c>
      <c r="I99">
        <v>201828</v>
      </c>
      <c r="J99">
        <v>2179</v>
      </c>
      <c r="K99">
        <v>131</v>
      </c>
      <c r="L99">
        <v>2256</v>
      </c>
      <c r="M99" t="s">
        <v>323</v>
      </c>
      <c r="N99">
        <v>4611276</v>
      </c>
      <c r="O99" t="s">
        <v>324</v>
      </c>
      <c r="P99" t="str">
        <f t="shared" si="1"/>
        <v>{"_id": "F3B01-82-1949","Name": "Espig,Lutz","Sex": "M","Club": "Schachklub König Plauen","DWZ": "2179","ELO": "2256"},</v>
      </c>
    </row>
    <row r="100" spans="1:16" x14ac:dyDescent="0.3">
      <c r="A100" t="s">
        <v>148</v>
      </c>
      <c r="B100" t="str">
        <f>VLOOKUP(spieler!A100,verein!$A$2:$D$137,4)</f>
        <v>Spielver. Ebersbach/SA.</v>
      </c>
      <c r="C100">
        <v>82</v>
      </c>
      <c r="D100" t="s">
        <v>319</v>
      </c>
      <c r="E100" t="s">
        <v>441</v>
      </c>
      <c r="F100" t="s">
        <v>321</v>
      </c>
      <c r="G100" t="s">
        <v>328</v>
      </c>
      <c r="H100">
        <v>1964</v>
      </c>
      <c r="I100">
        <v>201828</v>
      </c>
      <c r="J100">
        <v>2179</v>
      </c>
      <c r="K100">
        <v>47</v>
      </c>
      <c r="L100">
        <v>2175</v>
      </c>
      <c r="N100">
        <v>309958</v>
      </c>
      <c r="O100" t="s">
        <v>353</v>
      </c>
      <c r="P100" t="str">
        <f t="shared" si="1"/>
        <v>{"_id": "F2909-82-1964","Name": "Vltavsky,Vladimir","Sex": "M","Club": "Spielver. Ebersbach/SA.","DWZ": "2179","ELO": "2175"},</v>
      </c>
    </row>
    <row r="101" spans="1:16" x14ac:dyDescent="0.3">
      <c r="A101" t="s">
        <v>10</v>
      </c>
      <c r="B101" t="str">
        <f>VLOOKUP(spieler!A101,verein!$A$2:$D$137,4)</f>
        <v>TSG 1861 Taucha</v>
      </c>
      <c r="C101">
        <v>73</v>
      </c>
      <c r="D101" t="s">
        <v>319</v>
      </c>
      <c r="E101" t="s">
        <v>442</v>
      </c>
      <c r="F101" t="s">
        <v>321</v>
      </c>
      <c r="G101" t="s">
        <v>322</v>
      </c>
      <c r="H101">
        <v>1950</v>
      </c>
      <c r="I101">
        <v>201828</v>
      </c>
      <c r="J101">
        <v>2173</v>
      </c>
      <c r="K101">
        <v>115</v>
      </c>
      <c r="L101">
        <v>2158</v>
      </c>
      <c r="N101">
        <v>1271028</v>
      </c>
      <c r="O101" t="s">
        <v>324</v>
      </c>
      <c r="P101" t="str">
        <f t="shared" si="1"/>
        <v>{"_id": "F1105-73-1950","Name": "Beltz,Robert","Sex": "M","Club": "TSG 1861 Taucha","DWZ": "2173","ELO": "2158"},</v>
      </c>
    </row>
    <row r="102" spans="1:16" x14ac:dyDescent="0.3">
      <c r="A102" t="s">
        <v>22</v>
      </c>
      <c r="B102" t="str">
        <f>VLOOKUP(spieler!A102,verein!$A$2:$D$137,4)</f>
        <v>Schachgemeinschaft Leipzig</v>
      </c>
      <c r="C102">
        <v>1178</v>
      </c>
      <c r="D102" t="s">
        <v>344</v>
      </c>
      <c r="E102" t="s">
        <v>442</v>
      </c>
      <c r="F102" t="s">
        <v>321</v>
      </c>
      <c r="G102" t="s">
        <v>322</v>
      </c>
      <c r="H102">
        <v>1950</v>
      </c>
      <c r="I102">
        <v>201828</v>
      </c>
      <c r="J102">
        <v>2173</v>
      </c>
      <c r="K102">
        <v>115</v>
      </c>
      <c r="L102">
        <v>2158</v>
      </c>
      <c r="N102">
        <v>1271028</v>
      </c>
      <c r="O102" t="s">
        <v>324</v>
      </c>
      <c r="P102" t="str">
        <f t="shared" si="1"/>
        <v>{"_id": "F1508-1178-1950","Name": "Beltz,Robert","Sex": "M","Club": "Schachgemeinschaft Leipzig","DWZ": "2173","ELO": "2158"},</v>
      </c>
    </row>
    <row r="103" spans="1:16" x14ac:dyDescent="0.3">
      <c r="A103" t="s">
        <v>294</v>
      </c>
      <c r="B103" t="str">
        <f>VLOOKUP(spieler!A103,verein!$A$2:$D$137,4)</f>
        <v>Schachklub König Plauen</v>
      </c>
      <c r="C103">
        <v>157</v>
      </c>
      <c r="D103" t="s">
        <v>319</v>
      </c>
      <c r="E103" t="s">
        <v>443</v>
      </c>
      <c r="F103" t="s">
        <v>321</v>
      </c>
      <c r="G103" t="s">
        <v>322</v>
      </c>
      <c r="H103">
        <v>1954</v>
      </c>
      <c r="I103">
        <v>201216</v>
      </c>
      <c r="J103">
        <v>2170</v>
      </c>
      <c r="K103">
        <v>149</v>
      </c>
      <c r="L103">
        <v>2230</v>
      </c>
      <c r="M103" t="s">
        <v>358</v>
      </c>
      <c r="N103">
        <v>4612027</v>
      </c>
      <c r="O103" t="s">
        <v>324</v>
      </c>
      <c r="P103" t="str">
        <f t="shared" si="1"/>
        <v>{"_id": "F3B01-157-1954","Name": "Espig,Thomas","Sex": "M","Club": "Schachklub König Plauen","DWZ": "2170","ELO": "2230"},</v>
      </c>
    </row>
    <row r="104" spans="1:16" x14ac:dyDescent="0.3">
      <c r="A104" t="s">
        <v>106</v>
      </c>
      <c r="B104" t="str">
        <f>VLOOKUP(spieler!A104,verein!$A$2:$D$137,4)</f>
        <v>FVS ASP Hoyerswerda</v>
      </c>
      <c r="C104">
        <v>6</v>
      </c>
      <c r="D104" t="s">
        <v>319</v>
      </c>
      <c r="E104" t="s">
        <v>444</v>
      </c>
      <c r="F104" t="s">
        <v>321</v>
      </c>
      <c r="G104" t="s">
        <v>322</v>
      </c>
      <c r="H104">
        <v>1958</v>
      </c>
      <c r="I104">
        <v>201852</v>
      </c>
      <c r="J104">
        <v>2170</v>
      </c>
      <c r="K104">
        <v>143</v>
      </c>
      <c r="L104">
        <v>2208</v>
      </c>
      <c r="M104" t="s">
        <v>358</v>
      </c>
      <c r="N104">
        <v>4636147</v>
      </c>
      <c r="O104" t="s">
        <v>324</v>
      </c>
      <c r="P104" t="str">
        <f t="shared" si="1"/>
        <v>{"_id": "F2401-6-1958","Name": "Jahnel,Günther","Sex": "M","Club": "FVS ASP Hoyerswerda","DWZ": "2170","ELO": "2208"},</v>
      </c>
    </row>
    <row r="105" spans="1:16" x14ac:dyDescent="0.3">
      <c r="A105" t="s">
        <v>123</v>
      </c>
      <c r="B105" t="str">
        <f>VLOOKUP(spieler!A105,verein!$A$2:$D$137,4)</f>
        <v>TuS Coswig 1920</v>
      </c>
      <c r="C105">
        <v>1045</v>
      </c>
      <c r="D105" t="s">
        <v>319</v>
      </c>
      <c r="E105" t="s">
        <v>445</v>
      </c>
      <c r="F105" t="s">
        <v>321</v>
      </c>
      <c r="G105" t="s">
        <v>322</v>
      </c>
      <c r="H105">
        <v>2001</v>
      </c>
      <c r="I105">
        <v>201815</v>
      </c>
      <c r="J105">
        <v>2170</v>
      </c>
      <c r="K105">
        <v>71</v>
      </c>
      <c r="L105">
        <v>2196</v>
      </c>
      <c r="N105">
        <v>12976440</v>
      </c>
      <c r="O105" t="s">
        <v>324</v>
      </c>
      <c r="P105" t="str">
        <f t="shared" si="1"/>
        <v>{"_id": "F2605-1045-2001","Name": "Hofmann,Rares","Sex": "M","Club": "TuS Coswig 1920","DWZ": "2170","ELO": "2196"},</v>
      </c>
    </row>
    <row r="106" spans="1:16" x14ac:dyDescent="0.3">
      <c r="A106" t="s">
        <v>133</v>
      </c>
      <c r="B106" t="str">
        <f>VLOOKUP(spieler!A106,verein!$A$2:$D$137,4)</f>
        <v>SG Grün-Weiß Dresden</v>
      </c>
      <c r="C106">
        <v>216</v>
      </c>
      <c r="D106" t="s">
        <v>319</v>
      </c>
      <c r="E106" t="s">
        <v>446</v>
      </c>
      <c r="F106" t="s">
        <v>321</v>
      </c>
      <c r="G106" t="s">
        <v>322</v>
      </c>
      <c r="H106">
        <v>1982</v>
      </c>
      <c r="I106">
        <v>201815</v>
      </c>
      <c r="J106">
        <v>2168</v>
      </c>
      <c r="K106">
        <v>93</v>
      </c>
      <c r="L106">
        <v>2181</v>
      </c>
      <c r="N106">
        <v>4656474</v>
      </c>
      <c r="O106" t="s">
        <v>324</v>
      </c>
      <c r="P106" t="str">
        <f t="shared" si="1"/>
        <v>{"_id": "F2808-216-1982","Name": "Gehmlich,Marcel","Sex": "M","Club": "SG Grün-Weiß Dresden","DWZ": "2168","ELO": "2181"},</v>
      </c>
    </row>
    <row r="107" spans="1:16" x14ac:dyDescent="0.3">
      <c r="A107" t="s">
        <v>192</v>
      </c>
      <c r="B107" t="str">
        <f>VLOOKUP(spieler!A107,verein!$A$2:$D$137,4)</f>
        <v>SV Motor Hainichen 1949</v>
      </c>
      <c r="C107">
        <v>75</v>
      </c>
      <c r="D107" t="s">
        <v>344</v>
      </c>
      <c r="E107" t="s">
        <v>446</v>
      </c>
      <c r="F107" t="s">
        <v>321</v>
      </c>
      <c r="G107" t="s">
        <v>322</v>
      </c>
      <c r="H107">
        <v>1982</v>
      </c>
      <c r="I107">
        <v>201815</v>
      </c>
      <c r="J107">
        <v>2168</v>
      </c>
      <c r="K107">
        <v>93</v>
      </c>
      <c r="L107">
        <v>2181</v>
      </c>
      <c r="N107">
        <v>4656474</v>
      </c>
      <c r="O107" t="s">
        <v>324</v>
      </c>
      <c r="P107" t="str">
        <f t="shared" si="1"/>
        <v>{"_id": "F3203-75-1982","Name": "Gehmlich,Marcel","Sex": "M","Club": "SV Motor Hainichen 1949","DWZ": "2168","ELO": "2181"},</v>
      </c>
    </row>
    <row r="108" spans="1:16" x14ac:dyDescent="0.3">
      <c r="A108" t="s">
        <v>255</v>
      </c>
      <c r="B108" t="str">
        <f>VLOOKUP(spieler!A108,verein!$A$2:$D$137,4)</f>
        <v>Rodewischer Schachmiezen</v>
      </c>
      <c r="C108">
        <v>63</v>
      </c>
      <c r="D108" t="s">
        <v>319</v>
      </c>
      <c r="E108" t="s">
        <v>447</v>
      </c>
      <c r="F108" t="s">
        <v>349</v>
      </c>
      <c r="G108" t="s">
        <v>328</v>
      </c>
      <c r="H108">
        <v>1993</v>
      </c>
      <c r="I108">
        <v>201909</v>
      </c>
      <c r="J108">
        <v>2168</v>
      </c>
      <c r="K108">
        <v>35</v>
      </c>
      <c r="L108">
        <v>2235</v>
      </c>
      <c r="M108" t="s">
        <v>394</v>
      </c>
      <c r="N108">
        <v>330221</v>
      </c>
      <c r="O108" t="s">
        <v>353</v>
      </c>
      <c r="P108" t="str">
        <f t="shared" si="1"/>
        <v>{"_id": "F3708-63-1993","Name": "Miturova,Magdalena","Sex": "W","Club": "Rodewischer Schachmiezen","DWZ": "2168","ELO": "2235"},</v>
      </c>
    </row>
    <row r="109" spans="1:16" x14ac:dyDescent="0.3">
      <c r="A109" t="s">
        <v>299</v>
      </c>
      <c r="B109" t="str">
        <f>VLOOKUP(spieler!A109,verein!$A$2:$D$137,4)</f>
        <v>ESV Nickelhütte Aue</v>
      </c>
      <c r="C109">
        <v>117</v>
      </c>
      <c r="D109" t="s">
        <v>319</v>
      </c>
      <c r="E109" t="s">
        <v>448</v>
      </c>
      <c r="F109" t="s">
        <v>321</v>
      </c>
      <c r="G109" t="s">
        <v>322</v>
      </c>
      <c r="H109">
        <v>1967</v>
      </c>
      <c r="I109">
        <v>201909</v>
      </c>
      <c r="J109">
        <v>2166</v>
      </c>
      <c r="K109">
        <v>138</v>
      </c>
      <c r="L109">
        <v>2205</v>
      </c>
      <c r="N109">
        <v>4613040</v>
      </c>
      <c r="O109" t="s">
        <v>324</v>
      </c>
      <c r="P109" t="str">
        <f t="shared" si="1"/>
        <v>{"_id": "F3C01-117-1967","Name": "Schnabel,Ralf","Sex": "M","Club": "ESV Nickelhütte Aue","DWZ": "2166","ELO": "2205"},</v>
      </c>
    </row>
    <row r="110" spans="1:16" x14ac:dyDescent="0.3">
      <c r="A110" t="s">
        <v>185</v>
      </c>
      <c r="B110" t="str">
        <f>VLOOKUP(spieler!A110,verein!$A$2:$D$137,4)</f>
        <v>Schachverein Erzgebirge Stollberg</v>
      </c>
      <c r="C110">
        <v>51</v>
      </c>
      <c r="D110" t="s">
        <v>319</v>
      </c>
      <c r="E110" t="s">
        <v>449</v>
      </c>
      <c r="F110" t="s">
        <v>321</v>
      </c>
      <c r="G110" t="s">
        <v>322</v>
      </c>
      <c r="H110">
        <v>1984</v>
      </c>
      <c r="I110">
        <v>201839</v>
      </c>
      <c r="J110">
        <v>2166</v>
      </c>
      <c r="K110">
        <v>127</v>
      </c>
      <c r="L110">
        <v>2224</v>
      </c>
      <c r="M110" t="s">
        <v>358</v>
      </c>
      <c r="N110">
        <v>24651680</v>
      </c>
      <c r="O110" t="s">
        <v>324</v>
      </c>
      <c r="P110" t="str">
        <f t="shared" si="1"/>
        <v>{"_id": "F3108-51-1984","Name": "Kapp,Martin","Sex": "M","Club": "Schachverein Erzgebirge Stollberg","DWZ": "2166","ELO": "2224"},</v>
      </c>
    </row>
    <row r="111" spans="1:16" x14ac:dyDescent="0.3">
      <c r="A111" t="s">
        <v>133</v>
      </c>
      <c r="B111" t="str">
        <f>VLOOKUP(spieler!A111,verein!$A$2:$D$137,4)</f>
        <v>SG Grün-Weiß Dresden</v>
      </c>
      <c r="C111">
        <v>187</v>
      </c>
      <c r="D111" t="s">
        <v>319</v>
      </c>
      <c r="E111" t="s">
        <v>450</v>
      </c>
      <c r="F111" t="s">
        <v>321</v>
      </c>
      <c r="G111" t="s">
        <v>322</v>
      </c>
      <c r="H111">
        <v>1977</v>
      </c>
      <c r="I111">
        <v>201815</v>
      </c>
      <c r="J111">
        <v>2166</v>
      </c>
      <c r="K111">
        <v>57</v>
      </c>
      <c r="L111">
        <v>2201</v>
      </c>
      <c r="N111">
        <v>12994642</v>
      </c>
      <c r="O111" t="s">
        <v>324</v>
      </c>
      <c r="P111" t="str">
        <f t="shared" si="1"/>
        <v>{"_id": "F2808-187-1977","Name": "Wappler,Markus","Sex": "M","Club": "SG Grün-Weiß Dresden","DWZ": "2166","ELO": "2201"},</v>
      </c>
    </row>
    <row r="112" spans="1:16" x14ac:dyDescent="0.3">
      <c r="A112" t="s">
        <v>22</v>
      </c>
      <c r="B112" t="str">
        <f>VLOOKUP(spieler!A112,verein!$A$2:$D$137,4)</f>
        <v>Schachgemeinschaft Leipzig</v>
      </c>
      <c r="C112">
        <v>124</v>
      </c>
      <c r="D112" t="s">
        <v>319</v>
      </c>
      <c r="E112" t="s">
        <v>451</v>
      </c>
      <c r="F112" t="s">
        <v>321</v>
      </c>
      <c r="G112" t="s">
        <v>322</v>
      </c>
      <c r="H112">
        <v>1962</v>
      </c>
      <c r="I112">
        <v>201719</v>
      </c>
      <c r="J112">
        <v>2165</v>
      </c>
      <c r="K112">
        <v>62</v>
      </c>
      <c r="L112">
        <v>2279</v>
      </c>
      <c r="N112">
        <v>4649320</v>
      </c>
      <c r="O112" t="s">
        <v>324</v>
      </c>
      <c r="P112" t="str">
        <f t="shared" si="1"/>
        <v>{"_id": "F1508-124-1962","Name": "Schirmer,Raik","Sex": "M","Club": "Schachgemeinschaft Leipzig","DWZ": "2165","ELO": "2279"},</v>
      </c>
    </row>
    <row r="113" spans="1:16" x14ac:dyDescent="0.3">
      <c r="A113" t="s">
        <v>133</v>
      </c>
      <c r="B113" t="str">
        <f>VLOOKUP(spieler!A113,verein!$A$2:$D$137,4)</f>
        <v>SG Grün-Weiß Dresden</v>
      </c>
      <c r="C113">
        <v>131</v>
      </c>
      <c r="D113" t="s">
        <v>319</v>
      </c>
      <c r="E113" t="s">
        <v>452</v>
      </c>
      <c r="F113" t="s">
        <v>321</v>
      </c>
      <c r="G113" t="s">
        <v>322</v>
      </c>
      <c r="H113">
        <v>1989</v>
      </c>
      <c r="I113">
        <v>201846</v>
      </c>
      <c r="J113">
        <v>2164</v>
      </c>
      <c r="K113">
        <v>121</v>
      </c>
      <c r="L113">
        <v>2216</v>
      </c>
      <c r="N113">
        <v>24624349</v>
      </c>
      <c r="O113" t="s">
        <v>324</v>
      </c>
      <c r="P113" t="str">
        <f t="shared" si="1"/>
        <v>{"_id": "F2808-131-1989","Name": "Zimmermann,René,Dr.","Sex": "M","Club": "SG Grün-Weiß Dresden","DWZ": "2164","ELO": "2216"},</v>
      </c>
    </row>
    <row r="114" spans="1:16" x14ac:dyDescent="0.3">
      <c r="A114" t="s">
        <v>10</v>
      </c>
      <c r="B114" t="str">
        <f>VLOOKUP(spieler!A114,verein!$A$2:$D$137,4)</f>
        <v>TSG 1861 Taucha</v>
      </c>
      <c r="C114">
        <v>74</v>
      </c>
      <c r="D114" t="s">
        <v>319</v>
      </c>
      <c r="E114" t="s">
        <v>453</v>
      </c>
      <c r="F114" t="s">
        <v>321</v>
      </c>
      <c r="G114" t="s">
        <v>322</v>
      </c>
      <c r="H114">
        <v>1945</v>
      </c>
      <c r="I114">
        <v>201828</v>
      </c>
      <c r="J114">
        <v>2158</v>
      </c>
      <c r="K114">
        <v>104</v>
      </c>
      <c r="L114">
        <v>2157</v>
      </c>
      <c r="N114">
        <v>4641140</v>
      </c>
      <c r="O114" t="s">
        <v>324</v>
      </c>
      <c r="P114" t="str">
        <f t="shared" si="1"/>
        <v>{"_id": "F1105-74-1945","Name": "Heinsohn,Günther","Sex": "M","Club": "TSG 1861 Taucha","DWZ": "2158","ELO": "2157"},</v>
      </c>
    </row>
    <row r="115" spans="1:16" x14ac:dyDescent="0.3">
      <c r="A115" t="s">
        <v>141</v>
      </c>
      <c r="B115" t="str">
        <f>VLOOKUP(spieler!A115,verein!$A$2:$D$137,4)</f>
        <v>Dresdner Schachfestival e.V.</v>
      </c>
      <c r="C115">
        <v>1</v>
      </c>
      <c r="D115" t="s">
        <v>319</v>
      </c>
      <c r="E115" t="s">
        <v>454</v>
      </c>
      <c r="F115" t="s">
        <v>321</v>
      </c>
      <c r="G115" t="s">
        <v>322</v>
      </c>
      <c r="H115">
        <v>1956</v>
      </c>
      <c r="I115">
        <v>201641</v>
      </c>
      <c r="J115">
        <v>2157</v>
      </c>
      <c r="K115">
        <v>116</v>
      </c>
      <c r="L115">
        <v>2188</v>
      </c>
      <c r="N115">
        <v>4655095</v>
      </c>
      <c r="O115" t="s">
        <v>324</v>
      </c>
      <c r="P115" t="str">
        <f t="shared" si="1"/>
        <v>{"_id": "F2816-1-1956","Name": "Jordan,Dirk,Dr.","Sex": "M","Club": "Dresdner Schachfestival e.V.","DWZ": "2157","ELO": "2188"},</v>
      </c>
    </row>
    <row r="116" spans="1:16" x14ac:dyDescent="0.3">
      <c r="A116" t="s">
        <v>123</v>
      </c>
      <c r="B116" t="str">
        <f>VLOOKUP(spieler!A116,verein!$A$2:$D$137,4)</f>
        <v>TuS Coswig 1920</v>
      </c>
      <c r="C116">
        <v>131</v>
      </c>
      <c r="D116" t="s">
        <v>319</v>
      </c>
      <c r="E116" t="s">
        <v>455</v>
      </c>
      <c r="F116" t="s">
        <v>321</v>
      </c>
      <c r="G116" t="s">
        <v>322</v>
      </c>
      <c r="H116">
        <v>1993</v>
      </c>
      <c r="I116">
        <v>201851</v>
      </c>
      <c r="J116">
        <v>2156</v>
      </c>
      <c r="K116">
        <v>102</v>
      </c>
      <c r="L116">
        <v>2160</v>
      </c>
      <c r="N116">
        <v>24647128</v>
      </c>
      <c r="O116" t="s">
        <v>324</v>
      </c>
      <c r="P116" t="str">
        <f t="shared" si="1"/>
        <v>{"_id": "F2605-131-1993","Name": "Müller,Richard","Sex": "M","Club": "TuS Coswig 1920","DWZ": "2156","ELO": "2160"},</v>
      </c>
    </row>
    <row r="117" spans="1:16" x14ac:dyDescent="0.3">
      <c r="A117" t="s">
        <v>154</v>
      </c>
      <c r="B117" t="str">
        <f>VLOOKUP(spieler!A117,verein!$A$2:$D$137,4)</f>
        <v>SC Einheit Bautzen</v>
      </c>
      <c r="C117">
        <v>149</v>
      </c>
      <c r="D117" t="s">
        <v>319</v>
      </c>
      <c r="E117" t="s">
        <v>456</v>
      </c>
      <c r="F117" t="s">
        <v>321</v>
      </c>
      <c r="G117" t="s">
        <v>322</v>
      </c>
      <c r="H117">
        <v>1976</v>
      </c>
      <c r="I117">
        <v>201815</v>
      </c>
      <c r="J117">
        <v>2156</v>
      </c>
      <c r="K117">
        <v>65</v>
      </c>
      <c r="L117">
        <v>2246</v>
      </c>
      <c r="N117">
        <v>4632923</v>
      </c>
      <c r="O117" t="s">
        <v>324</v>
      </c>
      <c r="P117" t="str">
        <f t="shared" si="1"/>
        <v>{"_id": "F2A02-149-1976","Name": "Karius,Thomas","Sex": "M","Club": "SC Einheit Bautzen","DWZ": "2156","ELO": "2246"},</v>
      </c>
    </row>
    <row r="118" spans="1:16" x14ac:dyDescent="0.3">
      <c r="A118" t="s">
        <v>10</v>
      </c>
      <c r="B118" t="str">
        <f>VLOOKUP(spieler!A118,verein!$A$2:$D$137,4)</f>
        <v>TSG 1861 Taucha</v>
      </c>
      <c r="C118">
        <v>79</v>
      </c>
      <c r="D118" t="s">
        <v>319</v>
      </c>
      <c r="E118" t="s">
        <v>457</v>
      </c>
      <c r="F118" t="s">
        <v>321</v>
      </c>
      <c r="G118" t="s">
        <v>322</v>
      </c>
      <c r="H118">
        <v>1953</v>
      </c>
      <c r="I118">
        <v>201909</v>
      </c>
      <c r="J118">
        <v>2155</v>
      </c>
      <c r="K118">
        <v>89</v>
      </c>
      <c r="L118">
        <v>2193</v>
      </c>
      <c r="N118">
        <v>24699772</v>
      </c>
      <c r="O118" t="s">
        <v>324</v>
      </c>
      <c r="P118" t="str">
        <f t="shared" si="1"/>
        <v>{"_id": "F1105-79-1953","Name": "Prüfer,Friedbert,Prof. Dr.","Sex": "M","Club": "TSG 1861 Taucha","DWZ": "2155","ELO": "2193"},</v>
      </c>
    </row>
    <row r="119" spans="1:16" x14ac:dyDescent="0.3">
      <c r="A119" t="s">
        <v>290</v>
      </c>
      <c r="B119" t="str">
        <f>VLOOKUP(spieler!A119,verein!$A$2:$D$137,4)</f>
        <v>Muldental Wilkau-Haßlau</v>
      </c>
      <c r="C119">
        <v>121</v>
      </c>
      <c r="D119" t="s">
        <v>319</v>
      </c>
      <c r="E119" t="s">
        <v>458</v>
      </c>
      <c r="F119" t="s">
        <v>321</v>
      </c>
      <c r="G119" t="s">
        <v>322</v>
      </c>
      <c r="H119">
        <v>1985</v>
      </c>
      <c r="I119">
        <v>201844</v>
      </c>
      <c r="J119">
        <v>2155</v>
      </c>
      <c r="K119">
        <v>39</v>
      </c>
      <c r="L119">
        <v>2123</v>
      </c>
      <c r="N119">
        <v>24646750</v>
      </c>
      <c r="O119" t="s">
        <v>324</v>
      </c>
      <c r="P119" t="str">
        <f t="shared" si="1"/>
        <v>{"_id": "F3A09-121-1985","Name": "Bindig,Markus","Sex": "M","Club": "Muldental Wilkau-Haßlau","DWZ": "2155","ELO": "2123"},</v>
      </c>
    </row>
    <row r="120" spans="1:16" x14ac:dyDescent="0.3">
      <c r="A120" t="s">
        <v>131</v>
      </c>
      <c r="B120" t="str">
        <f>VLOOKUP(spieler!A120,verein!$A$2:$D$137,4)</f>
        <v>SV Dresden-Leuben</v>
      </c>
      <c r="C120">
        <v>89</v>
      </c>
      <c r="D120" t="s">
        <v>319</v>
      </c>
      <c r="E120" t="s">
        <v>459</v>
      </c>
      <c r="F120" t="s">
        <v>321</v>
      </c>
      <c r="G120" t="s">
        <v>322</v>
      </c>
      <c r="H120">
        <v>1963</v>
      </c>
      <c r="I120">
        <v>201828</v>
      </c>
      <c r="J120">
        <v>2153</v>
      </c>
      <c r="K120">
        <v>92</v>
      </c>
      <c r="L120">
        <v>2219</v>
      </c>
      <c r="N120">
        <v>4616251</v>
      </c>
      <c r="O120" t="s">
        <v>324</v>
      </c>
      <c r="P120" t="str">
        <f t="shared" si="1"/>
        <v>{"_id": "F2806-89-1963","Name": "Franz,Karsten","Sex": "M","Club": "SV Dresden-Leuben","DWZ": "2153","ELO": "2219"},</v>
      </c>
    </row>
    <row r="121" spans="1:16" x14ac:dyDescent="0.3">
      <c r="A121" t="s">
        <v>290</v>
      </c>
      <c r="B121" t="str">
        <f>VLOOKUP(spieler!A121,verein!$A$2:$D$137,4)</f>
        <v>Muldental Wilkau-Haßlau</v>
      </c>
      <c r="C121">
        <v>116</v>
      </c>
      <c r="D121" t="s">
        <v>319</v>
      </c>
      <c r="E121" t="s">
        <v>460</v>
      </c>
      <c r="F121" t="s">
        <v>321</v>
      </c>
      <c r="G121" t="s">
        <v>322</v>
      </c>
      <c r="H121">
        <v>1988</v>
      </c>
      <c r="I121">
        <v>201819</v>
      </c>
      <c r="J121">
        <v>2152</v>
      </c>
      <c r="K121">
        <v>55</v>
      </c>
      <c r="L121">
        <v>2139</v>
      </c>
      <c r="N121">
        <v>24630438</v>
      </c>
      <c r="O121" t="s">
        <v>324</v>
      </c>
      <c r="P121" t="str">
        <f t="shared" si="1"/>
        <v>{"_id": "F3A09-116-1988","Name": "Schaarschmidt,Kay","Sex": "M","Club": "Muldental Wilkau-Haßlau","DWZ": "2152","ELO": "2139"},</v>
      </c>
    </row>
    <row r="122" spans="1:16" x14ac:dyDescent="0.3">
      <c r="A122" t="s">
        <v>22</v>
      </c>
      <c r="B122" t="str">
        <f>VLOOKUP(spieler!A122,verein!$A$2:$D$137,4)</f>
        <v>Schachgemeinschaft Leipzig</v>
      </c>
      <c r="C122">
        <v>1189</v>
      </c>
      <c r="D122" t="s">
        <v>319</v>
      </c>
      <c r="E122" t="s">
        <v>461</v>
      </c>
      <c r="F122" t="s">
        <v>321</v>
      </c>
      <c r="G122" t="s">
        <v>322</v>
      </c>
      <c r="H122">
        <v>1991</v>
      </c>
      <c r="I122">
        <v>201841</v>
      </c>
      <c r="J122">
        <v>2151</v>
      </c>
      <c r="K122">
        <v>81</v>
      </c>
      <c r="L122">
        <v>2178</v>
      </c>
      <c r="N122">
        <v>24659622</v>
      </c>
      <c r="O122" t="s">
        <v>324</v>
      </c>
      <c r="P122" t="str">
        <f t="shared" si="1"/>
        <v>{"_id": "F1508-1189-1991","Name": "Heistermann,Till","Sex": "M","Club": "Schachgemeinschaft Leipzig","DWZ": "2151","ELO": "2178"},</v>
      </c>
    </row>
    <row r="123" spans="1:16" x14ac:dyDescent="0.3">
      <c r="A123" t="s">
        <v>22</v>
      </c>
      <c r="B123" t="str">
        <f>VLOOKUP(spieler!A123,verein!$A$2:$D$137,4)</f>
        <v>Schachgemeinschaft Leipzig</v>
      </c>
      <c r="C123">
        <v>1357</v>
      </c>
      <c r="D123" t="s">
        <v>344</v>
      </c>
      <c r="E123" t="s">
        <v>462</v>
      </c>
      <c r="F123" t="s">
        <v>321</v>
      </c>
      <c r="G123" t="s">
        <v>322</v>
      </c>
      <c r="H123">
        <v>1997</v>
      </c>
      <c r="I123">
        <v>201615</v>
      </c>
      <c r="J123">
        <v>2150</v>
      </c>
      <c r="K123">
        <v>140</v>
      </c>
      <c r="L123">
        <v>2224</v>
      </c>
      <c r="N123">
        <v>4662881</v>
      </c>
      <c r="O123" t="s">
        <v>324</v>
      </c>
      <c r="P123" t="str">
        <f t="shared" si="1"/>
        <v>{"_id": "F1508-1357-1997","Name": "Kreyssig,Robert","Sex": "M","Club": "Schachgemeinschaft Leipzig","DWZ": "2150","ELO": "2224"},</v>
      </c>
    </row>
    <row r="124" spans="1:16" x14ac:dyDescent="0.3">
      <c r="A124" t="s">
        <v>85</v>
      </c>
      <c r="B124" t="str">
        <f>VLOOKUP(spieler!A124,verein!$A$2:$D$137,4)</f>
        <v>Schachklub Heidenau</v>
      </c>
      <c r="C124">
        <v>111</v>
      </c>
      <c r="D124" t="s">
        <v>319</v>
      </c>
      <c r="E124" t="s">
        <v>463</v>
      </c>
      <c r="F124" t="s">
        <v>321</v>
      </c>
      <c r="G124" t="s">
        <v>379</v>
      </c>
      <c r="H124">
        <v>2001</v>
      </c>
      <c r="I124">
        <v>201851</v>
      </c>
      <c r="J124">
        <v>2146</v>
      </c>
      <c r="K124">
        <v>63</v>
      </c>
      <c r="L124">
        <v>2186</v>
      </c>
      <c r="N124">
        <v>12945986</v>
      </c>
      <c r="O124" t="s">
        <v>324</v>
      </c>
      <c r="P124" t="str">
        <f t="shared" si="1"/>
        <v>{"_id": "F2205-111-2001","Name": "Zienert,Richard","Sex": "M","Club": "Schachklub Heidenau","DWZ": "2146","ELO": "2186"},</v>
      </c>
    </row>
    <row r="125" spans="1:16" x14ac:dyDescent="0.3">
      <c r="A125" t="s">
        <v>133</v>
      </c>
      <c r="B125" t="str">
        <f>VLOOKUP(spieler!A125,verein!$A$2:$D$137,4)</f>
        <v>SG Grün-Weiß Dresden</v>
      </c>
      <c r="C125">
        <v>231</v>
      </c>
      <c r="D125" t="s">
        <v>319</v>
      </c>
      <c r="E125" t="s">
        <v>464</v>
      </c>
      <c r="F125" t="s">
        <v>321</v>
      </c>
      <c r="G125" t="s">
        <v>322</v>
      </c>
      <c r="H125">
        <v>1990</v>
      </c>
      <c r="I125">
        <v>201815</v>
      </c>
      <c r="J125">
        <v>2145</v>
      </c>
      <c r="K125">
        <v>56</v>
      </c>
      <c r="L125">
        <v>2159</v>
      </c>
      <c r="N125">
        <v>24639753</v>
      </c>
      <c r="O125" t="s">
        <v>324</v>
      </c>
      <c r="P125" t="str">
        <f t="shared" si="1"/>
        <v>{"_id": "F2808-231-1990","Name": "Schnoor,Ekkehard","Sex": "M","Club": "SG Grün-Weiß Dresden","DWZ": "2145","ELO": "2159"},</v>
      </c>
    </row>
    <row r="126" spans="1:16" x14ac:dyDescent="0.3">
      <c r="A126" t="s">
        <v>236</v>
      </c>
      <c r="B126" t="str">
        <f>VLOOKUP(spieler!A126,verein!$A$2:$D$137,4)</f>
        <v>SV Eiche Reichenbrand</v>
      </c>
      <c r="C126">
        <v>1042</v>
      </c>
      <c r="D126" t="s">
        <v>319</v>
      </c>
      <c r="E126" t="s">
        <v>465</v>
      </c>
      <c r="F126" t="s">
        <v>321</v>
      </c>
      <c r="G126" t="s">
        <v>322</v>
      </c>
      <c r="H126">
        <v>1984</v>
      </c>
      <c r="I126">
        <v>201844</v>
      </c>
      <c r="J126">
        <v>2145</v>
      </c>
      <c r="K126">
        <v>41</v>
      </c>
      <c r="L126">
        <v>2149</v>
      </c>
      <c r="N126">
        <v>12994383</v>
      </c>
      <c r="O126" t="s">
        <v>324</v>
      </c>
      <c r="P126" t="str">
        <f t="shared" si="1"/>
        <v>{"_id": "F3607-1042-1984","Name": "Fischer,Edwin","Sex": "M","Club": "SV Eiche Reichenbrand","DWZ": "2145","ELO": "2149"},</v>
      </c>
    </row>
    <row r="127" spans="1:16" x14ac:dyDescent="0.3">
      <c r="A127" t="s">
        <v>37</v>
      </c>
      <c r="B127" t="str">
        <f>VLOOKUP(spieler!A127,verein!$A$2:$D$137,4)</f>
        <v>SV Weißblau Allianz Leipzig e.V.</v>
      </c>
      <c r="C127">
        <v>1040</v>
      </c>
      <c r="D127" t="s">
        <v>319</v>
      </c>
      <c r="E127" t="s">
        <v>466</v>
      </c>
      <c r="F127" t="s">
        <v>349</v>
      </c>
      <c r="G127" t="s">
        <v>328</v>
      </c>
      <c r="H127">
        <v>1996</v>
      </c>
      <c r="I127">
        <v>201828</v>
      </c>
      <c r="J127">
        <v>2145</v>
      </c>
      <c r="K127">
        <v>13</v>
      </c>
      <c r="L127">
        <v>2117</v>
      </c>
      <c r="M127" t="s">
        <v>467</v>
      </c>
      <c r="N127">
        <v>1170643</v>
      </c>
      <c r="O127" t="s">
        <v>332</v>
      </c>
      <c r="P127" t="str">
        <f t="shared" si="1"/>
        <v>{"_id": "F1522-1040-1996","Name": "Dziodzio,Angelika","Sex": "W","Club": "SV Weißblau Allianz Leipzig e.V.","DWZ": "2145","ELO": "2117"},</v>
      </c>
    </row>
    <row r="128" spans="1:16" x14ac:dyDescent="0.3">
      <c r="A128" t="s">
        <v>294</v>
      </c>
      <c r="B128" t="str">
        <f>VLOOKUP(spieler!A128,verein!$A$2:$D$137,4)</f>
        <v>Schachklub König Plauen</v>
      </c>
      <c r="C128">
        <v>1132</v>
      </c>
      <c r="D128" t="s">
        <v>319</v>
      </c>
      <c r="E128" t="s">
        <v>468</v>
      </c>
      <c r="F128" t="s">
        <v>321</v>
      </c>
      <c r="G128" t="s">
        <v>322</v>
      </c>
      <c r="H128">
        <v>1998</v>
      </c>
      <c r="I128">
        <v>201852</v>
      </c>
      <c r="J128">
        <v>2144</v>
      </c>
      <c r="K128">
        <v>96</v>
      </c>
      <c r="L128">
        <v>2171</v>
      </c>
      <c r="N128">
        <v>12970280</v>
      </c>
      <c r="O128" t="s">
        <v>324</v>
      </c>
      <c r="P128" t="str">
        <f t="shared" si="1"/>
        <v>{"_id": "F3B01-1132-1998","Name": "Zähringer,Daniel","Sex": "M","Club": "Schachklub König Plauen","DWZ": "2144","ELO": "2171"},</v>
      </c>
    </row>
    <row r="129" spans="1:16" x14ac:dyDescent="0.3">
      <c r="A129" t="s">
        <v>299</v>
      </c>
      <c r="B129" t="str">
        <f>VLOOKUP(spieler!A129,verein!$A$2:$D$137,4)</f>
        <v>ESV Nickelhütte Aue</v>
      </c>
      <c r="C129">
        <v>115</v>
      </c>
      <c r="D129" t="s">
        <v>319</v>
      </c>
      <c r="E129" t="s">
        <v>469</v>
      </c>
      <c r="F129" t="s">
        <v>321</v>
      </c>
      <c r="G129" t="s">
        <v>322</v>
      </c>
      <c r="H129">
        <v>1955</v>
      </c>
      <c r="I129">
        <v>201815</v>
      </c>
      <c r="J129">
        <v>2144</v>
      </c>
      <c r="K129">
        <v>61</v>
      </c>
      <c r="L129">
        <v>2198</v>
      </c>
      <c r="N129">
        <v>4614852</v>
      </c>
      <c r="O129" t="s">
        <v>324</v>
      </c>
      <c r="P129" t="str">
        <f t="shared" si="1"/>
        <v>{"_id": "F3C01-115-1955","Name": "Heinz,Jürgen","Sex": "M","Club": "ESV Nickelhütte Aue","DWZ": "2144","ELO": "2198"},</v>
      </c>
    </row>
    <row r="130" spans="1:16" x14ac:dyDescent="0.3">
      <c r="A130" t="s">
        <v>104</v>
      </c>
      <c r="B130" t="str">
        <f>VLOOKUP(spieler!A130,verein!$A$2:$D$137,4)</f>
        <v>SC 1911 Großröhrsdorf</v>
      </c>
      <c r="C130">
        <v>68</v>
      </c>
      <c r="D130" t="s">
        <v>319</v>
      </c>
      <c r="E130" t="s">
        <v>470</v>
      </c>
      <c r="F130" t="s">
        <v>321</v>
      </c>
      <c r="G130" t="s">
        <v>322</v>
      </c>
      <c r="H130">
        <v>1981</v>
      </c>
      <c r="I130">
        <v>201052</v>
      </c>
      <c r="J130">
        <v>2143</v>
      </c>
      <c r="K130">
        <v>114</v>
      </c>
      <c r="L130">
        <v>2191</v>
      </c>
      <c r="N130">
        <v>4638042</v>
      </c>
      <c r="O130" t="s">
        <v>324</v>
      </c>
      <c r="P130" t="str">
        <f t="shared" si="1"/>
        <v>{"_id": "F2308-68-1981","Name": "Schneider,Henning","Sex": "M","Club": "SC 1911 Großröhrsdorf","DWZ": "2143","ELO": "2191"},</v>
      </c>
    </row>
    <row r="131" spans="1:16" x14ac:dyDescent="0.3">
      <c r="A131" t="s">
        <v>133</v>
      </c>
      <c r="B131" t="str">
        <f>VLOOKUP(spieler!A131,verein!$A$2:$D$137,4)</f>
        <v>SG Grün-Weiß Dresden</v>
      </c>
      <c r="C131">
        <v>17</v>
      </c>
      <c r="D131" t="s">
        <v>319</v>
      </c>
      <c r="E131" t="s">
        <v>471</v>
      </c>
      <c r="F131" t="s">
        <v>321</v>
      </c>
      <c r="G131" t="s">
        <v>322</v>
      </c>
      <c r="H131">
        <v>1961</v>
      </c>
      <c r="I131">
        <v>201828</v>
      </c>
      <c r="J131">
        <v>2141</v>
      </c>
      <c r="K131">
        <v>42</v>
      </c>
      <c r="L131">
        <v>2178</v>
      </c>
      <c r="N131">
        <v>24653861</v>
      </c>
      <c r="O131" t="s">
        <v>324</v>
      </c>
      <c r="P131" t="str">
        <f t="shared" ref="P131:P194" si="2">"{""_id"": """&amp;A131&amp;"-"&amp;C131&amp;"-"&amp;H131&amp;""",""Name"": """&amp;E131&amp;""",""Sex"": """&amp;F131&amp;""",""Club"": """&amp;B131&amp;""",""DWZ"": """&amp;J131&amp;""",""ELO"": """&amp;L131&amp;"""},"</f>
        <v>{"_id": "F2808-17-1961","Name": "Nake,Matthias","Sex": "M","Club": "SG Grün-Weiß Dresden","DWZ": "2141","ELO": "2178"},</v>
      </c>
    </row>
    <row r="132" spans="1:16" x14ac:dyDescent="0.3">
      <c r="A132" t="s">
        <v>139</v>
      </c>
      <c r="B132" t="str">
        <f>VLOOKUP(spieler!A132,verein!$A$2:$D$137,4)</f>
        <v>USV TU Dresden</v>
      </c>
      <c r="C132">
        <v>1202</v>
      </c>
      <c r="D132" t="s">
        <v>319</v>
      </c>
      <c r="E132" t="s">
        <v>472</v>
      </c>
      <c r="F132" t="s">
        <v>321</v>
      </c>
      <c r="G132" t="s">
        <v>322</v>
      </c>
      <c r="H132">
        <v>2002</v>
      </c>
      <c r="I132">
        <v>201905</v>
      </c>
      <c r="J132">
        <v>2137</v>
      </c>
      <c r="K132">
        <v>92</v>
      </c>
      <c r="L132">
        <v>2138</v>
      </c>
      <c r="N132">
        <v>12963283</v>
      </c>
      <c r="O132" t="s">
        <v>324</v>
      </c>
      <c r="P132" t="str">
        <f t="shared" si="2"/>
        <v>{"_id": "F2813-1202-2002","Name": "Wong,Gengchun","Sex": "M","Club": "USV TU Dresden","DWZ": "2137","ELO": "2138"},</v>
      </c>
    </row>
    <row r="133" spans="1:16" x14ac:dyDescent="0.3">
      <c r="A133" t="s">
        <v>236</v>
      </c>
      <c r="B133" t="str">
        <f>VLOOKUP(spieler!A133,verein!$A$2:$D$137,4)</f>
        <v>SV Eiche Reichenbrand</v>
      </c>
      <c r="C133">
        <v>1029</v>
      </c>
      <c r="D133" t="s">
        <v>319</v>
      </c>
      <c r="E133" t="s">
        <v>473</v>
      </c>
      <c r="F133" t="s">
        <v>321</v>
      </c>
      <c r="G133" t="s">
        <v>322</v>
      </c>
      <c r="H133">
        <v>1955</v>
      </c>
      <c r="I133">
        <v>201848</v>
      </c>
      <c r="J133">
        <v>2134</v>
      </c>
      <c r="K133">
        <v>137</v>
      </c>
      <c r="L133">
        <v>2202</v>
      </c>
      <c r="N133">
        <v>4618157</v>
      </c>
      <c r="O133" t="s">
        <v>324</v>
      </c>
      <c r="P133" t="str">
        <f t="shared" si="2"/>
        <v>{"_id": "F3607-1029-1955","Name": "Kyas,Jürgen","Sex": "M","Club": "SV Eiche Reichenbrand","DWZ": "2134","ELO": "2202"},</v>
      </c>
    </row>
    <row r="134" spans="1:16" x14ac:dyDescent="0.3">
      <c r="A134" t="s">
        <v>22</v>
      </c>
      <c r="B134" t="str">
        <f>VLOOKUP(spieler!A134,verein!$A$2:$D$137,4)</f>
        <v>Schachgemeinschaft Leipzig</v>
      </c>
      <c r="C134">
        <v>98</v>
      </c>
      <c r="D134" t="s">
        <v>319</v>
      </c>
      <c r="E134" t="s">
        <v>474</v>
      </c>
      <c r="F134" t="s">
        <v>349</v>
      </c>
      <c r="G134" t="s">
        <v>322</v>
      </c>
      <c r="H134">
        <v>1976</v>
      </c>
      <c r="I134">
        <v>201902</v>
      </c>
      <c r="J134">
        <v>2133</v>
      </c>
      <c r="K134">
        <v>150</v>
      </c>
      <c r="L134">
        <v>2154</v>
      </c>
      <c r="N134">
        <v>4618947</v>
      </c>
      <c r="O134" t="s">
        <v>324</v>
      </c>
      <c r="P134" t="str">
        <f t="shared" si="2"/>
        <v>{"_id": "F1508-98-1976","Name": "Ulms,Sandra","Sex": "W","Club": "Schachgemeinschaft Leipzig","DWZ": "2133","ELO": "2154"},</v>
      </c>
    </row>
    <row r="135" spans="1:16" x14ac:dyDescent="0.3">
      <c r="A135" t="s">
        <v>139</v>
      </c>
      <c r="B135" t="str">
        <f>VLOOKUP(spieler!A135,verein!$A$2:$D$137,4)</f>
        <v>USV TU Dresden</v>
      </c>
      <c r="C135">
        <v>183</v>
      </c>
      <c r="D135" t="s">
        <v>319</v>
      </c>
      <c r="E135" t="s">
        <v>475</v>
      </c>
      <c r="F135" t="s">
        <v>321</v>
      </c>
      <c r="G135" t="s">
        <v>322</v>
      </c>
      <c r="H135">
        <v>1978</v>
      </c>
      <c r="I135">
        <v>201615</v>
      </c>
      <c r="J135">
        <v>2132</v>
      </c>
      <c r="K135">
        <v>67</v>
      </c>
      <c r="L135">
        <v>2206</v>
      </c>
      <c r="N135">
        <v>4632877</v>
      </c>
      <c r="O135" t="s">
        <v>324</v>
      </c>
      <c r="P135" t="str">
        <f t="shared" si="2"/>
        <v>{"_id": "F2813-183-1978","Name": "Baier,Silvio,Dr.","Sex": "M","Club": "USV TU Dresden","DWZ": "2132","ELO": "2206"},</v>
      </c>
    </row>
    <row r="136" spans="1:16" x14ac:dyDescent="0.3">
      <c r="A136" t="s">
        <v>22</v>
      </c>
      <c r="B136" t="str">
        <f>VLOOKUP(spieler!A136,verein!$A$2:$D$137,4)</f>
        <v>Schachgemeinschaft Leipzig</v>
      </c>
      <c r="C136">
        <v>1034</v>
      </c>
      <c r="D136" t="s">
        <v>319</v>
      </c>
      <c r="E136" t="s">
        <v>476</v>
      </c>
      <c r="F136" t="s">
        <v>321</v>
      </c>
      <c r="G136" t="s">
        <v>322</v>
      </c>
      <c r="H136">
        <v>1986</v>
      </c>
      <c r="I136">
        <v>201839</v>
      </c>
      <c r="J136">
        <v>2131</v>
      </c>
      <c r="K136">
        <v>162</v>
      </c>
      <c r="L136">
        <v>2173</v>
      </c>
      <c r="N136">
        <v>4660404</v>
      </c>
      <c r="O136" t="s">
        <v>324</v>
      </c>
      <c r="P136" t="str">
        <f t="shared" si="2"/>
        <v>{"_id": "F1508-1034-1986","Name": "Pietzsch,Manuel","Sex": "M","Club": "Schachgemeinschaft Leipzig","DWZ": "2131","ELO": "2173"},</v>
      </c>
    </row>
    <row r="137" spans="1:16" x14ac:dyDescent="0.3">
      <c r="A137" t="s">
        <v>25</v>
      </c>
      <c r="B137" t="str">
        <f>VLOOKUP(spieler!A137,verein!$A$2:$D$137,4)</f>
        <v>BSG Grün-Weiß Leipzig e. V.</v>
      </c>
      <c r="C137">
        <v>133</v>
      </c>
      <c r="D137" t="s">
        <v>344</v>
      </c>
      <c r="E137" t="s">
        <v>477</v>
      </c>
      <c r="F137" t="s">
        <v>321</v>
      </c>
      <c r="G137" t="s">
        <v>322</v>
      </c>
      <c r="H137">
        <v>2004</v>
      </c>
      <c r="I137">
        <v>201909</v>
      </c>
      <c r="J137">
        <v>2130</v>
      </c>
      <c r="K137">
        <v>109</v>
      </c>
      <c r="L137">
        <v>2194</v>
      </c>
      <c r="N137">
        <v>12984388</v>
      </c>
      <c r="O137" t="s">
        <v>324</v>
      </c>
      <c r="P137" t="str">
        <f t="shared" si="2"/>
        <v>{"_id": "F150A-133-2004","Name": "Nguyen,Alex Dac-Vuong","Sex": "M","Club": "BSG Grün-Weiß Leipzig e. V.","DWZ": "2130","ELO": "2194"},</v>
      </c>
    </row>
    <row r="138" spans="1:16" x14ac:dyDescent="0.3">
      <c r="A138" t="s">
        <v>22</v>
      </c>
      <c r="B138" t="str">
        <f>VLOOKUP(spieler!A138,verein!$A$2:$D$137,4)</f>
        <v>Schachgemeinschaft Leipzig</v>
      </c>
      <c r="C138">
        <v>1327</v>
      </c>
      <c r="D138" t="s">
        <v>319</v>
      </c>
      <c r="E138" t="s">
        <v>477</v>
      </c>
      <c r="F138" t="s">
        <v>321</v>
      </c>
      <c r="G138" t="s">
        <v>322</v>
      </c>
      <c r="H138">
        <v>2004</v>
      </c>
      <c r="I138">
        <v>201909</v>
      </c>
      <c r="J138">
        <v>2130</v>
      </c>
      <c r="K138">
        <v>109</v>
      </c>
      <c r="L138">
        <v>2194</v>
      </c>
      <c r="N138">
        <v>12984388</v>
      </c>
      <c r="O138" t="s">
        <v>324</v>
      </c>
      <c r="P138" t="str">
        <f t="shared" si="2"/>
        <v>{"_id": "F1508-1327-2004","Name": "Nguyen,Alex Dac-Vuong","Sex": "M","Club": "Schachgemeinschaft Leipzig","DWZ": "2130","ELO": "2194"},</v>
      </c>
    </row>
    <row r="139" spans="1:16" x14ac:dyDescent="0.3">
      <c r="A139" t="s">
        <v>22</v>
      </c>
      <c r="B139" t="str">
        <f>VLOOKUP(spieler!A139,verein!$A$2:$D$137,4)</f>
        <v>Schachgemeinschaft Leipzig</v>
      </c>
      <c r="C139">
        <v>121</v>
      </c>
      <c r="D139" t="s">
        <v>319</v>
      </c>
      <c r="E139" t="s">
        <v>478</v>
      </c>
      <c r="F139" t="s">
        <v>321</v>
      </c>
      <c r="G139" t="s">
        <v>322</v>
      </c>
      <c r="H139">
        <v>1968</v>
      </c>
      <c r="I139">
        <v>201815</v>
      </c>
      <c r="J139">
        <v>2130</v>
      </c>
      <c r="K139">
        <v>107</v>
      </c>
      <c r="L139">
        <v>2258</v>
      </c>
      <c r="M139" t="s">
        <v>358</v>
      </c>
      <c r="N139">
        <v>4618173</v>
      </c>
      <c r="O139" t="s">
        <v>324</v>
      </c>
      <c r="P139" t="str">
        <f t="shared" si="2"/>
        <v>{"_id": "F1508-121-1968","Name": "Peters,Andreas","Sex": "M","Club": "Schachgemeinschaft Leipzig","DWZ": "2130","ELO": "2258"},</v>
      </c>
    </row>
    <row r="140" spans="1:16" x14ac:dyDescent="0.3">
      <c r="A140" t="s">
        <v>22</v>
      </c>
      <c r="B140" t="str">
        <f>VLOOKUP(spieler!A140,verein!$A$2:$D$137,4)</f>
        <v>Schachgemeinschaft Leipzig</v>
      </c>
      <c r="C140">
        <v>42</v>
      </c>
      <c r="D140" t="s">
        <v>319</v>
      </c>
      <c r="E140" t="s">
        <v>479</v>
      </c>
      <c r="F140" t="s">
        <v>321</v>
      </c>
      <c r="G140" t="s">
        <v>322</v>
      </c>
      <c r="H140">
        <v>1964</v>
      </c>
      <c r="I140">
        <v>201719</v>
      </c>
      <c r="J140">
        <v>2130</v>
      </c>
      <c r="K140">
        <v>92</v>
      </c>
      <c r="L140">
        <v>2211</v>
      </c>
      <c r="N140">
        <v>4626460</v>
      </c>
      <c r="O140" t="s">
        <v>324</v>
      </c>
      <c r="P140" t="str">
        <f t="shared" si="2"/>
        <v>{"_id": "F1508-42-1964","Name": "Klemm,Dietmar","Sex": "M","Club": "Schachgemeinschaft Leipzig","DWZ": "2130","ELO": "2211"},</v>
      </c>
    </row>
    <row r="141" spans="1:16" x14ac:dyDescent="0.3">
      <c r="A141" t="s">
        <v>22</v>
      </c>
      <c r="B141" t="str">
        <f>VLOOKUP(spieler!A141,verein!$A$2:$D$137,4)</f>
        <v>Schachgemeinschaft Leipzig</v>
      </c>
      <c r="C141">
        <v>1140</v>
      </c>
      <c r="D141" t="s">
        <v>319</v>
      </c>
      <c r="E141" t="s">
        <v>480</v>
      </c>
      <c r="F141" t="s">
        <v>321</v>
      </c>
      <c r="G141" t="s">
        <v>322</v>
      </c>
      <c r="H141">
        <v>1965</v>
      </c>
      <c r="I141">
        <v>201828</v>
      </c>
      <c r="J141">
        <v>2129</v>
      </c>
      <c r="K141">
        <v>119</v>
      </c>
      <c r="L141">
        <v>2173</v>
      </c>
      <c r="M141" t="s">
        <v>358</v>
      </c>
      <c r="N141">
        <v>4615638</v>
      </c>
      <c r="O141" t="s">
        <v>324</v>
      </c>
      <c r="P141" t="str">
        <f t="shared" si="2"/>
        <v>{"_id": "F1508-1140-1965","Name": "Gempe,Thomas","Sex": "M","Club": "Schachgemeinschaft Leipzig","DWZ": "2129","ELO": "2173"},</v>
      </c>
    </row>
    <row r="142" spans="1:16" x14ac:dyDescent="0.3">
      <c r="A142" t="s">
        <v>22</v>
      </c>
      <c r="B142" t="str">
        <f>VLOOKUP(spieler!A142,verein!$A$2:$D$137,4)</f>
        <v>Schachgemeinschaft Leipzig</v>
      </c>
      <c r="C142">
        <v>127</v>
      </c>
      <c r="D142" t="s">
        <v>319</v>
      </c>
      <c r="E142" t="s">
        <v>481</v>
      </c>
      <c r="F142" t="s">
        <v>321</v>
      </c>
      <c r="G142" t="s">
        <v>322</v>
      </c>
      <c r="H142">
        <v>1968</v>
      </c>
      <c r="I142">
        <v>201844</v>
      </c>
      <c r="J142">
        <v>2126</v>
      </c>
      <c r="K142">
        <v>163</v>
      </c>
      <c r="L142">
        <v>2126</v>
      </c>
      <c r="M142" t="s">
        <v>358</v>
      </c>
      <c r="N142">
        <v>4618750</v>
      </c>
      <c r="O142" t="s">
        <v>324</v>
      </c>
      <c r="P142" t="str">
        <f t="shared" si="2"/>
        <v>{"_id": "F1508-127-1968","Name": "Schunk,Thomas","Sex": "M","Club": "Schachgemeinschaft Leipzig","DWZ": "2126","ELO": "2126"},</v>
      </c>
    </row>
    <row r="143" spans="1:16" x14ac:dyDescent="0.3">
      <c r="A143" t="s">
        <v>22</v>
      </c>
      <c r="B143" t="str">
        <f>VLOOKUP(spieler!A143,verein!$A$2:$D$137,4)</f>
        <v>Schachgemeinschaft Leipzig</v>
      </c>
      <c r="C143">
        <v>1146</v>
      </c>
      <c r="D143" t="s">
        <v>319</v>
      </c>
      <c r="E143" t="s">
        <v>482</v>
      </c>
      <c r="F143" t="s">
        <v>321</v>
      </c>
      <c r="G143" t="s">
        <v>322</v>
      </c>
      <c r="H143">
        <v>1933</v>
      </c>
      <c r="I143">
        <v>201819</v>
      </c>
      <c r="J143">
        <v>2123</v>
      </c>
      <c r="K143">
        <v>209</v>
      </c>
      <c r="L143">
        <v>2181</v>
      </c>
      <c r="M143" t="s">
        <v>358</v>
      </c>
      <c r="N143">
        <v>4611489</v>
      </c>
      <c r="O143" t="s">
        <v>324</v>
      </c>
      <c r="P143" t="str">
        <f t="shared" si="2"/>
        <v>{"_id": "F1508-1146-1933","Name": "Braun,Gottfried,Dr.","Sex": "M","Club": "Schachgemeinschaft Leipzig","DWZ": "2123","ELO": "2181"},</v>
      </c>
    </row>
    <row r="144" spans="1:16" x14ac:dyDescent="0.3">
      <c r="A144" t="s">
        <v>25</v>
      </c>
      <c r="B144" t="str">
        <f>VLOOKUP(spieler!A144,verein!$A$2:$D$137,4)</f>
        <v>BSG Grün-Weiß Leipzig e. V.</v>
      </c>
      <c r="C144">
        <v>110</v>
      </c>
      <c r="D144" t="s">
        <v>319</v>
      </c>
      <c r="E144" t="s">
        <v>483</v>
      </c>
      <c r="F144" t="s">
        <v>321</v>
      </c>
      <c r="G144" t="s">
        <v>322</v>
      </c>
      <c r="H144">
        <v>1978</v>
      </c>
      <c r="I144">
        <v>201719</v>
      </c>
      <c r="J144">
        <v>2123</v>
      </c>
      <c r="K144">
        <v>88</v>
      </c>
      <c r="L144">
        <v>2225</v>
      </c>
      <c r="N144">
        <v>4645839</v>
      </c>
      <c r="O144" t="s">
        <v>324</v>
      </c>
      <c r="P144" t="str">
        <f t="shared" si="2"/>
        <v>{"_id": "F150A-110-1978","Name": "Dexter,Daniel","Sex": "M","Club": "BSG Grün-Weiß Leipzig e. V.","DWZ": "2123","ELO": "2225"},</v>
      </c>
    </row>
    <row r="145" spans="1:16" x14ac:dyDescent="0.3">
      <c r="A145" t="s">
        <v>29</v>
      </c>
      <c r="B145" t="str">
        <f>VLOOKUP(spieler!A145,verein!$A$2:$D$137,4)</f>
        <v>VfB Schach Leipzig e.V.</v>
      </c>
      <c r="C145">
        <v>7</v>
      </c>
      <c r="D145" t="s">
        <v>319</v>
      </c>
      <c r="E145" t="s">
        <v>484</v>
      </c>
      <c r="F145" t="s">
        <v>321</v>
      </c>
      <c r="G145" t="s">
        <v>322</v>
      </c>
      <c r="H145">
        <v>1975</v>
      </c>
      <c r="I145">
        <v>201815</v>
      </c>
      <c r="J145">
        <v>2122</v>
      </c>
      <c r="K145">
        <v>71</v>
      </c>
      <c r="L145">
        <v>2170</v>
      </c>
      <c r="N145">
        <v>4665104</v>
      </c>
      <c r="O145" t="s">
        <v>324</v>
      </c>
      <c r="P145" t="str">
        <f t="shared" si="2"/>
        <v>{"_id": "F1517-7-1975","Name": "Geiling,Christian","Sex": "M","Club": "VfB Schach Leipzig e.V.","DWZ": "2122","ELO": "2170"},</v>
      </c>
    </row>
    <row r="146" spans="1:16" x14ac:dyDescent="0.3">
      <c r="A146" t="s">
        <v>123</v>
      </c>
      <c r="B146" t="str">
        <f>VLOOKUP(spieler!A146,verein!$A$2:$D$137,4)</f>
        <v>TuS Coswig 1920</v>
      </c>
      <c r="C146">
        <v>20</v>
      </c>
      <c r="D146" t="s">
        <v>319</v>
      </c>
      <c r="E146" t="s">
        <v>485</v>
      </c>
      <c r="F146" t="s">
        <v>321</v>
      </c>
      <c r="G146" t="s">
        <v>322</v>
      </c>
      <c r="H146">
        <v>1974</v>
      </c>
      <c r="I146">
        <v>201815</v>
      </c>
      <c r="J146">
        <v>2122</v>
      </c>
      <c r="K146">
        <v>49</v>
      </c>
      <c r="L146">
        <v>2188</v>
      </c>
      <c r="M146" t="s">
        <v>358</v>
      </c>
      <c r="N146">
        <v>4656954</v>
      </c>
      <c r="O146" t="s">
        <v>324</v>
      </c>
      <c r="P146" t="str">
        <f t="shared" si="2"/>
        <v>{"_id": "F2605-20-1974","Name": "Klawa,Patrick","Sex": "M","Club": "TuS Coswig 1920","DWZ": "2122","ELO": "2188"},</v>
      </c>
    </row>
    <row r="147" spans="1:16" x14ac:dyDescent="0.3">
      <c r="A147" t="s">
        <v>22</v>
      </c>
      <c r="B147" t="str">
        <f>VLOOKUP(spieler!A147,verein!$A$2:$D$137,4)</f>
        <v>Schachgemeinschaft Leipzig</v>
      </c>
      <c r="C147">
        <v>1141</v>
      </c>
      <c r="D147" t="s">
        <v>319</v>
      </c>
      <c r="E147" t="s">
        <v>486</v>
      </c>
      <c r="F147" t="s">
        <v>321</v>
      </c>
      <c r="G147" t="s">
        <v>322</v>
      </c>
      <c r="H147">
        <v>1964</v>
      </c>
      <c r="I147">
        <v>201844</v>
      </c>
      <c r="J147">
        <v>2121</v>
      </c>
      <c r="K147">
        <v>95</v>
      </c>
      <c r="L147">
        <v>2167</v>
      </c>
      <c r="N147">
        <v>4629167</v>
      </c>
      <c r="O147" t="s">
        <v>324</v>
      </c>
      <c r="P147" t="str">
        <f t="shared" si="2"/>
        <v>{"_id": "F1508-1141-1964","Name": "Schultz,Andreas","Sex": "M","Club": "Schachgemeinschaft Leipzig","DWZ": "2121","ELO": "2167"},</v>
      </c>
    </row>
    <row r="148" spans="1:16" x14ac:dyDescent="0.3">
      <c r="A148" t="s">
        <v>255</v>
      </c>
      <c r="B148" t="str">
        <f>VLOOKUP(spieler!A148,verein!$A$2:$D$137,4)</f>
        <v>Rodewischer Schachmiezen</v>
      </c>
      <c r="C148">
        <v>38</v>
      </c>
      <c r="D148" t="s">
        <v>319</v>
      </c>
      <c r="E148" t="s">
        <v>487</v>
      </c>
      <c r="F148" t="s">
        <v>349</v>
      </c>
      <c r="G148" t="s">
        <v>319</v>
      </c>
      <c r="H148">
        <v>1975</v>
      </c>
      <c r="I148">
        <v>201909</v>
      </c>
      <c r="J148">
        <v>2120</v>
      </c>
      <c r="K148">
        <v>39</v>
      </c>
      <c r="L148">
        <v>2172</v>
      </c>
      <c r="M148" t="s">
        <v>394</v>
      </c>
      <c r="N148">
        <v>302805</v>
      </c>
      <c r="O148" t="s">
        <v>353</v>
      </c>
      <c r="P148" t="str">
        <f t="shared" si="2"/>
        <v>{"_id": "F3708-38-1975","Name": "Korenova,Martina","Sex": "W","Club": "Rodewischer Schachmiezen","DWZ": "2120","ELO": "2172"},</v>
      </c>
    </row>
    <row r="149" spans="1:16" x14ac:dyDescent="0.3">
      <c r="A149" t="s">
        <v>106</v>
      </c>
      <c r="B149" t="str">
        <f>VLOOKUP(spieler!A149,verein!$A$2:$D$137,4)</f>
        <v>FVS ASP Hoyerswerda</v>
      </c>
      <c r="C149">
        <v>2</v>
      </c>
      <c r="D149" t="s">
        <v>319</v>
      </c>
      <c r="E149" t="s">
        <v>488</v>
      </c>
      <c r="F149" t="s">
        <v>321</v>
      </c>
      <c r="G149" t="s">
        <v>322</v>
      </c>
      <c r="H149">
        <v>1977</v>
      </c>
      <c r="I149">
        <v>201815</v>
      </c>
      <c r="J149">
        <v>2119</v>
      </c>
      <c r="K149">
        <v>57</v>
      </c>
      <c r="L149">
        <v>2176</v>
      </c>
      <c r="N149">
        <v>4659686</v>
      </c>
      <c r="O149" t="s">
        <v>324</v>
      </c>
      <c r="P149" t="str">
        <f t="shared" si="2"/>
        <v>{"_id": "F2401-2-1977","Name": "Böhm,Robert","Sex": "M","Club": "FVS ASP Hoyerswerda","DWZ": "2119","ELO": "2176"},</v>
      </c>
    </row>
    <row r="150" spans="1:16" x14ac:dyDescent="0.3">
      <c r="A150" t="s">
        <v>294</v>
      </c>
      <c r="B150" t="str">
        <f>VLOOKUP(spieler!A150,verein!$A$2:$D$137,4)</f>
        <v>Schachklub König Plauen</v>
      </c>
      <c r="C150">
        <v>1100</v>
      </c>
      <c r="D150" t="s">
        <v>319</v>
      </c>
      <c r="E150" t="s">
        <v>489</v>
      </c>
      <c r="F150" t="s">
        <v>321</v>
      </c>
      <c r="G150" t="s">
        <v>328</v>
      </c>
      <c r="H150">
        <v>1984</v>
      </c>
      <c r="I150">
        <v>201615</v>
      </c>
      <c r="J150">
        <v>2117</v>
      </c>
      <c r="K150">
        <v>66</v>
      </c>
      <c r="L150">
        <v>2177</v>
      </c>
      <c r="N150">
        <v>24661252</v>
      </c>
      <c r="O150" t="s">
        <v>324</v>
      </c>
      <c r="P150" t="str">
        <f t="shared" si="2"/>
        <v>{"_id": "F3B01-1100-1984","Name": "Hantak,Adam","Sex": "M","Club": "Schachklub König Plauen","DWZ": "2117","ELO": "2177"},</v>
      </c>
    </row>
    <row r="151" spans="1:16" x14ac:dyDescent="0.3">
      <c r="A151" t="s">
        <v>143</v>
      </c>
      <c r="B151" t="str">
        <f>VLOOKUP(spieler!A151,verein!$A$2:$D$137,4)</f>
        <v>SC 1994 Oberland</v>
      </c>
      <c r="C151">
        <v>111</v>
      </c>
      <c r="D151" t="s">
        <v>319</v>
      </c>
      <c r="E151" t="s">
        <v>490</v>
      </c>
      <c r="F151" t="s">
        <v>349</v>
      </c>
      <c r="G151" t="s">
        <v>322</v>
      </c>
      <c r="H151">
        <v>1977</v>
      </c>
      <c r="I151">
        <v>201909</v>
      </c>
      <c r="J151">
        <v>2115</v>
      </c>
      <c r="K151">
        <v>147</v>
      </c>
      <c r="L151">
        <v>2126</v>
      </c>
      <c r="M151" t="s">
        <v>394</v>
      </c>
      <c r="N151">
        <v>4622650</v>
      </c>
      <c r="O151" t="s">
        <v>324</v>
      </c>
      <c r="P151" t="str">
        <f t="shared" si="2"/>
        <v>{"_id": "F2902-111-1977","Name": "Rößler,Ulrike","Sex": "W","Club": "SC 1994 Oberland","DWZ": "2115","ELO": "2126"},</v>
      </c>
    </row>
    <row r="152" spans="1:16" x14ac:dyDescent="0.3">
      <c r="A152" t="s">
        <v>139</v>
      </c>
      <c r="B152" t="str">
        <f>VLOOKUP(spieler!A152,verein!$A$2:$D$137,4)</f>
        <v>USV TU Dresden</v>
      </c>
      <c r="C152">
        <v>207</v>
      </c>
      <c r="D152" t="s">
        <v>319</v>
      </c>
      <c r="E152" t="s">
        <v>491</v>
      </c>
      <c r="F152" t="s">
        <v>321</v>
      </c>
      <c r="G152" t="s">
        <v>322</v>
      </c>
      <c r="H152">
        <v>1961</v>
      </c>
      <c r="I152">
        <v>201815</v>
      </c>
      <c r="J152">
        <v>2115</v>
      </c>
      <c r="K152">
        <v>72</v>
      </c>
      <c r="L152">
        <v>2151</v>
      </c>
      <c r="N152">
        <v>4657799</v>
      </c>
      <c r="O152" t="s">
        <v>324</v>
      </c>
      <c r="P152" t="str">
        <f t="shared" si="2"/>
        <v>{"_id": "F2813-207-1961","Name": "Salzmann,Peter","Sex": "M","Club": "USV TU Dresden","DWZ": "2115","ELO": "2151"},</v>
      </c>
    </row>
    <row r="153" spans="1:16" x14ac:dyDescent="0.3">
      <c r="A153" t="s">
        <v>100</v>
      </c>
      <c r="B153" t="str">
        <f>VLOOKUP(spieler!A153,verein!$A$2:$D$137,4)</f>
        <v>SV Ottendorf-Okrilla</v>
      </c>
      <c r="C153">
        <v>120</v>
      </c>
      <c r="D153" t="s">
        <v>319</v>
      </c>
      <c r="E153" t="s">
        <v>492</v>
      </c>
      <c r="F153" t="s">
        <v>321</v>
      </c>
      <c r="G153" t="s">
        <v>322</v>
      </c>
      <c r="H153">
        <v>1989</v>
      </c>
      <c r="I153">
        <v>201815</v>
      </c>
      <c r="J153">
        <v>2115</v>
      </c>
      <c r="K153">
        <v>26</v>
      </c>
      <c r="L153">
        <v>2116</v>
      </c>
      <c r="N153">
        <v>24638498</v>
      </c>
      <c r="O153" t="s">
        <v>324</v>
      </c>
      <c r="P153" t="str">
        <f t="shared" si="2"/>
        <v>{"_id": "F2305-120-1989","Name": "Herrich,Christoph","Sex": "M","Club": "SV Ottendorf-Okrilla","DWZ": "2115","ELO": "2116"},</v>
      </c>
    </row>
    <row r="154" spans="1:16" x14ac:dyDescent="0.3">
      <c r="A154" t="s">
        <v>231</v>
      </c>
      <c r="B154" t="str">
        <f>VLOOKUP(spieler!A154,verein!$A$2:$D$137,4)</f>
        <v>USG Chemnitz</v>
      </c>
      <c r="C154">
        <v>1025</v>
      </c>
      <c r="D154" t="s">
        <v>319</v>
      </c>
      <c r="E154" t="s">
        <v>493</v>
      </c>
      <c r="F154" t="s">
        <v>321</v>
      </c>
      <c r="G154" t="s">
        <v>322</v>
      </c>
      <c r="H154">
        <v>1989</v>
      </c>
      <c r="I154">
        <v>201815</v>
      </c>
      <c r="J154">
        <v>2113</v>
      </c>
      <c r="K154">
        <v>70</v>
      </c>
      <c r="L154">
        <v>2165</v>
      </c>
      <c r="N154">
        <v>24607703</v>
      </c>
      <c r="O154" t="s">
        <v>324</v>
      </c>
      <c r="P154" t="str">
        <f t="shared" si="2"/>
        <v>{"_id": "F3603-1025-1989","Name": "Kulke,Tobias","Sex": "M","Club": "USG Chemnitz","DWZ": "2113","ELO": "2165"},</v>
      </c>
    </row>
    <row r="155" spans="1:16" x14ac:dyDescent="0.3">
      <c r="A155" t="s">
        <v>22</v>
      </c>
      <c r="B155" t="str">
        <f>VLOOKUP(spieler!A155,verein!$A$2:$D$137,4)</f>
        <v>Schachgemeinschaft Leipzig</v>
      </c>
      <c r="C155">
        <v>1040</v>
      </c>
      <c r="D155" t="s">
        <v>344</v>
      </c>
      <c r="E155" t="s">
        <v>494</v>
      </c>
      <c r="F155" t="s">
        <v>321</v>
      </c>
      <c r="G155" t="s">
        <v>322</v>
      </c>
      <c r="H155">
        <v>1970</v>
      </c>
      <c r="I155">
        <v>201052</v>
      </c>
      <c r="J155">
        <v>2113</v>
      </c>
      <c r="K155">
        <v>64</v>
      </c>
      <c r="L155">
        <v>2143</v>
      </c>
      <c r="N155">
        <v>4621123</v>
      </c>
      <c r="O155" t="s">
        <v>324</v>
      </c>
      <c r="P155" t="str">
        <f t="shared" si="2"/>
        <v>{"_id": "F1508-1040-1970","Name": "Bergmann,Andy","Sex": "M","Club": "Schachgemeinschaft Leipzig","DWZ": "2113","ELO": "2143"},</v>
      </c>
    </row>
    <row r="156" spans="1:16" x14ac:dyDescent="0.3">
      <c r="A156" t="s">
        <v>22</v>
      </c>
      <c r="B156" t="str">
        <f>VLOOKUP(spieler!A156,verein!$A$2:$D$137,4)</f>
        <v>Schachgemeinschaft Leipzig</v>
      </c>
      <c r="C156">
        <v>1144</v>
      </c>
      <c r="D156" t="s">
        <v>319</v>
      </c>
      <c r="E156" t="s">
        <v>495</v>
      </c>
      <c r="F156" t="s">
        <v>321</v>
      </c>
      <c r="G156" t="s">
        <v>322</v>
      </c>
      <c r="H156">
        <v>1946</v>
      </c>
      <c r="I156">
        <v>201828</v>
      </c>
      <c r="J156">
        <v>2112</v>
      </c>
      <c r="K156">
        <v>147</v>
      </c>
      <c r="L156">
        <v>2144</v>
      </c>
      <c r="M156" t="s">
        <v>358</v>
      </c>
      <c r="N156">
        <v>4611845</v>
      </c>
      <c r="O156" t="s">
        <v>324</v>
      </c>
      <c r="P156" t="str">
        <f t="shared" si="2"/>
        <v>{"_id": "F1508-1144-1946","Name": "Schöneberg,Manfred","Sex": "M","Club": "Schachgemeinschaft Leipzig","DWZ": "2112","ELO": "2144"},</v>
      </c>
    </row>
    <row r="157" spans="1:16" x14ac:dyDescent="0.3">
      <c r="A157" t="s">
        <v>294</v>
      </c>
      <c r="B157" t="str">
        <f>VLOOKUP(spieler!A157,verein!$A$2:$D$137,4)</f>
        <v>Schachklub König Plauen</v>
      </c>
      <c r="C157">
        <v>63</v>
      </c>
      <c r="D157" t="s">
        <v>319</v>
      </c>
      <c r="E157" t="s">
        <v>496</v>
      </c>
      <c r="F157" t="s">
        <v>321</v>
      </c>
      <c r="G157" t="s">
        <v>322</v>
      </c>
      <c r="H157">
        <v>1985</v>
      </c>
      <c r="I157">
        <v>201840</v>
      </c>
      <c r="J157">
        <v>2111</v>
      </c>
      <c r="K157">
        <v>191</v>
      </c>
      <c r="L157">
        <v>2179</v>
      </c>
      <c r="N157">
        <v>4681398</v>
      </c>
      <c r="O157" t="s">
        <v>324</v>
      </c>
      <c r="P157" t="str">
        <f t="shared" si="2"/>
        <v>{"_id": "F3B01-63-1985","Name": "Hörr,Matthias","Sex": "M","Club": "Schachklub König Plauen","DWZ": "2111","ELO": "2179"},</v>
      </c>
    </row>
    <row r="158" spans="1:16" x14ac:dyDescent="0.3">
      <c r="A158" t="s">
        <v>123</v>
      </c>
      <c r="B158" t="str">
        <f>VLOOKUP(spieler!A158,verein!$A$2:$D$137,4)</f>
        <v>TuS Coswig 1920</v>
      </c>
      <c r="C158">
        <v>22</v>
      </c>
      <c r="D158" t="s">
        <v>319</v>
      </c>
      <c r="E158" t="s">
        <v>497</v>
      </c>
      <c r="F158" t="s">
        <v>321</v>
      </c>
      <c r="G158" t="s">
        <v>322</v>
      </c>
      <c r="H158">
        <v>1963</v>
      </c>
      <c r="I158">
        <v>201849</v>
      </c>
      <c r="J158">
        <v>2109</v>
      </c>
      <c r="K158">
        <v>87</v>
      </c>
      <c r="L158">
        <v>2145</v>
      </c>
      <c r="N158">
        <v>4657292</v>
      </c>
      <c r="O158" t="s">
        <v>324</v>
      </c>
      <c r="P158" t="str">
        <f t="shared" si="2"/>
        <v>{"_id": "F2605-22-1963","Name": "Merker,Matthias","Sex": "M","Club": "TuS Coswig 1920","DWZ": "2109","ELO": "2145"},</v>
      </c>
    </row>
    <row r="159" spans="1:16" x14ac:dyDescent="0.3">
      <c r="A159" t="s">
        <v>123</v>
      </c>
      <c r="B159" t="str">
        <f>VLOOKUP(spieler!A159,verein!$A$2:$D$137,4)</f>
        <v>TuS Coswig 1920</v>
      </c>
      <c r="C159">
        <v>142</v>
      </c>
      <c r="D159" t="s">
        <v>319</v>
      </c>
      <c r="E159" t="s">
        <v>498</v>
      </c>
      <c r="F159" t="s">
        <v>321</v>
      </c>
      <c r="G159" t="s">
        <v>322</v>
      </c>
      <c r="H159">
        <v>1961</v>
      </c>
      <c r="I159">
        <v>201815</v>
      </c>
      <c r="J159">
        <v>2109</v>
      </c>
      <c r="K159">
        <v>64</v>
      </c>
      <c r="L159">
        <v>2187</v>
      </c>
      <c r="N159">
        <v>4629787</v>
      </c>
      <c r="O159" t="s">
        <v>324</v>
      </c>
      <c r="P159" t="str">
        <f t="shared" si="2"/>
        <v>{"_id": "F2605-142-1961","Name": "Escher,Thomas","Sex": "M","Club": "TuS Coswig 1920","DWZ": "2109","ELO": "2187"},</v>
      </c>
    </row>
    <row r="160" spans="1:16" x14ac:dyDescent="0.3">
      <c r="A160" t="s">
        <v>234</v>
      </c>
      <c r="B160" t="str">
        <f>VLOOKUP(spieler!A160,verein!$A$2:$D$137,4)</f>
        <v>Chemnitzer SC Aufbau`95</v>
      </c>
      <c r="C160">
        <v>1055</v>
      </c>
      <c r="D160" t="s">
        <v>319</v>
      </c>
      <c r="E160" t="s">
        <v>499</v>
      </c>
      <c r="F160" t="s">
        <v>321</v>
      </c>
      <c r="G160" t="s">
        <v>322</v>
      </c>
      <c r="H160">
        <v>1978</v>
      </c>
      <c r="I160">
        <v>201815</v>
      </c>
      <c r="J160">
        <v>2106</v>
      </c>
      <c r="K160">
        <v>97</v>
      </c>
      <c r="L160">
        <v>2126</v>
      </c>
      <c r="N160">
        <v>4664248</v>
      </c>
      <c r="O160" t="s">
        <v>324</v>
      </c>
      <c r="P160" t="str">
        <f t="shared" si="2"/>
        <v>{"_id": "F3606-1055-1978","Name": "Möller,David","Sex": "M","Club": "Chemnitzer SC Aufbau`95","DWZ": "2106","ELO": "2126"},</v>
      </c>
    </row>
    <row r="161" spans="1:16" x14ac:dyDescent="0.3">
      <c r="A161" t="s">
        <v>31</v>
      </c>
      <c r="B161" t="str">
        <f>VLOOKUP(spieler!A161,verein!$A$2:$D$137,4)</f>
        <v>SG Turm Leipzig</v>
      </c>
      <c r="C161">
        <v>1067</v>
      </c>
      <c r="D161" t="s">
        <v>319</v>
      </c>
      <c r="E161" t="s">
        <v>500</v>
      </c>
      <c r="F161" t="s">
        <v>321</v>
      </c>
      <c r="G161" t="s">
        <v>322</v>
      </c>
      <c r="H161">
        <v>2003</v>
      </c>
      <c r="I161">
        <v>201904</v>
      </c>
      <c r="J161">
        <v>2106</v>
      </c>
      <c r="K161">
        <v>69</v>
      </c>
      <c r="L161">
        <v>2099</v>
      </c>
      <c r="N161">
        <v>12988146</v>
      </c>
      <c r="O161" t="s">
        <v>324</v>
      </c>
      <c r="P161" t="str">
        <f t="shared" si="2"/>
        <v>{"_id": "F1519-1067-2003","Name": "Lieberwirth,Kasimir","Sex": "M","Club": "SG Turm Leipzig","DWZ": "2106","ELO": "2099"},</v>
      </c>
    </row>
    <row r="162" spans="1:16" x14ac:dyDescent="0.3">
      <c r="A162" t="s">
        <v>56</v>
      </c>
      <c r="B162" t="str">
        <f>VLOOKUP(spieler!A162,verein!$A$2:$D$137,4)</f>
        <v>SK Großlehna</v>
      </c>
      <c r="C162">
        <v>1001</v>
      </c>
      <c r="D162" t="s">
        <v>319</v>
      </c>
      <c r="E162" t="s">
        <v>501</v>
      </c>
      <c r="F162" t="s">
        <v>349</v>
      </c>
      <c r="G162" t="s">
        <v>379</v>
      </c>
      <c r="H162">
        <v>1987</v>
      </c>
      <c r="I162">
        <v>201828</v>
      </c>
      <c r="J162">
        <v>2106</v>
      </c>
      <c r="K162">
        <v>46</v>
      </c>
      <c r="L162">
        <v>2204</v>
      </c>
      <c r="M162" t="s">
        <v>362</v>
      </c>
      <c r="N162">
        <v>318779</v>
      </c>
      <c r="O162" t="s">
        <v>353</v>
      </c>
      <c r="P162" t="str">
        <f t="shared" si="2"/>
        <v>{"_id": "F1806-1001-1987","Name": "Kulovana,Eva","Sex": "W","Club": "SK Großlehna","DWZ": "2106","ELO": "2204"},</v>
      </c>
    </row>
    <row r="163" spans="1:16" x14ac:dyDescent="0.3">
      <c r="A163" t="s">
        <v>22</v>
      </c>
      <c r="B163" t="str">
        <f>VLOOKUP(spieler!A163,verein!$A$2:$D$137,4)</f>
        <v>Schachgemeinschaft Leipzig</v>
      </c>
      <c r="C163">
        <v>1180</v>
      </c>
      <c r="D163" t="s">
        <v>319</v>
      </c>
      <c r="E163" t="s">
        <v>502</v>
      </c>
      <c r="F163" t="s">
        <v>321</v>
      </c>
      <c r="G163" t="s">
        <v>322</v>
      </c>
      <c r="H163">
        <v>1990</v>
      </c>
      <c r="I163">
        <v>201815</v>
      </c>
      <c r="J163">
        <v>2104</v>
      </c>
      <c r="K163">
        <v>91</v>
      </c>
      <c r="L163">
        <v>2152</v>
      </c>
      <c r="N163">
        <v>4670922</v>
      </c>
      <c r="O163" t="s">
        <v>324</v>
      </c>
      <c r="P163" t="str">
        <f t="shared" si="2"/>
        <v>{"_id": "F1508-1180-1990","Name": "Hentze,Markus","Sex": "M","Club": "Schachgemeinschaft Leipzig","DWZ": "2104","ELO": "2152"},</v>
      </c>
    </row>
    <row r="164" spans="1:16" x14ac:dyDescent="0.3">
      <c r="A164" t="s">
        <v>146</v>
      </c>
      <c r="B164" t="str">
        <f>VLOOKUP(spieler!A164,verein!$A$2:$D$137,4)</f>
        <v>TSV Großschönau</v>
      </c>
      <c r="C164">
        <v>34</v>
      </c>
      <c r="D164" t="s">
        <v>319</v>
      </c>
      <c r="E164" t="s">
        <v>503</v>
      </c>
      <c r="F164" t="s">
        <v>321</v>
      </c>
      <c r="G164" t="s">
        <v>328</v>
      </c>
      <c r="H164">
        <v>1988</v>
      </c>
      <c r="I164">
        <v>201908</v>
      </c>
      <c r="J164">
        <v>2104</v>
      </c>
      <c r="K164">
        <v>56</v>
      </c>
      <c r="L164">
        <v>2119</v>
      </c>
      <c r="N164">
        <v>328421</v>
      </c>
      <c r="O164" t="s">
        <v>353</v>
      </c>
      <c r="P164" t="str">
        <f t="shared" si="2"/>
        <v>{"_id": "F2906-34-1988","Name": "Buchcar,Tomas","Sex": "M","Club": "TSV Großschönau","DWZ": "2104","ELO": "2119"},</v>
      </c>
    </row>
    <row r="165" spans="1:16" x14ac:dyDescent="0.3">
      <c r="A165" t="s">
        <v>33</v>
      </c>
      <c r="B165" t="str">
        <f>VLOOKUP(spieler!A165,verein!$A$2:$D$137,4)</f>
        <v>Schachfreunde Fortuna Leipzig e.V.</v>
      </c>
      <c r="C165">
        <v>8</v>
      </c>
      <c r="D165" t="s">
        <v>319</v>
      </c>
      <c r="E165" t="s">
        <v>504</v>
      </c>
      <c r="F165" t="s">
        <v>321</v>
      </c>
      <c r="G165" t="s">
        <v>322</v>
      </c>
      <c r="H165">
        <v>1968</v>
      </c>
      <c r="I165">
        <v>201815</v>
      </c>
      <c r="J165">
        <v>2104</v>
      </c>
      <c r="K165">
        <v>46</v>
      </c>
      <c r="L165">
        <v>2147</v>
      </c>
      <c r="N165">
        <v>24602051</v>
      </c>
      <c r="O165" t="s">
        <v>324</v>
      </c>
      <c r="P165" t="str">
        <f t="shared" si="2"/>
        <v>{"_id": "F1520-8-1968","Name": "Handke,Gunter","Sex": "M","Club": "Schachfreunde Fortuna Leipzig e.V.","DWZ": "2104","ELO": "2147"},</v>
      </c>
    </row>
    <row r="166" spans="1:16" x14ac:dyDescent="0.3">
      <c r="A166" t="s">
        <v>112</v>
      </c>
      <c r="B166" t="str">
        <f>VLOOKUP(spieler!A166,verein!$A$2:$D$137,4)</f>
        <v>SV Bannewitz</v>
      </c>
      <c r="C166">
        <v>1002</v>
      </c>
      <c r="D166" t="s">
        <v>319</v>
      </c>
      <c r="E166" t="s">
        <v>505</v>
      </c>
      <c r="F166" t="s">
        <v>321</v>
      </c>
      <c r="G166" t="s">
        <v>379</v>
      </c>
      <c r="H166">
        <v>1967</v>
      </c>
      <c r="I166">
        <v>201815</v>
      </c>
      <c r="J166">
        <v>2104</v>
      </c>
      <c r="K166">
        <v>19</v>
      </c>
      <c r="L166">
        <v>2179</v>
      </c>
      <c r="N166">
        <v>12975060</v>
      </c>
      <c r="O166" t="s">
        <v>324</v>
      </c>
      <c r="P166" t="str">
        <f t="shared" si="2"/>
        <v>{"_id": "F2503-1002-1967","Name": "Rosenfeld,Alexander","Sex": "M","Club": "SV Bannewitz","DWZ": "2104","ELO": "2179"},</v>
      </c>
    </row>
    <row r="167" spans="1:16" x14ac:dyDescent="0.3">
      <c r="A167" t="s">
        <v>22</v>
      </c>
      <c r="B167" t="str">
        <f>VLOOKUP(spieler!A167,verein!$A$2:$D$137,4)</f>
        <v>Schachgemeinschaft Leipzig</v>
      </c>
      <c r="C167">
        <v>1131</v>
      </c>
      <c r="D167" t="s">
        <v>344</v>
      </c>
      <c r="E167" t="s">
        <v>506</v>
      </c>
      <c r="F167" t="s">
        <v>321</v>
      </c>
      <c r="G167" t="s">
        <v>322</v>
      </c>
      <c r="H167">
        <v>1983</v>
      </c>
      <c r="I167">
        <v>201719</v>
      </c>
      <c r="J167">
        <v>2102</v>
      </c>
      <c r="K167">
        <v>96</v>
      </c>
      <c r="L167">
        <v>2131</v>
      </c>
      <c r="N167">
        <v>24603155</v>
      </c>
      <c r="O167" t="s">
        <v>324</v>
      </c>
      <c r="P167" t="str">
        <f t="shared" si="2"/>
        <v>{"_id": "F1508-1131-1983","Name": "Seiler,Dirk","Sex": "M","Club": "Schachgemeinschaft Leipzig","DWZ": "2102","ELO": "2131"},</v>
      </c>
    </row>
    <row r="168" spans="1:16" x14ac:dyDescent="0.3">
      <c r="A168" t="s">
        <v>148</v>
      </c>
      <c r="B168" t="str">
        <f>VLOOKUP(spieler!A168,verein!$A$2:$D$137,4)</f>
        <v>Spielver. Ebersbach/SA.</v>
      </c>
      <c r="C168">
        <v>42</v>
      </c>
      <c r="D168" t="s">
        <v>319</v>
      </c>
      <c r="E168" t="s">
        <v>507</v>
      </c>
      <c r="F168" t="s">
        <v>321</v>
      </c>
      <c r="G168" t="s">
        <v>319</v>
      </c>
      <c r="H168">
        <v>1963</v>
      </c>
      <c r="I168">
        <v>201815</v>
      </c>
      <c r="J168">
        <v>2102</v>
      </c>
      <c r="K168">
        <v>48</v>
      </c>
      <c r="L168">
        <v>2090</v>
      </c>
      <c r="N168">
        <v>303194</v>
      </c>
      <c r="O168" t="s">
        <v>353</v>
      </c>
      <c r="P168" t="str">
        <f t="shared" si="2"/>
        <v>{"_id": "F2909-42-1963","Name": "Bores,Roman","Sex": "M","Club": "Spielver. Ebersbach/SA.","DWZ": "2102","ELO": "2090"},</v>
      </c>
    </row>
    <row r="169" spans="1:16" x14ac:dyDescent="0.3">
      <c r="A169" t="s">
        <v>29</v>
      </c>
      <c r="B169" t="str">
        <f>VLOOKUP(spieler!A169,verein!$A$2:$D$137,4)</f>
        <v>VfB Schach Leipzig e.V.</v>
      </c>
      <c r="C169">
        <v>70</v>
      </c>
      <c r="D169" t="s">
        <v>319</v>
      </c>
      <c r="E169" t="s">
        <v>508</v>
      </c>
      <c r="F169" t="s">
        <v>321</v>
      </c>
      <c r="G169" t="s">
        <v>322</v>
      </c>
      <c r="H169">
        <v>1970</v>
      </c>
      <c r="I169">
        <v>201818</v>
      </c>
      <c r="J169">
        <v>2100</v>
      </c>
      <c r="K169">
        <v>49</v>
      </c>
      <c r="L169">
        <v>2185</v>
      </c>
      <c r="N169">
        <v>4662008</v>
      </c>
      <c r="O169" t="s">
        <v>324</v>
      </c>
      <c r="P169" t="str">
        <f t="shared" si="2"/>
        <v>{"_id": "F1517-70-1970","Name": "Heinrich,Thomas","Sex": "M","Club": "VfB Schach Leipzig e.V.","DWZ": "2100","ELO": "2185"},</v>
      </c>
    </row>
    <row r="170" spans="1:16" x14ac:dyDescent="0.3">
      <c r="A170" t="s">
        <v>231</v>
      </c>
      <c r="B170" t="str">
        <f>VLOOKUP(spieler!A170,verein!$A$2:$D$137,4)</f>
        <v>USG Chemnitz</v>
      </c>
      <c r="C170">
        <v>1118</v>
      </c>
      <c r="D170" t="s">
        <v>319</v>
      </c>
      <c r="E170" t="s">
        <v>509</v>
      </c>
      <c r="F170" t="s">
        <v>321</v>
      </c>
      <c r="G170" t="s">
        <v>322</v>
      </c>
      <c r="H170">
        <v>1962</v>
      </c>
      <c r="I170">
        <v>201815</v>
      </c>
      <c r="J170">
        <v>2099</v>
      </c>
      <c r="K170">
        <v>38</v>
      </c>
      <c r="L170">
        <v>2227</v>
      </c>
      <c r="N170">
        <v>4612124</v>
      </c>
      <c r="O170" t="s">
        <v>324</v>
      </c>
      <c r="P170" t="str">
        <f t="shared" si="2"/>
        <v>{"_id": "F3603-1118-1962","Name": "Mirschinka,Dirk,Dr.","Sex": "M","Club": "USG Chemnitz","DWZ": "2099","ELO": "2227"},</v>
      </c>
    </row>
    <row r="171" spans="1:16" x14ac:dyDescent="0.3">
      <c r="A171" t="s">
        <v>85</v>
      </c>
      <c r="B171" t="str">
        <f>VLOOKUP(spieler!A171,verein!$A$2:$D$137,4)</f>
        <v>Schachklub Heidenau</v>
      </c>
      <c r="C171">
        <v>3</v>
      </c>
      <c r="D171" t="s">
        <v>319</v>
      </c>
      <c r="E171" t="s">
        <v>510</v>
      </c>
      <c r="F171" t="s">
        <v>321</v>
      </c>
      <c r="G171" t="s">
        <v>322</v>
      </c>
      <c r="H171">
        <v>1964</v>
      </c>
      <c r="I171">
        <v>201844</v>
      </c>
      <c r="J171">
        <v>2098</v>
      </c>
      <c r="K171">
        <v>60</v>
      </c>
      <c r="L171">
        <v>2168</v>
      </c>
      <c r="N171">
        <v>4698380</v>
      </c>
      <c r="O171" t="s">
        <v>324</v>
      </c>
      <c r="P171" t="str">
        <f t="shared" si="2"/>
        <v>{"_id": "F2205-3-1964","Name": "Fahland,Matthias,Dr.","Sex": "M","Club": "Schachklub Heidenau","DWZ": "2098","ELO": "2168"},</v>
      </c>
    </row>
    <row r="172" spans="1:16" x14ac:dyDescent="0.3">
      <c r="A172" t="s">
        <v>133</v>
      </c>
      <c r="B172" t="str">
        <f>VLOOKUP(spieler!A172,verein!$A$2:$D$137,4)</f>
        <v>SG Grün-Weiß Dresden</v>
      </c>
      <c r="C172">
        <v>155</v>
      </c>
      <c r="D172" t="s">
        <v>319</v>
      </c>
      <c r="E172" t="s">
        <v>511</v>
      </c>
      <c r="F172" t="s">
        <v>321</v>
      </c>
      <c r="G172" t="s">
        <v>322</v>
      </c>
      <c r="H172">
        <v>1978</v>
      </c>
      <c r="I172">
        <v>201815</v>
      </c>
      <c r="J172">
        <v>2096</v>
      </c>
      <c r="K172">
        <v>55</v>
      </c>
      <c r="L172">
        <v>2140</v>
      </c>
      <c r="N172">
        <v>12936162</v>
      </c>
      <c r="O172" t="s">
        <v>324</v>
      </c>
      <c r="P172" t="str">
        <f t="shared" si="2"/>
        <v>{"_id": "F2808-155-1978","Name": "Hutsch,Oliver","Sex": "M","Club": "SG Grün-Weiß Dresden","DWZ": "2096","ELO": "2140"},</v>
      </c>
    </row>
    <row r="173" spans="1:16" x14ac:dyDescent="0.3">
      <c r="A173" t="s">
        <v>133</v>
      </c>
      <c r="B173" t="str">
        <f>VLOOKUP(spieler!A173,verein!$A$2:$D$137,4)</f>
        <v>SG Grün-Weiß Dresden</v>
      </c>
      <c r="C173">
        <v>96</v>
      </c>
      <c r="D173" t="s">
        <v>319</v>
      </c>
      <c r="E173" t="s">
        <v>512</v>
      </c>
      <c r="F173" t="s">
        <v>321</v>
      </c>
      <c r="G173" t="s">
        <v>322</v>
      </c>
      <c r="H173">
        <v>1990</v>
      </c>
      <c r="I173">
        <v>201815</v>
      </c>
      <c r="J173">
        <v>2093</v>
      </c>
      <c r="K173">
        <v>78</v>
      </c>
      <c r="L173">
        <v>2112</v>
      </c>
      <c r="N173">
        <v>4647998</v>
      </c>
      <c r="O173" t="s">
        <v>324</v>
      </c>
      <c r="P173" t="str">
        <f t="shared" si="2"/>
        <v>{"_id": "F2808-96-1990","Name": "Kunze,Christopher","Sex": "M","Club": "SG Grün-Weiß Dresden","DWZ": "2093","ELO": "2112"},</v>
      </c>
    </row>
    <row r="174" spans="1:16" x14ac:dyDescent="0.3">
      <c r="A174" t="s">
        <v>29</v>
      </c>
      <c r="B174" t="str">
        <f>VLOOKUP(spieler!A174,verein!$A$2:$D$137,4)</f>
        <v>VfB Schach Leipzig e.V.</v>
      </c>
      <c r="C174">
        <v>1035</v>
      </c>
      <c r="D174" t="s">
        <v>319</v>
      </c>
      <c r="E174" t="s">
        <v>513</v>
      </c>
      <c r="F174" t="s">
        <v>321</v>
      </c>
      <c r="G174" t="s">
        <v>322</v>
      </c>
      <c r="H174">
        <v>1978</v>
      </c>
      <c r="I174">
        <v>201820</v>
      </c>
      <c r="J174">
        <v>2092</v>
      </c>
      <c r="K174">
        <v>101</v>
      </c>
      <c r="L174">
        <v>2136</v>
      </c>
      <c r="N174">
        <v>4691253</v>
      </c>
      <c r="O174" t="s">
        <v>324</v>
      </c>
      <c r="P174" t="str">
        <f t="shared" si="2"/>
        <v>{"_id": "F1517-1035-1978","Name": "Collini,Carsten","Sex": "M","Club": "VfB Schach Leipzig e.V.","DWZ": "2092","ELO": "2136"},</v>
      </c>
    </row>
    <row r="175" spans="1:16" x14ac:dyDescent="0.3">
      <c r="A175" t="s">
        <v>123</v>
      </c>
      <c r="B175" t="str">
        <f>VLOOKUP(spieler!A175,verein!$A$2:$D$137,4)</f>
        <v>TuS Coswig 1920</v>
      </c>
      <c r="C175">
        <v>26</v>
      </c>
      <c r="D175" t="s">
        <v>319</v>
      </c>
      <c r="E175" t="s">
        <v>514</v>
      </c>
      <c r="F175" t="s">
        <v>321</v>
      </c>
      <c r="G175" t="s">
        <v>322</v>
      </c>
      <c r="H175">
        <v>1962</v>
      </c>
      <c r="I175">
        <v>201906</v>
      </c>
      <c r="J175">
        <v>2092</v>
      </c>
      <c r="K175">
        <v>83</v>
      </c>
      <c r="L175">
        <v>2153</v>
      </c>
      <c r="N175">
        <v>4649877</v>
      </c>
      <c r="O175" t="s">
        <v>324</v>
      </c>
      <c r="P175" t="str">
        <f t="shared" si="2"/>
        <v>{"_id": "F2605-26-1962","Name": "Pönisch,Eckehard","Sex": "M","Club": "TuS Coswig 1920","DWZ": "2092","ELO": "2153"},</v>
      </c>
    </row>
    <row r="176" spans="1:16" x14ac:dyDescent="0.3">
      <c r="A176" t="s">
        <v>299</v>
      </c>
      <c r="B176" t="str">
        <f>VLOOKUP(spieler!A176,verein!$A$2:$D$137,4)</f>
        <v>ESV Nickelhütte Aue</v>
      </c>
      <c r="C176">
        <v>99</v>
      </c>
      <c r="D176" t="s">
        <v>319</v>
      </c>
      <c r="E176" t="s">
        <v>515</v>
      </c>
      <c r="F176" t="s">
        <v>321</v>
      </c>
      <c r="G176" t="s">
        <v>322</v>
      </c>
      <c r="H176">
        <v>1960</v>
      </c>
      <c r="I176">
        <v>201815</v>
      </c>
      <c r="J176">
        <v>2091</v>
      </c>
      <c r="K176">
        <v>96</v>
      </c>
      <c r="L176">
        <v>2133</v>
      </c>
      <c r="N176">
        <v>4636139</v>
      </c>
      <c r="O176" t="s">
        <v>324</v>
      </c>
      <c r="P176" t="str">
        <f t="shared" si="2"/>
        <v>{"_id": "F3C01-99-1960","Name": "Flöter,Frank","Sex": "M","Club": "ESV Nickelhütte Aue","DWZ": "2091","ELO": "2133"},</v>
      </c>
    </row>
    <row r="177" spans="1:16" x14ac:dyDescent="0.3">
      <c r="A177" t="s">
        <v>269</v>
      </c>
      <c r="B177" t="str">
        <f>VLOOKUP(spieler!A177,verein!$A$2:$D$137,4)</f>
        <v>SG Blumenau</v>
      </c>
      <c r="C177">
        <v>1019</v>
      </c>
      <c r="D177" t="s">
        <v>319</v>
      </c>
      <c r="E177" t="s">
        <v>516</v>
      </c>
      <c r="F177" t="s">
        <v>321</v>
      </c>
      <c r="G177" t="s">
        <v>322</v>
      </c>
      <c r="H177">
        <v>1962</v>
      </c>
      <c r="I177">
        <v>201815</v>
      </c>
      <c r="J177">
        <v>2090</v>
      </c>
      <c r="K177">
        <v>58</v>
      </c>
      <c r="L177">
        <v>2098</v>
      </c>
      <c r="N177">
        <v>24646318</v>
      </c>
      <c r="O177" t="s">
        <v>324</v>
      </c>
      <c r="P177" t="str">
        <f t="shared" si="2"/>
        <v>{"_id": "F3903-1019-1962","Name": "Simon,Peter","Sex": "M","Club": "SG Blumenau","DWZ": "2090","ELO": "2098"},</v>
      </c>
    </row>
    <row r="178" spans="1:16" x14ac:dyDescent="0.3">
      <c r="A178" t="s">
        <v>290</v>
      </c>
      <c r="B178" t="str">
        <f>VLOOKUP(spieler!A178,verein!$A$2:$D$137,4)</f>
        <v>Muldental Wilkau-Haßlau</v>
      </c>
      <c r="C178">
        <v>28</v>
      </c>
      <c r="D178" t="s">
        <v>319</v>
      </c>
      <c r="E178" t="s">
        <v>517</v>
      </c>
      <c r="F178" t="s">
        <v>321</v>
      </c>
      <c r="G178" t="s">
        <v>322</v>
      </c>
      <c r="H178">
        <v>1960</v>
      </c>
      <c r="I178">
        <v>201815</v>
      </c>
      <c r="J178">
        <v>2089</v>
      </c>
      <c r="K178">
        <v>44</v>
      </c>
      <c r="L178">
        <v>2160</v>
      </c>
      <c r="N178">
        <v>4657985</v>
      </c>
      <c r="O178" t="s">
        <v>324</v>
      </c>
      <c r="P178" t="str">
        <f t="shared" si="2"/>
        <v>{"_id": "F3A09-28-1960","Name": "Schürer,Ralph","Sex": "M","Club": "Muldental Wilkau-Haßlau","DWZ": "2089","ELO": "2160"},</v>
      </c>
    </row>
    <row r="179" spans="1:16" x14ac:dyDescent="0.3">
      <c r="A179" t="s">
        <v>31</v>
      </c>
      <c r="B179" t="str">
        <f>VLOOKUP(spieler!A179,verein!$A$2:$D$137,4)</f>
        <v>SG Turm Leipzig</v>
      </c>
      <c r="C179">
        <v>116</v>
      </c>
      <c r="D179" t="s">
        <v>319</v>
      </c>
      <c r="E179" t="s">
        <v>518</v>
      </c>
      <c r="F179" t="s">
        <v>321</v>
      </c>
      <c r="G179" t="s">
        <v>322</v>
      </c>
      <c r="H179">
        <v>1988</v>
      </c>
      <c r="I179">
        <v>201815</v>
      </c>
      <c r="J179">
        <v>2088</v>
      </c>
      <c r="K179">
        <v>34</v>
      </c>
      <c r="O179" t="s">
        <v>324</v>
      </c>
      <c r="P179" t="str">
        <f t="shared" si="2"/>
        <v>{"_id": "F1519-116-1988","Name": "Schumacher,Markus","Sex": "M","Club": "SG Turm Leipzig","DWZ": "2088","ELO": ""},</v>
      </c>
    </row>
    <row r="180" spans="1:16" x14ac:dyDescent="0.3">
      <c r="A180" t="s">
        <v>207</v>
      </c>
      <c r="B180" t="str">
        <f>VLOOKUP(spieler!A180,verein!$A$2:$D$137,4)</f>
        <v>SV Grün-W. Niederwiesa</v>
      </c>
      <c r="C180">
        <v>46</v>
      </c>
      <c r="D180" t="s">
        <v>319</v>
      </c>
      <c r="E180" t="s">
        <v>519</v>
      </c>
      <c r="F180" t="s">
        <v>321</v>
      </c>
      <c r="G180" t="s">
        <v>322</v>
      </c>
      <c r="H180">
        <v>1983</v>
      </c>
      <c r="I180">
        <v>201815</v>
      </c>
      <c r="J180">
        <v>2087</v>
      </c>
      <c r="K180">
        <v>88</v>
      </c>
      <c r="L180">
        <v>2096</v>
      </c>
      <c r="N180">
        <v>24617423</v>
      </c>
      <c r="O180" t="s">
        <v>324</v>
      </c>
      <c r="P180" t="str">
        <f t="shared" si="2"/>
        <v>{"_id": "F3304-46-1983","Name": "Wetzel,Robert","Sex": "M","Club": "SV Grün-W. Niederwiesa","DWZ": "2087","ELO": "2096"},</v>
      </c>
    </row>
    <row r="181" spans="1:16" x14ac:dyDescent="0.3">
      <c r="A181" t="s">
        <v>148</v>
      </c>
      <c r="B181" t="str">
        <f>VLOOKUP(spieler!A181,verein!$A$2:$D$137,4)</f>
        <v>Spielver. Ebersbach/SA.</v>
      </c>
      <c r="C181">
        <v>80</v>
      </c>
      <c r="D181" t="s">
        <v>319</v>
      </c>
      <c r="E181" t="s">
        <v>520</v>
      </c>
      <c r="F181" t="s">
        <v>349</v>
      </c>
      <c r="G181" t="s">
        <v>328</v>
      </c>
      <c r="H181">
        <v>1983</v>
      </c>
      <c r="I181">
        <v>201908</v>
      </c>
      <c r="J181">
        <v>2086</v>
      </c>
      <c r="K181">
        <v>27</v>
      </c>
      <c r="L181">
        <v>2083</v>
      </c>
      <c r="N181">
        <v>316466</v>
      </c>
      <c r="O181" t="s">
        <v>353</v>
      </c>
      <c r="P181" t="str">
        <f t="shared" si="2"/>
        <v>{"_id": "F2909-80-1983","Name": "Jinova,Lucie","Sex": "W","Club": "Spielver. Ebersbach/SA.","DWZ": "2086","ELO": "2083"},</v>
      </c>
    </row>
    <row r="182" spans="1:16" x14ac:dyDescent="0.3">
      <c r="A182" t="s">
        <v>133</v>
      </c>
      <c r="B182" t="str">
        <f>VLOOKUP(spieler!A182,verein!$A$2:$D$137,4)</f>
        <v>SG Grün-Weiß Dresden</v>
      </c>
      <c r="C182">
        <v>184</v>
      </c>
      <c r="D182" t="s">
        <v>319</v>
      </c>
      <c r="E182" t="s">
        <v>521</v>
      </c>
      <c r="F182" t="s">
        <v>321</v>
      </c>
      <c r="G182" t="s">
        <v>322</v>
      </c>
      <c r="H182">
        <v>1970</v>
      </c>
      <c r="I182">
        <v>201815</v>
      </c>
      <c r="J182">
        <v>2081</v>
      </c>
      <c r="K182">
        <v>62</v>
      </c>
      <c r="L182">
        <v>2126</v>
      </c>
      <c r="N182">
        <v>12994340</v>
      </c>
      <c r="O182" t="s">
        <v>324</v>
      </c>
      <c r="P182" t="str">
        <f t="shared" si="2"/>
        <v>{"_id": "F2808-184-1970","Name": "Butscher,Daniel","Sex": "M","Club": "SG Grün-Weiß Dresden","DWZ": "2081","ELO": "2126"},</v>
      </c>
    </row>
    <row r="183" spans="1:16" x14ac:dyDescent="0.3">
      <c r="A183" t="s">
        <v>148</v>
      </c>
      <c r="B183" t="str">
        <f>VLOOKUP(spieler!A183,verein!$A$2:$D$137,4)</f>
        <v>Spielver. Ebersbach/SA.</v>
      </c>
      <c r="C183">
        <v>41</v>
      </c>
      <c r="D183" t="s">
        <v>319</v>
      </c>
      <c r="E183" t="s">
        <v>522</v>
      </c>
      <c r="F183" t="s">
        <v>321</v>
      </c>
      <c r="G183" t="s">
        <v>319</v>
      </c>
      <c r="H183">
        <v>1972</v>
      </c>
      <c r="I183">
        <v>201815</v>
      </c>
      <c r="J183">
        <v>2080</v>
      </c>
      <c r="K183">
        <v>33</v>
      </c>
      <c r="L183">
        <v>2120</v>
      </c>
      <c r="N183">
        <v>311120</v>
      </c>
      <c r="O183" t="s">
        <v>353</v>
      </c>
      <c r="P183" t="str">
        <f t="shared" si="2"/>
        <v>{"_id": "F2909-41-1972","Name": "Bores,Miroslav","Sex": "M","Club": "Spielver. Ebersbach/SA.","DWZ": "2080","ELO": "2120"},</v>
      </c>
    </row>
    <row r="184" spans="1:16" x14ac:dyDescent="0.3">
      <c r="A184" t="s">
        <v>29</v>
      </c>
      <c r="B184" t="str">
        <f>VLOOKUP(spieler!A184,verein!$A$2:$D$137,4)</f>
        <v>VfB Schach Leipzig e.V.</v>
      </c>
      <c r="C184">
        <v>1047</v>
      </c>
      <c r="D184" t="s">
        <v>319</v>
      </c>
      <c r="E184" t="s">
        <v>523</v>
      </c>
      <c r="F184" t="s">
        <v>321</v>
      </c>
      <c r="G184" t="s">
        <v>319</v>
      </c>
      <c r="H184">
        <v>1975</v>
      </c>
      <c r="I184">
        <v>201815</v>
      </c>
      <c r="J184">
        <v>2080</v>
      </c>
      <c r="K184">
        <v>3</v>
      </c>
      <c r="L184">
        <v>0</v>
      </c>
      <c r="N184">
        <v>16269845</v>
      </c>
      <c r="O184" t="s">
        <v>324</v>
      </c>
      <c r="P184" t="str">
        <f t="shared" si="2"/>
        <v>{"_id": "F1517-1047-1975","Name": "Alahmad,Fadi","Sex": "M","Club": "VfB Schach Leipzig e.V.","DWZ": "2080","ELO": "0"},</v>
      </c>
    </row>
    <row r="185" spans="1:16" x14ac:dyDescent="0.3">
      <c r="A185" t="s">
        <v>22</v>
      </c>
      <c r="B185" t="str">
        <f>VLOOKUP(spieler!A185,verein!$A$2:$D$137,4)</f>
        <v>Schachgemeinschaft Leipzig</v>
      </c>
      <c r="C185">
        <v>1113</v>
      </c>
      <c r="D185" t="s">
        <v>319</v>
      </c>
      <c r="E185" t="s">
        <v>524</v>
      </c>
      <c r="F185" t="s">
        <v>321</v>
      </c>
      <c r="G185" t="s">
        <v>322</v>
      </c>
      <c r="H185">
        <v>1986</v>
      </c>
      <c r="I185">
        <v>201815</v>
      </c>
      <c r="J185">
        <v>2079</v>
      </c>
      <c r="K185">
        <v>77</v>
      </c>
      <c r="L185">
        <v>2092</v>
      </c>
      <c r="N185">
        <v>4695224</v>
      </c>
      <c r="O185" t="s">
        <v>324</v>
      </c>
      <c r="P185" t="str">
        <f t="shared" si="2"/>
        <v>{"_id": "F1508-1113-1986","Name": "Beyer,Till","Sex": "M","Club": "Schachgemeinschaft Leipzig","DWZ": "2079","ELO": "2092"},</v>
      </c>
    </row>
    <row r="186" spans="1:16" x14ac:dyDescent="0.3">
      <c r="A186" t="s">
        <v>80</v>
      </c>
      <c r="B186" t="str">
        <f>VLOOKUP(spieler!A186,verein!$A$2:$D$137,4)</f>
        <v xml:space="preserve"> SV Fortschritt Pirna</v>
      </c>
      <c r="C186">
        <v>66</v>
      </c>
      <c r="D186" t="s">
        <v>319</v>
      </c>
      <c r="E186" t="s">
        <v>525</v>
      </c>
      <c r="F186" t="s">
        <v>321</v>
      </c>
      <c r="G186" t="s">
        <v>322</v>
      </c>
      <c r="H186">
        <v>1948</v>
      </c>
      <c r="I186">
        <v>201909</v>
      </c>
      <c r="J186">
        <v>2078</v>
      </c>
      <c r="K186">
        <v>191</v>
      </c>
      <c r="L186">
        <v>2181</v>
      </c>
      <c r="N186">
        <v>4672500</v>
      </c>
      <c r="O186" t="s">
        <v>324</v>
      </c>
      <c r="P186" t="str">
        <f t="shared" si="2"/>
        <v>{"_id": "F2201-66-1948","Name": "Weidlich,Günter","Sex": "M","Club": " SV Fortschritt Pirna","DWZ": "2078","ELO": "2181"},</v>
      </c>
    </row>
    <row r="187" spans="1:16" x14ac:dyDescent="0.3">
      <c r="A187" t="s">
        <v>234</v>
      </c>
      <c r="B187" t="str">
        <f>VLOOKUP(spieler!A187,verein!$A$2:$D$137,4)</f>
        <v>Chemnitzer SC Aufbau`95</v>
      </c>
      <c r="C187">
        <v>59</v>
      </c>
      <c r="D187" t="s">
        <v>319</v>
      </c>
      <c r="E187" t="s">
        <v>526</v>
      </c>
      <c r="F187" t="s">
        <v>349</v>
      </c>
      <c r="G187" t="s">
        <v>322</v>
      </c>
      <c r="H187">
        <v>1985</v>
      </c>
      <c r="I187">
        <v>201906</v>
      </c>
      <c r="J187">
        <v>2078</v>
      </c>
      <c r="K187">
        <v>139</v>
      </c>
      <c r="L187">
        <v>2190</v>
      </c>
      <c r="M187" t="s">
        <v>394</v>
      </c>
      <c r="N187">
        <v>4679326</v>
      </c>
      <c r="O187" t="s">
        <v>324</v>
      </c>
      <c r="P187" t="str">
        <f t="shared" si="2"/>
        <v>{"_id": "F3606-59-1985","Name": "Czäczine,Anne","Sex": "W","Club": "Chemnitzer SC Aufbau`95","DWZ": "2078","ELO": "2190"},</v>
      </c>
    </row>
    <row r="188" spans="1:16" x14ac:dyDescent="0.3">
      <c r="A188" t="s">
        <v>131</v>
      </c>
      <c r="B188" t="str">
        <f>VLOOKUP(spieler!A188,verein!$A$2:$D$137,4)</f>
        <v>SV Dresden-Leuben</v>
      </c>
      <c r="C188">
        <v>90</v>
      </c>
      <c r="D188" t="s">
        <v>319</v>
      </c>
      <c r="E188" t="s">
        <v>527</v>
      </c>
      <c r="F188" t="s">
        <v>321</v>
      </c>
      <c r="G188" t="s">
        <v>322</v>
      </c>
      <c r="H188">
        <v>1949</v>
      </c>
      <c r="I188">
        <v>201847</v>
      </c>
      <c r="J188">
        <v>2074</v>
      </c>
      <c r="K188">
        <v>152</v>
      </c>
      <c r="L188">
        <v>2155</v>
      </c>
      <c r="N188">
        <v>4623126</v>
      </c>
      <c r="O188" t="s">
        <v>324</v>
      </c>
      <c r="P188" t="str">
        <f t="shared" si="2"/>
        <v>{"_id": "F2806-90-1949","Name": "Böhm,Erwin","Sex": "M","Club": "SV Dresden-Leuben","DWZ": "2074","ELO": "2155"},</v>
      </c>
    </row>
    <row r="189" spans="1:16" x14ac:dyDescent="0.3">
      <c r="A189" t="s">
        <v>269</v>
      </c>
      <c r="B189" t="str">
        <f>VLOOKUP(spieler!A189,verein!$A$2:$D$137,4)</f>
        <v>SG Blumenau</v>
      </c>
      <c r="C189">
        <v>1021</v>
      </c>
      <c r="D189" t="s">
        <v>319</v>
      </c>
      <c r="E189" t="s">
        <v>528</v>
      </c>
      <c r="F189" t="s">
        <v>321</v>
      </c>
      <c r="G189" t="s">
        <v>322</v>
      </c>
      <c r="H189">
        <v>1995</v>
      </c>
      <c r="I189">
        <v>201832</v>
      </c>
      <c r="J189">
        <v>2074</v>
      </c>
      <c r="K189">
        <v>28</v>
      </c>
      <c r="L189">
        <v>2105</v>
      </c>
      <c r="N189">
        <v>12975044</v>
      </c>
      <c r="O189" t="s">
        <v>324</v>
      </c>
      <c r="P189" t="str">
        <f t="shared" si="2"/>
        <v>{"_id": "F3903-1021-1995","Name": "Bräuer,Felix","Sex": "M","Club": "SG Blumenau","DWZ": "2074","ELO": "2105"},</v>
      </c>
    </row>
    <row r="190" spans="1:16" x14ac:dyDescent="0.3">
      <c r="A190" t="s">
        <v>22</v>
      </c>
      <c r="B190" t="str">
        <f>VLOOKUP(spieler!A190,verein!$A$2:$D$137,4)</f>
        <v>Schachgemeinschaft Leipzig</v>
      </c>
      <c r="C190">
        <v>45</v>
      </c>
      <c r="D190" t="s">
        <v>319</v>
      </c>
      <c r="E190" t="s">
        <v>529</v>
      </c>
      <c r="F190" t="s">
        <v>321</v>
      </c>
      <c r="G190" t="s">
        <v>322</v>
      </c>
      <c r="H190">
        <v>1964</v>
      </c>
      <c r="I190">
        <v>201052</v>
      </c>
      <c r="J190">
        <v>2074</v>
      </c>
      <c r="K190">
        <v>25</v>
      </c>
      <c r="L190">
        <v>2204</v>
      </c>
      <c r="N190">
        <v>4651987</v>
      </c>
      <c r="O190" t="s">
        <v>324</v>
      </c>
      <c r="P190" t="str">
        <f t="shared" si="2"/>
        <v>{"_id": "F1508-45-1964","Name": "Kratochvil,Lutz","Sex": "M","Club": "Schachgemeinschaft Leipzig","DWZ": "2074","ELO": "2204"},</v>
      </c>
    </row>
    <row r="191" spans="1:16" x14ac:dyDescent="0.3">
      <c r="A191" t="s">
        <v>123</v>
      </c>
      <c r="B191" t="str">
        <f>VLOOKUP(spieler!A191,verein!$A$2:$D$137,4)</f>
        <v>TuS Coswig 1920</v>
      </c>
      <c r="C191">
        <v>1040</v>
      </c>
      <c r="D191" t="s">
        <v>319</v>
      </c>
      <c r="E191" t="s">
        <v>530</v>
      </c>
      <c r="F191" t="s">
        <v>321</v>
      </c>
      <c r="G191" t="s">
        <v>322</v>
      </c>
      <c r="H191">
        <v>2001</v>
      </c>
      <c r="I191">
        <v>201905</v>
      </c>
      <c r="J191">
        <v>2073</v>
      </c>
      <c r="K191">
        <v>65</v>
      </c>
      <c r="L191">
        <v>2099</v>
      </c>
      <c r="N191">
        <v>12985074</v>
      </c>
      <c r="O191" t="s">
        <v>324</v>
      </c>
      <c r="P191" t="str">
        <f t="shared" si="2"/>
        <v>{"_id": "F2605-1040-2001","Name": "Kunath,Tim","Sex": "M","Club": "TuS Coswig 1920","DWZ": "2073","ELO": "2099"},</v>
      </c>
    </row>
    <row r="192" spans="1:16" x14ac:dyDescent="0.3">
      <c r="A192" t="s">
        <v>148</v>
      </c>
      <c r="B192" t="str">
        <f>VLOOKUP(spieler!A192,verein!$A$2:$D$137,4)</f>
        <v>Spielver. Ebersbach/SA.</v>
      </c>
      <c r="C192">
        <v>44</v>
      </c>
      <c r="D192" t="s">
        <v>319</v>
      </c>
      <c r="E192" t="s">
        <v>531</v>
      </c>
      <c r="F192" t="s">
        <v>321</v>
      </c>
      <c r="G192" t="s">
        <v>319</v>
      </c>
      <c r="H192">
        <v>1950</v>
      </c>
      <c r="I192">
        <v>201815</v>
      </c>
      <c r="J192">
        <v>2072</v>
      </c>
      <c r="K192">
        <v>31</v>
      </c>
      <c r="L192">
        <v>2097</v>
      </c>
      <c r="M192" t="s">
        <v>358</v>
      </c>
      <c r="N192">
        <v>310050</v>
      </c>
      <c r="O192" t="s">
        <v>353</v>
      </c>
      <c r="P192" t="str">
        <f t="shared" si="2"/>
        <v>{"_id": "F2909-44-1950","Name": "Volfl,Zdenek","Sex": "M","Club": "Spielver. Ebersbach/SA.","DWZ": "2072","ELO": "2097"},</v>
      </c>
    </row>
    <row r="193" spans="1:16" x14ac:dyDescent="0.3">
      <c r="A193" t="s">
        <v>139</v>
      </c>
      <c r="B193" t="str">
        <f>VLOOKUP(spieler!A193,verein!$A$2:$D$137,4)</f>
        <v>USV TU Dresden</v>
      </c>
      <c r="C193">
        <v>1067</v>
      </c>
      <c r="D193" t="s">
        <v>319</v>
      </c>
      <c r="E193" t="s">
        <v>532</v>
      </c>
      <c r="F193" t="s">
        <v>321</v>
      </c>
      <c r="G193" t="s">
        <v>322</v>
      </c>
      <c r="H193">
        <v>1983</v>
      </c>
      <c r="I193">
        <v>201815</v>
      </c>
      <c r="J193">
        <v>2072</v>
      </c>
      <c r="K193">
        <v>28</v>
      </c>
      <c r="L193">
        <v>2119</v>
      </c>
      <c r="N193">
        <v>12920967</v>
      </c>
      <c r="O193" t="s">
        <v>324</v>
      </c>
      <c r="P193" t="str">
        <f t="shared" si="2"/>
        <v>{"_id": "F2813-1067-1983","Name": "Oehl,Tim","Sex": "M","Club": "USV TU Dresden","DWZ": "2072","ELO": "2119"},</v>
      </c>
    </row>
    <row r="194" spans="1:16" x14ac:dyDescent="0.3">
      <c r="A194" t="s">
        <v>223</v>
      </c>
      <c r="B194" t="str">
        <f>VLOOKUP(spieler!A194,verein!$A$2:$D$137,4)</f>
        <v>SV Cranzahl 1962</v>
      </c>
      <c r="C194">
        <v>20</v>
      </c>
      <c r="D194" t="s">
        <v>319</v>
      </c>
      <c r="E194" t="s">
        <v>533</v>
      </c>
      <c r="F194" t="s">
        <v>321</v>
      </c>
      <c r="G194" t="s">
        <v>328</v>
      </c>
      <c r="H194">
        <v>1962</v>
      </c>
      <c r="I194">
        <v>201834</v>
      </c>
      <c r="J194">
        <v>2072</v>
      </c>
      <c r="K194">
        <v>28</v>
      </c>
      <c r="L194">
        <v>1860</v>
      </c>
      <c r="N194">
        <v>1102672</v>
      </c>
      <c r="O194" t="s">
        <v>332</v>
      </c>
      <c r="P194" t="str">
        <f t="shared" si="2"/>
        <v>{"_id": "F3503-20-1962","Name": "Pyka,Roman","Sex": "M","Club": "SV Cranzahl 1962","DWZ": "2072","ELO": "1860"},</v>
      </c>
    </row>
    <row r="195" spans="1:16" x14ac:dyDescent="0.3">
      <c r="A195" t="s">
        <v>25</v>
      </c>
      <c r="B195" t="str">
        <f>VLOOKUP(spieler!A195,verein!$A$2:$D$137,4)</f>
        <v>BSG Grün-Weiß Leipzig e. V.</v>
      </c>
      <c r="C195">
        <v>42</v>
      </c>
      <c r="D195" t="s">
        <v>319</v>
      </c>
      <c r="E195" t="s">
        <v>534</v>
      </c>
      <c r="F195" t="s">
        <v>321</v>
      </c>
      <c r="G195" t="s">
        <v>322</v>
      </c>
      <c r="H195">
        <v>1997</v>
      </c>
      <c r="I195">
        <v>201815</v>
      </c>
      <c r="J195">
        <v>2071</v>
      </c>
      <c r="K195">
        <v>97</v>
      </c>
      <c r="L195">
        <v>2143</v>
      </c>
      <c r="N195">
        <v>12900273</v>
      </c>
      <c r="O195" t="s">
        <v>324</v>
      </c>
      <c r="P195" t="str">
        <f t="shared" ref="P195:P258" si="3">"{""_id"": """&amp;A195&amp;"-"&amp;C195&amp;"-"&amp;H195&amp;""",""Name"": """&amp;E195&amp;""",""Sex"": """&amp;F195&amp;""",""Club"": """&amp;B195&amp;""",""DWZ"": """&amp;J195&amp;""",""ELO"": """&amp;L195&amp;"""},"</f>
        <v>{"_id": "F150A-42-1997","Name": "Schmücker,Felix","Sex": "M","Club": "BSG Grün-Weiß Leipzig e. V.","DWZ": "2071","ELO": "2143"},</v>
      </c>
    </row>
    <row r="196" spans="1:16" x14ac:dyDescent="0.3">
      <c r="A196" t="s">
        <v>22</v>
      </c>
      <c r="B196" t="str">
        <f>VLOOKUP(spieler!A196,verein!$A$2:$D$137,4)</f>
        <v>Schachgemeinschaft Leipzig</v>
      </c>
      <c r="C196">
        <v>1139</v>
      </c>
      <c r="D196" t="s">
        <v>319</v>
      </c>
      <c r="E196" t="s">
        <v>535</v>
      </c>
      <c r="F196" t="s">
        <v>321</v>
      </c>
      <c r="G196" t="s">
        <v>322</v>
      </c>
      <c r="H196">
        <v>1972</v>
      </c>
      <c r="I196">
        <v>201815</v>
      </c>
      <c r="J196">
        <v>2071</v>
      </c>
      <c r="K196">
        <v>75</v>
      </c>
      <c r="L196">
        <v>2157</v>
      </c>
      <c r="N196">
        <v>4648110</v>
      </c>
      <c r="O196" t="s">
        <v>324</v>
      </c>
      <c r="P196" t="str">
        <f t="shared" si="3"/>
        <v>{"_id": "F1508-1139-1972","Name": "Römling,Sven","Sex": "M","Club": "Schachgemeinschaft Leipzig","DWZ": "2071","ELO": "2157"},</v>
      </c>
    </row>
    <row r="197" spans="1:16" x14ac:dyDescent="0.3">
      <c r="A197" t="s">
        <v>139</v>
      </c>
      <c r="B197" t="str">
        <f>VLOOKUP(spieler!A197,verein!$A$2:$D$137,4)</f>
        <v>USV TU Dresden</v>
      </c>
      <c r="C197">
        <v>69</v>
      </c>
      <c r="D197" t="s">
        <v>319</v>
      </c>
      <c r="E197" t="s">
        <v>536</v>
      </c>
      <c r="F197" t="s">
        <v>321</v>
      </c>
      <c r="G197" t="s">
        <v>322</v>
      </c>
      <c r="H197">
        <v>1985</v>
      </c>
      <c r="I197">
        <v>201815</v>
      </c>
      <c r="J197">
        <v>2071</v>
      </c>
      <c r="K197">
        <v>48</v>
      </c>
      <c r="L197">
        <v>2054</v>
      </c>
      <c r="N197">
        <v>24609366</v>
      </c>
      <c r="O197" t="s">
        <v>324</v>
      </c>
      <c r="P197" t="str">
        <f t="shared" si="3"/>
        <v>{"_id": "F2813-69-1985","Name": "Richter,Claudius","Sex": "M","Club": "USV TU Dresden","DWZ": "2071","ELO": "2054"},</v>
      </c>
    </row>
    <row r="198" spans="1:16" x14ac:dyDescent="0.3">
      <c r="A198" t="s">
        <v>123</v>
      </c>
      <c r="B198" t="str">
        <f>VLOOKUP(spieler!A198,verein!$A$2:$D$137,4)</f>
        <v>TuS Coswig 1920</v>
      </c>
      <c r="C198">
        <v>96</v>
      </c>
      <c r="D198" t="s">
        <v>319</v>
      </c>
      <c r="E198" t="s">
        <v>537</v>
      </c>
      <c r="F198" t="s">
        <v>321</v>
      </c>
      <c r="G198" t="s">
        <v>322</v>
      </c>
      <c r="H198">
        <v>1966</v>
      </c>
      <c r="I198">
        <v>201906</v>
      </c>
      <c r="J198">
        <v>2070</v>
      </c>
      <c r="K198">
        <v>85</v>
      </c>
      <c r="L198">
        <v>2117</v>
      </c>
      <c r="N198">
        <v>4657470</v>
      </c>
      <c r="O198" t="s">
        <v>324</v>
      </c>
      <c r="P198" t="str">
        <f t="shared" si="3"/>
        <v>{"_id": "F2605-96-1966","Name": "Piotraschke,Jens,Dr.","Sex": "M","Club": "TuS Coswig 1920","DWZ": "2070","ELO": "2117"},</v>
      </c>
    </row>
    <row r="199" spans="1:16" x14ac:dyDescent="0.3">
      <c r="A199" t="s">
        <v>234</v>
      </c>
      <c r="B199" t="str">
        <f>VLOOKUP(spieler!A199,verein!$A$2:$D$137,4)</f>
        <v>Chemnitzer SC Aufbau`95</v>
      </c>
      <c r="C199">
        <v>43</v>
      </c>
      <c r="D199" t="s">
        <v>319</v>
      </c>
      <c r="E199" t="s">
        <v>538</v>
      </c>
      <c r="F199" t="s">
        <v>321</v>
      </c>
      <c r="G199" t="s">
        <v>322</v>
      </c>
      <c r="H199">
        <v>1972</v>
      </c>
      <c r="I199">
        <v>201815</v>
      </c>
      <c r="J199">
        <v>2070</v>
      </c>
      <c r="K199">
        <v>38</v>
      </c>
      <c r="O199" t="s">
        <v>324</v>
      </c>
      <c r="P199" t="str">
        <f t="shared" si="3"/>
        <v>{"_id": "F3606-43-1972","Name": "Tänzer,Marco","Sex": "M","Club": "Chemnitzer SC Aufbau`95","DWZ": "2070","ELO": ""},</v>
      </c>
    </row>
    <row r="200" spans="1:16" x14ac:dyDescent="0.3">
      <c r="A200" t="s">
        <v>54</v>
      </c>
      <c r="B200" t="str">
        <f>VLOOKUP(spieler!A200,verein!$A$2:$D$137,4)</f>
        <v>TSV Kitzscher</v>
      </c>
      <c r="C200">
        <v>188</v>
      </c>
      <c r="D200" t="s">
        <v>344</v>
      </c>
      <c r="E200" t="s">
        <v>539</v>
      </c>
      <c r="F200" t="s">
        <v>321</v>
      </c>
      <c r="G200" t="s">
        <v>322</v>
      </c>
      <c r="H200">
        <v>1996</v>
      </c>
      <c r="I200">
        <v>201836</v>
      </c>
      <c r="J200">
        <v>2068</v>
      </c>
      <c r="K200">
        <v>87</v>
      </c>
      <c r="L200">
        <v>1924</v>
      </c>
      <c r="N200">
        <v>12903221</v>
      </c>
      <c r="O200" t="s">
        <v>324</v>
      </c>
      <c r="P200" t="str">
        <f t="shared" si="3"/>
        <v>{"_id": "F1805-188-1996","Name": "Jacob,Tobias","Sex": "M","Club": "TSV Kitzscher","DWZ": "2068","ELO": "1924"},</v>
      </c>
    </row>
    <row r="201" spans="1:16" x14ac:dyDescent="0.3">
      <c r="A201" t="s">
        <v>29</v>
      </c>
      <c r="B201" t="str">
        <f>VLOOKUP(spieler!A201,verein!$A$2:$D$137,4)</f>
        <v>VfB Schach Leipzig e.V.</v>
      </c>
      <c r="C201">
        <v>1008</v>
      </c>
      <c r="D201" t="s">
        <v>319</v>
      </c>
      <c r="E201" t="s">
        <v>540</v>
      </c>
      <c r="F201" t="s">
        <v>321</v>
      </c>
      <c r="G201" t="s">
        <v>322</v>
      </c>
      <c r="H201">
        <v>1972</v>
      </c>
      <c r="I201">
        <v>201815</v>
      </c>
      <c r="J201">
        <v>2068</v>
      </c>
      <c r="K201">
        <v>57</v>
      </c>
      <c r="L201">
        <v>2112</v>
      </c>
      <c r="N201">
        <v>4665341</v>
      </c>
      <c r="O201" t="s">
        <v>324</v>
      </c>
      <c r="P201" t="str">
        <f t="shared" si="3"/>
        <v>{"_id": "F1517-1008-1972","Name": "Müller,Giso","Sex": "M","Club": "VfB Schach Leipzig e.V.","DWZ": "2068","ELO": "2112"},</v>
      </c>
    </row>
    <row r="202" spans="1:16" x14ac:dyDescent="0.3">
      <c r="A202" t="s">
        <v>236</v>
      </c>
      <c r="B202" t="str">
        <f>VLOOKUP(spieler!A202,verein!$A$2:$D$137,4)</f>
        <v>SV Eiche Reichenbrand</v>
      </c>
      <c r="C202">
        <v>1002</v>
      </c>
      <c r="D202" t="s">
        <v>319</v>
      </c>
      <c r="E202" t="s">
        <v>541</v>
      </c>
      <c r="F202" t="s">
        <v>321</v>
      </c>
      <c r="G202" t="s">
        <v>322</v>
      </c>
      <c r="H202">
        <v>1964</v>
      </c>
      <c r="I202">
        <v>201815</v>
      </c>
      <c r="J202">
        <v>2068</v>
      </c>
      <c r="K202">
        <v>30</v>
      </c>
      <c r="L202">
        <v>2109</v>
      </c>
      <c r="N202">
        <v>16224299</v>
      </c>
      <c r="O202" t="s">
        <v>324</v>
      </c>
      <c r="P202" t="str">
        <f t="shared" si="3"/>
        <v>{"_id": "F3607-1002-1964","Name": "Fehlhammer,Michael","Sex": "M","Club": "SV Eiche Reichenbrand","DWZ": "2068","ELO": "2109"},</v>
      </c>
    </row>
    <row r="203" spans="1:16" x14ac:dyDescent="0.3">
      <c r="A203" t="s">
        <v>133</v>
      </c>
      <c r="B203" t="str">
        <f>VLOOKUP(spieler!A203,verein!$A$2:$D$137,4)</f>
        <v>SG Grün-Weiß Dresden</v>
      </c>
      <c r="C203">
        <v>201</v>
      </c>
      <c r="D203" t="s">
        <v>319</v>
      </c>
      <c r="E203" t="s">
        <v>542</v>
      </c>
      <c r="F203" t="s">
        <v>321</v>
      </c>
      <c r="G203" t="s">
        <v>322</v>
      </c>
      <c r="H203">
        <v>1965</v>
      </c>
      <c r="I203">
        <v>201852</v>
      </c>
      <c r="J203">
        <v>2065</v>
      </c>
      <c r="K203">
        <v>72</v>
      </c>
      <c r="L203">
        <v>2103</v>
      </c>
      <c r="N203">
        <v>12933449</v>
      </c>
      <c r="O203" t="s">
        <v>324</v>
      </c>
      <c r="P203" t="str">
        <f t="shared" si="3"/>
        <v>{"_id": "F2808-201-1965","Name": "Rensch,Toralf","Sex": "M","Club": "SG Grün-Weiß Dresden","DWZ": "2065","ELO": "2103"},</v>
      </c>
    </row>
    <row r="204" spans="1:16" x14ac:dyDescent="0.3">
      <c r="A204" t="s">
        <v>22</v>
      </c>
      <c r="B204" t="str">
        <f>VLOOKUP(spieler!A204,verein!$A$2:$D$137,4)</f>
        <v>Schachgemeinschaft Leipzig</v>
      </c>
      <c r="C204">
        <v>1212</v>
      </c>
      <c r="D204" t="s">
        <v>319</v>
      </c>
      <c r="E204" t="s">
        <v>543</v>
      </c>
      <c r="F204" t="s">
        <v>321</v>
      </c>
      <c r="G204" t="s">
        <v>322</v>
      </c>
      <c r="H204">
        <v>1986</v>
      </c>
      <c r="I204">
        <v>201719</v>
      </c>
      <c r="J204">
        <v>2065</v>
      </c>
      <c r="K204">
        <v>59</v>
      </c>
      <c r="L204">
        <v>2102</v>
      </c>
      <c r="N204">
        <v>4695291</v>
      </c>
      <c r="O204" t="s">
        <v>324</v>
      </c>
      <c r="P204" t="str">
        <f t="shared" si="3"/>
        <v>{"_id": "F1508-1212-1986","Name": "Döhn,Raphael","Sex": "M","Club": "Schachgemeinschaft Leipzig","DWZ": "2065","ELO": "2102"},</v>
      </c>
    </row>
    <row r="205" spans="1:16" x14ac:dyDescent="0.3">
      <c r="A205" t="s">
        <v>33</v>
      </c>
      <c r="B205" t="str">
        <f>VLOOKUP(spieler!A205,verein!$A$2:$D$137,4)</f>
        <v>Schachfreunde Fortuna Leipzig e.V.</v>
      </c>
      <c r="C205">
        <v>1041</v>
      </c>
      <c r="D205" t="s">
        <v>319</v>
      </c>
      <c r="E205" t="s">
        <v>544</v>
      </c>
      <c r="F205" t="s">
        <v>321</v>
      </c>
      <c r="G205" t="s">
        <v>322</v>
      </c>
      <c r="H205">
        <v>1969</v>
      </c>
      <c r="I205">
        <v>201815</v>
      </c>
      <c r="J205">
        <v>2063</v>
      </c>
      <c r="K205">
        <v>28</v>
      </c>
      <c r="L205">
        <v>2028</v>
      </c>
      <c r="N205">
        <v>24611794</v>
      </c>
      <c r="O205" t="s">
        <v>324</v>
      </c>
      <c r="P205" t="str">
        <f t="shared" si="3"/>
        <v>{"_id": "F1520-1041-1969","Name": "Alf,Michael","Sex": "M","Club": "Schachfreunde Fortuna Leipzig e.V.","DWZ": "2063","ELO": "2028"},</v>
      </c>
    </row>
    <row r="206" spans="1:16" x14ac:dyDescent="0.3">
      <c r="A206" t="s">
        <v>299</v>
      </c>
      <c r="B206" t="str">
        <f>VLOOKUP(spieler!A206,verein!$A$2:$D$137,4)</f>
        <v>ESV Nickelhütte Aue</v>
      </c>
      <c r="C206">
        <v>1066</v>
      </c>
      <c r="D206" t="s">
        <v>319</v>
      </c>
      <c r="E206" t="s">
        <v>545</v>
      </c>
      <c r="F206" t="s">
        <v>321</v>
      </c>
      <c r="G206" t="s">
        <v>322</v>
      </c>
      <c r="H206">
        <v>1981</v>
      </c>
      <c r="I206">
        <v>201815</v>
      </c>
      <c r="J206">
        <v>2062</v>
      </c>
      <c r="K206">
        <v>99</v>
      </c>
      <c r="L206">
        <v>2141</v>
      </c>
      <c r="N206">
        <v>4667948</v>
      </c>
      <c r="O206" t="s">
        <v>324</v>
      </c>
      <c r="P206" t="str">
        <f t="shared" si="3"/>
        <v>{"_id": "F3C01-1066-1981","Name": "Heinz,Thomas","Sex": "M","Club": "ESV Nickelhütte Aue","DWZ": "2062","ELO": "2141"},</v>
      </c>
    </row>
    <row r="207" spans="1:16" x14ac:dyDescent="0.3">
      <c r="A207" t="s">
        <v>31</v>
      </c>
      <c r="B207" t="str">
        <f>VLOOKUP(spieler!A207,verein!$A$2:$D$137,4)</f>
        <v>SG Turm Leipzig</v>
      </c>
      <c r="C207">
        <v>1005</v>
      </c>
      <c r="D207" t="s">
        <v>319</v>
      </c>
      <c r="E207" t="s">
        <v>546</v>
      </c>
      <c r="F207" t="s">
        <v>321</v>
      </c>
      <c r="G207" t="s">
        <v>322</v>
      </c>
      <c r="H207">
        <v>1998</v>
      </c>
      <c r="I207">
        <v>201735</v>
      </c>
      <c r="J207">
        <v>2062</v>
      </c>
      <c r="K207">
        <v>87</v>
      </c>
      <c r="L207">
        <v>2000</v>
      </c>
      <c r="N207">
        <v>12901164</v>
      </c>
      <c r="O207" t="s">
        <v>324</v>
      </c>
      <c r="P207" t="str">
        <f t="shared" si="3"/>
        <v>{"_id": "F1519-1005-1998","Name": "Engert,Marvin","Sex": "M","Club": "SG Turm Leipzig","DWZ": "2062","ELO": "2000"},</v>
      </c>
    </row>
    <row r="208" spans="1:16" x14ac:dyDescent="0.3">
      <c r="A208" t="s">
        <v>269</v>
      </c>
      <c r="B208" t="str">
        <f>VLOOKUP(spieler!A208,verein!$A$2:$D$137,4)</f>
        <v>SG Blumenau</v>
      </c>
      <c r="C208">
        <v>1020</v>
      </c>
      <c r="D208" t="s">
        <v>319</v>
      </c>
      <c r="E208" t="s">
        <v>547</v>
      </c>
      <c r="F208" t="s">
        <v>321</v>
      </c>
      <c r="G208" t="s">
        <v>322</v>
      </c>
      <c r="H208">
        <v>1984</v>
      </c>
      <c r="I208">
        <v>201719</v>
      </c>
      <c r="J208">
        <v>2062</v>
      </c>
      <c r="K208">
        <v>54</v>
      </c>
      <c r="L208">
        <v>2106</v>
      </c>
      <c r="N208">
        <v>24635731</v>
      </c>
      <c r="O208" t="s">
        <v>324</v>
      </c>
      <c r="P208" t="str">
        <f t="shared" si="3"/>
        <v>{"_id": "F3903-1020-1984","Name": "Simon,Eric","Sex": "M","Club": "SG Blumenau","DWZ": "2062","ELO": "2106"},</v>
      </c>
    </row>
    <row r="209" spans="1:16" x14ac:dyDescent="0.3">
      <c r="A209" t="s">
        <v>236</v>
      </c>
      <c r="B209" t="str">
        <f>VLOOKUP(spieler!A209,verein!$A$2:$D$137,4)</f>
        <v>SV Eiche Reichenbrand</v>
      </c>
      <c r="C209">
        <v>1013</v>
      </c>
      <c r="D209" t="s">
        <v>319</v>
      </c>
      <c r="E209" t="s">
        <v>548</v>
      </c>
      <c r="F209" t="s">
        <v>321</v>
      </c>
      <c r="G209" t="s">
        <v>322</v>
      </c>
      <c r="H209">
        <v>1962</v>
      </c>
      <c r="I209">
        <v>201846</v>
      </c>
      <c r="J209">
        <v>2062</v>
      </c>
      <c r="K209">
        <v>52</v>
      </c>
      <c r="L209">
        <v>2108</v>
      </c>
      <c r="N209">
        <v>4689771</v>
      </c>
      <c r="O209" t="s">
        <v>324</v>
      </c>
      <c r="P209" t="str">
        <f t="shared" si="3"/>
        <v>{"_id": "F3607-1013-1962","Name": "Kötzsch,Ulrich","Sex": "M","Club": "SV Eiche Reichenbrand","DWZ": "2062","ELO": "2108"},</v>
      </c>
    </row>
    <row r="210" spans="1:16" x14ac:dyDescent="0.3">
      <c r="A210" t="s">
        <v>22</v>
      </c>
      <c r="B210" t="str">
        <f>VLOOKUP(spieler!A210,verein!$A$2:$D$137,4)</f>
        <v>Schachgemeinschaft Leipzig</v>
      </c>
      <c r="C210">
        <v>1214</v>
      </c>
      <c r="D210" t="s">
        <v>319</v>
      </c>
      <c r="E210" t="s">
        <v>549</v>
      </c>
      <c r="F210" t="s">
        <v>321</v>
      </c>
      <c r="G210" t="s">
        <v>322</v>
      </c>
      <c r="H210">
        <v>2002</v>
      </c>
      <c r="I210">
        <v>201907</v>
      </c>
      <c r="J210">
        <v>2061</v>
      </c>
      <c r="K210">
        <v>68</v>
      </c>
      <c r="L210">
        <v>1976</v>
      </c>
      <c r="N210">
        <v>12990167</v>
      </c>
      <c r="O210" t="s">
        <v>324</v>
      </c>
      <c r="P210" t="str">
        <f t="shared" si="3"/>
        <v>{"_id": "F1508-1214-2002","Name": "Faßhauer,Jacob","Sex": "M","Club": "Schachgemeinschaft Leipzig","DWZ": "2061","ELO": "1976"},</v>
      </c>
    </row>
    <row r="211" spans="1:16" x14ac:dyDescent="0.3">
      <c r="A211" t="s">
        <v>22</v>
      </c>
      <c r="B211" t="str">
        <f>VLOOKUP(spieler!A211,verein!$A$2:$D$137,4)</f>
        <v>Schachgemeinschaft Leipzig</v>
      </c>
      <c r="C211">
        <v>125</v>
      </c>
      <c r="D211" t="s">
        <v>319</v>
      </c>
      <c r="E211" t="s">
        <v>550</v>
      </c>
      <c r="F211" t="s">
        <v>321</v>
      </c>
      <c r="G211" t="s">
        <v>322</v>
      </c>
      <c r="H211">
        <v>1960</v>
      </c>
      <c r="I211">
        <v>201815</v>
      </c>
      <c r="J211">
        <v>2061</v>
      </c>
      <c r="K211">
        <v>59</v>
      </c>
      <c r="L211">
        <v>2196</v>
      </c>
      <c r="N211">
        <v>4657950</v>
      </c>
      <c r="O211" t="s">
        <v>324</v>
      </c>
      <c r="P211" t="str">
        <f t="shared" si="3"/>
        <v>{"_id": "F1508-125-1960","Name": "Schötzig,Andreas,Dr.","Sex": "M","Club": "Schachgemeinschaft Leipzig","DWZ": "2061","ELO": "2196"},</v>
      </c>
    </row>
    <row r="212" spans="1:16" x14ac:dyDescent="0.3">
      <c r="A212" t="s">
        <v>29</v>
      </c>
      <c r="B212" t="str">
        <f>VLOOKUP(spieler!A212,verein!$A$2:$D$137,4)</f>
        <v>VfB Schach Leipzig e.V.</v>
      </c>
      <c r="C212">
        <v>1015</v>
      </c>
      <c r="D212" t="s">
        <v>319</v>
      </c>
      <c r="E212" t="s">
        <v>551</v>
      </c>
      <c r="F212" t="s">
        <v>321</v>
      </c>
      <c r="G212" t="s">
        <v>322</v>
      </c>
      <c r="H212">
        <v>1978</v>
      </c>
      <c r="I212">
        <v>201818</v>
      </c>
      <c r="J212">
        <v>2060</v>
      </c>
      <c r="K212">
        <v>73</v>
      </c>
      <c r="L212">
        <v>2161</v>
      </c>
      <c r="N212">
        <v>24603015</v>
      </c>
      <c r="O212" t="s">
        <v>324</v>
      </c>
      <c r="P212" t="str">
        <f t="shared" si="3"/>
        <v>{"_id": "F1517-1015-1978","Name": "Rohne,Lars","Sex": "M","Club": "VfB Schach Leipzig e.V.","DWZ": "2060","ELO": "2161"},</v>
      </c>
    </row>
    <row r="213" spans="1:16" x14ac:dyDescent="0.3">
      <c r="A213" t="s">
        <v>231</v>
      </c>
      <c r="B213" t="str">
        <f>VLOOKUP(spieler!A213,verein!$A$2:$D$137,4)</f>
        <v>USG Chemnitz</v>
      </c>
      <c r="C213">
        <v>1056</v>
      </c>
      <c r="D213" t="s">
        <v>319</v>
      </c>
      <c r="E213" t="s">
        <v>552</v>
      </c>
      <c r="F213" t="s">
        <v>321</v>
      </c>
      <c r="G213" t="s">
        <v>319</v>
      </c>
      <c r="H213">
        <v>1953</v>
      </c>
      <c r="I213">
        <v>201839</v>
      </c>
      <c r="J213">
        <v>2060</v>
      </c>
      <c r="K213">
        <v>51</v>
      </c>
      <c r="L213">
        <v>2070</v>
      </c>
      <c r="M213" t="s">
        <v>358</v>
      </c>
      <c r="N213">
        <v>4126203</v>
      </c>
      <c r="O213" t="s">
        <v>351</v>
      </c>
      <c r="P213" t="str">
        <f t="shared" si="3"/>
        <v>{"_id": "F3603-1056-1953","Name": "Azimov,Stanislav","Sex": "M","Club": "USG Chemnitz","DWZ": "2060","ELO": "2070"},</v>
      </c>
    </row>
    <row r="214" spans="1:16" x14ac:dyDescent="0.3">
      <c r="A214" t="s">
        <v>29</v>
      </c>
      <c r="B214" t="str">
        <f>VLOOKUP(spieler!A214,verein!$A$2:$D$137,4)</f>
        <v>VfB Schach Leipzig e.V.</v>
      </c>
      <c r="C214">
        <v>1024</v>
      </c>
      <c r="D214" t="s">
        <v>319</v>
      </c>
      <c r="E214" t="s">
        <v>553</v>
      </c>
      <c r="F214" t="s">
        <v>321</v>
      </c>
      <c r="G214" t="s">
        <v>322</v>
      </c>
      <c r="H214">
        <v>1970</v>
      </c>
      <c r="I214">
        <v>201839</v>
      </c>
      <c r="J214">
        <v>2059</v>
      </c>
      <c r="K214">
        <v>137</v>
      </c>
      <c r="L214">
        <v>2137</v>
      </c>
      <c r="N214">
        <v>4648749</v>
      </c>
      <c r="O214" t="s">
        <v>324</v>
      </c>
      <c r="P214" t="str">
        <f t="shared" si="3"/>
        <v>{"_id": "F1517-1024-1970","Name": "Just,Wolfgang","Sex": "M","Club": "VfB Schach Leipzig e.V.","DWZ": "2059","ELO": "2137"},</v>
      </c>
    </row>
    <row r="215" spans="1:16" x14ac:dyDescent="0.3">
      <c r="A215" t="s">
        <v>25</v>
      </c>
      <c r="B215" t="str">
        <f>VLOOKUP(spieler!A215,verein!$A$2:$D$137,4)</f>
        <v>BSG Grün-Weiß Leipzig e. V.</v>
      </c>
      <c r="C215">
        <v>50</v>
      </c>
      <c r="D215" t="s">
        <v>319</v>
      </c>
      <c r="E215" t="s">
        <v>554</v>
      </c>
      <c r="F215" t="s">
        <v>321</v>
      </c>
      <c r="G215" t="s">
        <v>322</v>
      </c>
      <c r="H215">
        <v>1987</v>
      </c>
      <c r="I215">
        <v>201815</v>
      </c>
      <c r="J215">
        <v>2059</v>
      </c>
      <c r="K215">
        <v>112</v>
      </c>
      <c r="L215">
        <v>2096</v>
      </c>
      <c r="N215">
        <v>24630837</v>
      </c>
      <c r="O215" t="s">
        <v>324</v>
      </c>
      <c r="P215" t="str">
        <f t="shared" si="3"/>
        <v>{"_id": "F150A-50-1987","Name": "Zuther,Torsten","Sex": "M","Club": "BSG Grün-Weiß Leipzig e. V.","DWZ": "2059","ELO": "2096"},</v>
      </c>
    </row>
    <row r="216" spans="1:16" x14ac:dyDescent="0.3">
      <c r="A216" t="s">
        <v>91</v>
      </c>
      <c r="B216" t="str">
        <f>VLOOKUP(spieler!A216,verein!$A$2:$D$137,4)</f>
        <v>SV "Gambit" Kamenz</v>
      </c>
      <c r="C216">
        <v>49</v>
      </c>
      <c r="D216" t="s">
        <v>319</v>
      </c>
      <c r="E216" t="s">
        <v>555</v>
      </c>
      <c r="F216" t="s">
        <v>321</v>
      </c>
      <c r="G216" t="s">
        <v>322</v>
      </c>
      <c r="H216">
        <v>1966</v>
      </c>
      <c r="I216">
        <v>201815</v>
      </c>
      <c r="J216">
        <v>2057</v>
      </c>
      <c r="K216">
        <v>41</v>
      </c>
      <c r="O216" t="s">
        <v>324</v>
      </c>
      <c r="P216" t="str">
        <f t="shared" si="3"/>
        <v>{"_id": "F2301-49-1966","Name": "Geitner,Uwe","Sex": "M","Club": "SV "Gambit" Kamenz","DWZ": "2057","ELO": ""},</v>
      </c>
    </row>
    <row r="217" spans="1:16" x14ac:dyDescent="0.3">
      <c r="A217" t="s">
        <v>131</v>
      </c>
      <c r="B217" t="str">
        <f>VLOOKUP(spieler!A217,verein!$A$2:$D$137,4)</f>
        <v>SV Dresden-Leuben</v>
      </c>
      <c r="C217">
        <v>153</v>
      </c>
      <c r="D217" t="s">
        <v>319</v>
      </c>
      <c r="E217" t="s">
        <v>556</v>
      </c>
      <c r="F217" t="s">
        <v>321</v>
      </c>
      <c r="G217" t="s">
        <v>322</v>
      </c>
      <c r="H217">
        <v>1963</v>
      </c>
      <c r="I217">
        <v>201815</v>
      </c>
      <c r="J217">
        <v>2057</v>
      </c>
      <c r="K217">
        <v>39</v>
      </c>
      <c r="O217" t="s">
        <v>324</v>
      </c>
      <c r="P217" t="str">
        <f t="shared" si="3"/>
        <v>{"_id": "F2806-153-1963","Name": "Kliemank,Fred","Sex": "M","Club": "SV Dresden-Leuben","DWZ": "2057","ELO": ""},</v>
      </c>
    </row>
    <row r="218" spans="1:16" x14ac:dyDescent="0.3">
      <c r="A218" t="s">
        <v>236</v>
      </c>
      <c r="B218" t="str">
        <f>VLOOKUP(spieler!A218,verein!$A$2:$D$137,4)</f>
        <v>SV Eiche Reichenbrand</v>
      </c>
      <c r="C218">
        <v>48</v>
      </c>
      <c r="D218" t="s">
        <v>319</v>
      </c>
      <c r="E218" t="s">
        <v>557</v>
      </c>
      <c r="F218" t="s">
        <v>321</v>
      </c>
      <c r="G218" t="s">
        <v>322</v>
      </c>
      <c r="H218">
        <v>1970</v>
      </c>
      <c r="I218">
        <v>201909</v>
      </c>
      <c r="J218">
        <v>2054</v>
      </c>
      <c r="K218">
        <v>99</v>
      </c>
      <c r="L218">
        <v>2112</v>
      </c>
      <c r="M218" t="s">
        <v>401</v>
      </c>
      <c r="N218">
        <v>24625744</v>
      </c>
      <c r="O218" t="s">
        <v>324</v>
      </c>
      <c r="P218" t="str">
        <f t="shared" si="3"/>
        <v>{"_id": "F3607-48-1970","Name": "Albert,Jörg","Sex": "M","Club": "SV Eiche Reichenbrand","DWZ": "2054","ELO": "2112"},</v>
      </c>
    </row>
    <row r="219" spans="1:16" x14ac:dyDescent="0.3">
      <c r="A219" t="s">
        <v>185</v>
      </c>
      <c r="B219" t="str">
        <f>VLOOKUP(spieler!A219,verein!$A$2:$D$137,4)</f>
        <v>Schachverein Erzgebirge Stollberg</v>
      </c>
      <c r="C219">
        <v>28</v>
      </c>
      <c r="D219" t="s">
        <v>344</v>
      </c>
      <c r="E219" t="s">
        <v>557</v>
      </c>
      <c r="F219" t="s">
        <v>321</v>
      </c>
      <c r="G219" t="s">
        <v>322</v>
      </c>
      <c r="H219">
        <v>1970</v>
      </c>
      <c r="I219">
        <v>201909</v>
      </c>
      <c r="J219">
        <v>2054</v>
      </c>
      <c r="K219">
        <v>99</v>
      </c>
      <c r="L219">
        <v>2112</v>
      </c>
      <c r="M219" t="s">
        <v>401</v>
      </c>
      <c r="N219">
        <v>24625744</v>
      </c>
      <c r="O219" t="s">
        <v>324</v>
      </c>
      <c r="P219" t="str">
        <f t="shared" si="3"/>
        <v>{"_id": "F3108-28-1970","Name": "Albert,Jörg","Sex": "M","Club": "Schachverein Erzgebirge Stollberg","DWZ": "2054","ELO": "2112"},</v>
      </c>
    </row>
    <row r="220" spans="1:16" x14ac:dyDescent="0.3">
      <c r="A220" t="s">
        <v>121</v>
      </c>
      <c r="B220" t="str">
        <f>VLOOKUP(spieler!A220,verein!$A$2:$D$137,4)</f>
        <v>BSV Chemie Radebeul</v>
      </c>
      <c r="C220">
        <v>112</v>
      </c>
      <c r="D220" t="s">
        <v>319</v>
      </c>
      <c r="E220" t="s">
        <v>558</v>
      </c>
      <c r="F220" t="s">
        <v>321</v>
      </c>
      <c r="G220" t="s">
        <v>322</v>
      </c>
      <c r="H220">
        <v>1972</v>
      </c>
      <c r="I220">
        <v>201901</v>
      </c>
      <c r="J220">
        <v>2054</v>
      </c>
      <c r="K220">
        <v>63</v>
      </c>
      <c r="L220">
        <v>2005</v>
      </c>
      <c r="N220">
        <v>4661761</v>
      </c>
      <c r="O220" t="s">
        <v>324</v>
      </c>
      <c r="P220" t="str">
        <f t="shared" si="3"/>
        <v>{"_id": "F2603-112-1972","Name": "Andrä,Dirk","Sex": "M","Club": "BSV Chemie Radebeul","DWZ": "2054","ELO": "2005"},</v>
      </c>
    </row>
    <row r="221" spans="1:16" x14ac:dyDescent="0.3">
      <c r="A221" t="s">
        <v>85</v>
      </c>
      <c r="B221" t="str">
        <f>VLOOKUP(spieler!A221,verein!$A$2:$D$137,4)</f>
        <v>Schachklub Heidenau</v>
      </c>
      <c r="C221">
        <v>178</v>
      </c>
      <c r="D221" t="s">
        <v>319</v>
      </c>
      <c r="E221" t="s">
        <v>559</v>
      </c>
      <c r="F221" t="s">
        <v>321</v>
      </c>
      <c r="G221" t="s">
        <v>322</v>
      </c>
      <c r="H221">
        <v>1994</v>
      </c>
      <c r="I221">
        <v>201815</v>
      </c>
      <c r="J221">
        <v>2053</v>
      </c>
      <c r="K221">
        <v>47</v>
      </c>
      <c r="L221">
        <v>2065</v>
      </c>
      <c r="N221">
        <v>24695610</v>
      </c>
      <c r="O221" t="s">
        <v>324</v>
      </c>
      <c r="P221" t="str">
        <f t="shared" si="3"/>
        <v>{"_id": "F2205-178-1994","Name": "Zimm,Justus","Sex": "M","Club": "Schachklub Heidenau","DWZ": "2053","ELO": "2065"},</v>
      </c>
    </row>
    <row r="222" spans="1:16" x14ac:dyDescent="0.3">
      <c r="A222" t="s">
        <v>290</v>
      </c>
      <c r="B222" t="str">
        <f>VLOOKUP(spieler!A222,verein!$A$2:$D$137,4)</f>
        <v>Muldental Wilkau-Haßlau</v>
      </c>
      <c r="C222">
        <v>69</v>
      </c>
      <c r="D222" t="s">
        <v>319</v>
      </c>
      <c r="E222" t="s">
        <v>560</v>
      </c>
      <c r="F222" t="s">
        <v>321</v>
      </c>
      <c r="G222" t="s">
        <v>322</v>
      </c>
      <c r="H222">
        <v>1989</v>
      </c>
      <c r="I222">
        <v>201815</v>
      </c>
      <c r="J222">
        <v>2052</v>
      </c>
      <c r="K222">
        <v>90</v>
      </c>
      <c r="L222">
        <v>2052</v>
      </c>
      <c r="N222">
        <v>24630349</v>
      </c>
      <c r="O222" t="s">
        <v>324</v>
      </c>
      <c r="P222" t="str">
        <f t="shared" si="3"/>
        <v>{"_id": "F3A09-69-1989","Name": "Rivera Boris,Miguel","Sex": "M","Club": "Muldental Wilkau-Haßlau","DWZ": "2052","ELO": "2052"},</v>
      </c>
    </row>
    <row r="223" spans="1:16" x14ac:dyDescent="0.3">
      <c r="A223" t="s">
        <v>299</v>
      </c>
      <c r="B223" t="str">
        <f>VLOOKUP(spieler!A223,verein!$A$2:$D$137,4)</f>
        <v>ESV Nickelhütte Aue</v>
      </c>
      <c r="C223">
        <v>48</v>
      </c>
      <c r="D223" t="s">
        <v>319</v>
      </c>
      <c r="E223" t="s">
        <v>561</v>
      </c>
      <c r="F223" t="s">
        <v>321</v>
      </c>
      <c r="G223" t="s">
        <v>322</v>
      </c>
      <c r="H223">
        <v>1964</v>
      </c>
      <c r="I223">
        <v>201815</v>
      </c>
      <c r="J223">
        <v>2052</v>
      </c>
      <c r="K223">
        <v>41</v>
      </c>
      <c r="L223">
        <v>2230</v>
      </c>
      <c r="N223">
        <v>4649338</v>
      </c>
      <c r="O223" t="s">
        <v>324</v>
      </c>
      <c r="P223" t="str">
        <f t="shared" si="3"/>
        <v>{"_id": "F3C01-48-1964","Name": "Schramm,Torsten","Sex": "M","Club": "ESV Nickelhütte Aue","DWZ": "2052","ELO": "2230"},</v>
      </c>
    </row>
    <row r="224" spans="1:16" x14ac:dyDescent="0.3">
      <c r="A224" t="s">
        <v>131</v>
      </c>
      <c r="B224" t="str">
        <f>VLOOKUP(spieler!A224,verein!$A$2:$D$137,4)</f>
        <v>SV Dresden-Leuben</v>
      </c>
      <c r="C224">
        <v>92</v>
      </c>
      <c r="D224" t="s">
        <v>319</v>
      </c>
      <c r="E224" t="s">
        <v>562</v>
      </c>
      <c r="F224" t="s">
        <v>321</v>
      </c>
      <c r="G224" t="s">
        <v>322</v>
      </c>
      <c r="H224">
        <v>1950</v>
      </c>
      <c r="I224">
        <v>201842</v>
      </c>
      <c r="J224">
        <v>2051</v>
      </c>
      <c r="K224">
        <v>133</v>
      </c>
      <c r="L224">
        <v>2139</v>
      </c>
      <c r="N224">
        <v>12921009</v>
      </c>
      <c r="O224" t="s">
        <v>324</v>
      </c>
      <c r="P224" t="str">
        <f t="shared" si="3"/>
        <v>{"_id": "F2806-92-1950","Name": "Knaak,Joachim","Sex": "M","Club": "SV Dresden-Leuben","DWZ": "2051","ELO": "2139"},</v>
      </c>
    </row>
    <row r="225" spans="1:16" x14ac:dyDescent="0.3">
      <c r="A225" t="s">
        <v>22</v>
      </c>
      <c r="B225" t="str">
        <f>VLOOKUP(spieler!A225,verein!$A$2:$D$137,4)</f>
        <v>Schachgemeinschaft Leipzig</v>
      </c>
      <c r="C225">
        <v>1300</v>
      </c>
      <c r="D225" t="s">
        <v>319</v>
      </c>
      <c r="E225" t="s">
        <v>563</v>
      </c>
      <c r="F225" t="s">
        <v>321</v>
      </c>
      <c r="G225" t="s">
        <v>322</v>
      </c>
      <c r="H225">
        <v>1957</v>
      </c>
      <c r="I225">
        <v>201828</v>
      </c>
      <c r="J225">
        <v>2051</v>
      </c>
      <c r="K225">
        <v>98</v>
      </c>
      <c r="L225">
        <v>2095</v>
      </c>
      <c r="N225">
        <v>4680979</v>
      </c>
      <c r="O225" t="s">
        <v>324</v>
      </c>
      <c r="P225" t="str">
        <f t="shared" si="3"/>
        <v>{"_id": "F1508-1300-1957","Name": "Dietze,Frank","Sex": "M","Club": "Schachgemeinschaft Leipzig","DWZ": "2051","ELO": "2095"},</v>
      </c>
    </row>
    <row r="226" spans="1:16" x14ac:dyDescent="0.3">
      <c r="A226" t="s">
        <v>139</v>
      </c>
      <c r="B226" t="str">
        <f>VLOOKUP(spieler!A226,verein!$A$2:$D$137,4)</f>
        <v>USV TU Dresden</v>
      </c>
      <c r="C226">
        <v>1100</v>
      </c>
      <c r="D226" t="s">
        <v>319</v>
      </c>
      <c r="E226" t="s">
        <v>564</v>
      </c>
      <c r="F226" t="s">
        <v>321</v>
      </c>
      <c r="G226" t="s">
        <v>322</v>
      </c>
      <c r="H226">
        <v>2005</v>
      </c>
      <c r="I226">
        <v>201905</v>
      </c>
      <c r="J226">
        <v>2050</v>
      </c>
      <c r="K226">
        <v>77</v>
      </c>
      <c r="L226">
        <v>2056</v>
      </c>
      <c r="N226">
        <v>12975974</v>
      </c>
      <c r="O226" t="s">
        <v>324</v>
      </c>
      <c r="P226" t="str">
        <f t="shared" si="3"/>
        <v>{"_id": "F2813-1100-2005","Name": "Lutz,Ruben","Sex": "M","Club": "USV TU Dresden","DWZ": "2050","ELO": "2056"},</v>
      </c>
    </row>
    <row r="227" spans="1:16" x14ac:dyDescent="0.3">
      <c r="A227" t="s">
        <v>259</v>
      </c>
      <c r="B227" t="str">
        <f>VLOOKUP(spieler!A227,verein!$A$2:$D$137,4)</f>
        <v>Zwickauer Schachclub</v>
      </c>
      <c r="C227">
        <v>17</v>
      </c>
      <c r="D227" t="s">
        <v>319</v>
      </c>
      <c r="E227" t="s">
        <v>565</v>
      </c>
      <c r="F227" t="s">
        <v>321</v>
      </c>
      <c r="G227" t="s">
        <v>322</v>
      </c>
      <c r="H227">
        <v>1949</v>
      </c>
      <c r="I227">
        <v>201815</v>
      </c>
      <c r="J227">
        <v>2047</v>
      </c>
      <c r="K227">
        <v>27</v>
      </c>
      <c r="O227" t="s">
        <v>324</v>
      </c>
      <c r="P227" t="str">
        <f t="shared" si="3"/>
        <v>{"_id": "F3806-17-1949","Name": "Müller,Gottfried","Sex": "M","Club": "Zwickauer Schachclub","DWZ": "2047","ELO": ""},</v>
      </c>
    </row>
    <row r="228" spans="1:16" x14ac:dyDescent="0.3">
      <c r="A228" t="s">
        <v>22</v>
      </c>
      <c r="B228" t="str">
        <f>VLOOKUP(spieler!A228,verein!$A$2:$D$137,4)</f>
        <v>Schachgemeinschaft Leipzig</v>
      </c>
      <c r="C228">
        <v>1147</v>
      </c>
      <c r="D228" t="s">
        <v>319</v>
      </c>
      <c r="E228" t="s">
        <v>566</v>
      </c>
      <c r="F228" t="s">
        <v>321</v>
      </c>
      <c r="G228" t="s">
        <v>322</v>
      </c>
      <c r="H228">
        <v>1956</v>
      </c>
      <c r="I228">
        <v>201815</v>
      </c>
      <c r="J228">
        <v>2046</v>
      </c>
      <c r="K228">
        <v>71</v>
      </c>
      <c r="L228">
        <v>2097</v>
      </c>
      <c r="N228">
        <v>4641132</v>
      </c>
      <c r="O228" t="s">
        <v>324</v>
      </c>
      <c r="P228" t="str">
        <f t="shared" si="3"/>
        <v>{"_id": "F1508-1147-1956","Name": "Greger,Ubald","Sex": "M","Club": "Schachgemeinschaft Leipzig","DWZ": "2046","ELO": "2097"},</v>
      </c>
    </row>
    <row r="229" spans="1:16" x14ac:dyDescent="0.3">
      <c r="A229" t="s">
        <v>227</v>
      </c>
      <c r="B229" t="str">
        <f>VLOOKUP(spieler!A229,verein!$A$2:$D$137,4)</f>
        <v>BSV Ehrenfriedersdorf</v>
      </c>
      <c r="C229">
        <v>20</v>
      </c>
      <c r="D229" t="s">
        <v>319</v>
      </c>
      <c r="E229" t="s">
        <v>567</v>
      </c>
      <c r="F229" t="s">
        <v>321</v>
      </c>
      <c r="G229" t="s">
        <v>322</v>
      </c>
      <c r="H229">
        <v>1969</v>
      </c>
      <c r="I229">
        <v>201839</v>
      </c>
      <c r="J229">
        <v>2046</v>
      </c>
      <c r="K229">
        <v>54</v>
      </c>
      <c r="L229">
        <v>2168</v>
      </c>
      <c r="N229">
        <v>24698989</v>
      </c>
      <c r="O229" t="s">
        <v>324</v>
      </c>
      <c r="P229" t="str">
        <f t="shared" si="3"/>
        <v>{"_id": "F3505-20-1969","Name": "Haustein,Mario","Sex": "M","Club": "BSV Ehrenfriedersdorf","DWZ": "2046","ELO": "2168"},</v>
      </c>
    </row>
    <row r="230" spans="1:16" x14ac:dyDescent="0.3">
      <c r="A230" t="s">
        <v>299</v>
      </c>
      <c r="B230" t="str">
        <f>VLOOKUP(spieler!A230,verein!$A$2:$D$137,4)</f>
        <v>ESV Nickelhütte Aue</v>
      </c>
      <c r="C230">
        <v>1110</v>
      </c>
      <c r="D230" t="s">
        <v>319</v>
      </c>
      <c r="E230" t="s">
        <v>568</v>
      </c>
      <c r="F230" t="s">
        <v>321</v>
      </c>
      <c r="G230" t="s">
        <v>328</v>
      </c>
      <c r="H230">
        <v>2002</v>
      </c>
      <c r="I230">
        <v>201843</v>
      </c>
      <c r="J230">
        <v>2046</v>
      </c>
      <c r="K230">
        <v>7</v>
      </c>
      <c r="L230">
        <v>2099</v>
      </c>
      <c r="N230">
        <v>371610</v>
      </c>
      <c r="O230" t="s">
        <v>353</v>
      </c>
      <c r="P230" t="str">
        <f t="shared" si="3"/>
        <v>{"_id": "F3C01-1110-2002","Name": "Bulockin,Martin","Sex": "M","Club": "ESV Nickelhütte Aue","DWZ": "2046","ELO": "2099"},</v>
      </c>
    </row>
    <row r="231" spans="1:16" x14ac:dyDescent="0.3">
      <c r="A231" t="s">
        <v>244</v>
      </c>
      <c r="B231" t="str">
        <f>VLOOKUP(spieler!A231,verein!$A$2:$D$137,4)</f>
        <v>Schachclub Reichenbach</v>
      </c>
      <c r="C231">
        <v>1035</v>
      </c>
      <c r="D231" t="s">
        <v>319</v>
      </c>
      <c r="E231" t="s">
        <v>569</v>
      </c>
      <c r="F231" t="s">
        <v>321</v>
      </c>
      <c r="G231" t="s">
        <v>322</v>
      </c>
      <c r="H231">
        <v>1952</v>
      </c>
      <c r="I231">
        <v>201815</v>
      </c>
      <c r="J231">
        <v>2045</v>
      </c>
      <c r="K231">
        <v>88</v>
      </c>
      <c r="L231">
        <v>2164</v>
      </c>
      <c r="N231">
        <v>4672798</v>
      </c>
      <c r="O231" t="s">
        <v>324</v>
      </c>
      <c r="P231" t="str">
        <f t="shared" si="3"/>
        <v>{"_id": "F3701-1035-1952","Name": "Götz,Andreas","Sex": "M","Club": "Schachclub Reichenbach","DWZ": "2045","ELO": "2164"},</v>
      </c>
    </row>
    <row r="232" spans="1:16" x14ac:dyDescent="0.3">
      <c r="A232" t="s">
        <v>294</v>
      </c>
      <c r="B232" t="str">
        <f>VLOOKUP(spieler!A232,verein!$A$2:$D$137,4)</f>
        <v>Schachklub König Plauen</v>
      </c>
      <c r="C232">
        <v>27</v>
      </c>
      <c r="D232" t="s">
        <v>319</v>
      </c>
      <c r="E232" t="s">
        <v>570</v>
      </c>
      <c r="F232" t="s">
        <v>321</v>
      </c>
      <c r="G232" t="s">
        <v>322</v>
      </c>
      <c r="H232">
        <v>1969</v>
      </c>
      <c r="I232">
        <v>201815</v>
      </c>
      <c r="J232">
        <v>2045</v>
      </c>
      <c r="K232">
        <v>48</v>
      </c>
      <c r="L232">
        <v>2192</v>
      </c>
      <c r="N232">
        <v>4649613</v>
      </c>
      <c r="O232" t="s">
        <v>324</v>
      </c>
      <c r="P232" t="str">
        <f t="shared" si="3"/>
        <v>{"_id": "F3B01-27-1969","Name": "Paul,Mathias","Sex": "M","Club": "Schachklub König Plauen","DWZ": "2045","ELO": "2192"},</v>
      </c>
    </row>
    <row r="233" spans="1:16" x14ac:dyDescent="0.3">
      <c r="A233" t="s">
        <v>259</v>
      </c>
      <c r="B233" t="str">
        <f>VLOOKUP(spieler!A233,verein!$A$2:$D$137,4)</f>
        <v>Zwickauer Schachclub</v>
      </c>
      <c r="C233">
        <v>1006</v>
      </c>
      <c r="D233" t="s">
        <v>319</v>
      </c>
      <c r="E233" t="s">
        <v>571</v>
      </c>
      <c r="F233" t="s">
        <v>321</v>
      </c>
      <c r="G233" t="s">
        <v>322</v>
      </c>
      <c r="H233">
        <v>1990</v>
      </c>
      <c r="I233">
        <v>201841</v>
      </c>
      <c r="J233">
        <v>2044</v>
      </c>
      <c r="K233">
        <v>68</v>
      </c>
      <c r="L233">
        <v>2095</v>
      </c>
      <c r="N233">
        <v>12912760</v>
      </c>
      <c r="O233" t="s">
        <v>324</v>
      </c>
      <c r="P233" t="str">
        <f t="shared" si="3"/>
        <v>{"_id": "F3806-1006-1990","Name": "Dannhäuser,Kevin","Sex": "M","Club": "Zwickauer Schachclub","DWZ": "2044","ELO": "2095"},</v>
      </c>
    </row>
    <row r="234" spans="1:16" x14ac:dyDescent="0.3">
      <c r="A234" t="s">
        <v>231</v>
      </c>
      <c r="B234" t="str">
        <f>VLOOKUP(spieler!A234,verein!$A$2:$D$137,4)</f>
        <v>USG Chemnitz</v>
      </c>
      <c r="C234">
        <v>66</v>
      </c>
      <c r="D234" t="s">
        <v>319</v>
      </c>
      <c r="E234" t="s">
        <v>572</v>
      </c>
      <c r="F234" t="s">
        <v>321</v>
      </c>
      <c r="G234" t="s">
        <v>322</v>
      </c>
      <c r="H234">
        <v>1951</v>
      </c>
      <c r="I234">
        <v>201909</v>
      </c>
      <c r="J234">
        <v>2043</v>
      </c>
      <c r="K234">
        <v>185</v>
      </c>
      <c r="L234">
        <v>2078</v>
      </c>
      <c r="N234">
        <v>4658108</v>
      </c>
      <c r="O234" t="s">
        <v>324</v>
      </c>
      <c r="P234" t="str">
        <f t="shared" si="3"/>
        <v>{"_id": "F3603-66-1951","Name": "Sobeck,Günter","Sex": "M","Club": "USG Chemnitz","DWZ": "2043","ELO": "2078"},</v>
      </c>
    </row>
    <row r="235" spans="1:16" x14ac:dyDescent="0.3">
      <c r="A235" t="s">
        <v>104</v>
      </c>
      <c r="B235" t="str">
        <f>VLOOKUP(spieler!A235,verein!$A$2:$D$137,4)</f>
        <v>SC 1911 Großröhrsdorf</v>
      </c>
      <c r="C235">
        <v>46</v>
      </c>
      <c r="D235" t="s">
        <v>319</v>
      </c>
      <c r="E235" t="s">
        <v>573</v>
      </c>
      <c r="F235" t="s">
        <v>321</v>
      </c>
      <c r="G235" t="s">
        <v>322</v>
      </c>
      <c r="H235">
        <v>1967</v>
      </c>
      <c r="I235">
        <v>201907</v>
      </c>
      <c r="J235">
        <v>2043</v>
      </c>
      <c r="K235">
        <v>157</v>
      </c>
      <c r="L235">
        <v>2116</v>
      </c>
      <c r="N235">
        <v>4669231</v>
      </c>
      <c r="O235" t="s">
        <v>324</v>
      </c>
      <c r="P235" t="str">
        <f t="shared" si="3"/>
        <v>{"_id": "F2308-46-1967","Name": "Proschmann,Tino","Sex": "M","Club": "SC 1911 Großröhrsdorf","DWZ": "2043","ELO": "2116"},</v>
      </c>
    </row>
    <row r="236" spans="1:16" x14ac:dyDescent="0.3">
      <c r="A236" t="s">
        <v>139</v>
      </c>
      <c r="B236" t="str">
        <f>VLOOKUP(spieler!A236,verein!$A$2:$D$137,4)</f>
        <v>USV TU Dresden</v>
      </c>
      <c r="C236">
        <v>1183</v>
      </c>
      <c r="D236" t="s">
        <v>319</v>
      </c>
      <c r="E236" t="s">
        <v>574</v>
      </c>
      <c r="F236" t="s">
        <v>321</v>
      </c>
      <c r="G236" t="s">
        <v>322</v>
      </c>
      <c r="H236">
        <v>2002</v>
      </c>
      <c r="I236">
        <v>201909</v>
      </c>
      <c r="J236">
        <v>2043</v>
      </c>
      <c r="K236">
        <v>75</v>
      </c>
      <c r="L236">
        <v>2023</v>
      </c>
      <c r="N236">
        <v>16219929</v>
      </c>
      <c r="O236" t="s">
        <v>324</v>
      </c>
      <c r="P236" t="str">
        <f t="shared" si="3"/>
        <v>{"_id": "F2813-1183-2002","Name": "Richter,Philipp","Sex": "M","Club": "USV TU Dresden","DWZ": "2043","ELO": "2023"},</v>
      </c>
    </row>
    <row r="237" spans="1:16" x14ac:dyDescent="0.3">
      <c r="A237" t="s">
        <v>299</v>
      </c>
      <c r="B237" t="str">
        <f>VLOOKUP(spieler!A237,verein!$A$2:$D$137,4)</f>
        <v>ESV Nickelhütte Aue</v>
      </c>
      <c r="C237">
        <v>98</v>
      </c>
      <c r="D237" t="s">
        <v>319</v>
      </c>
      <c r="E237" t="s">
        <v>575</v>
      </c>
      <c r="F237" t="s">
        <v>321</v>
      </c>
      <c r="G237" t="s">
        <v>322</v>
      </c>
      <c r="H237">
        <v>1957</v>
      </c>
      <c r="I237">
        <v>201720</v>
      </c>
      <c r="J237">
        <v>2043</v>
      </c>
      <c r="K237">
        <v>58</v>
      </c>
      <c r="L237">
        <v>2126</v>
      </c>
      <c r="N237">
        <v>4631161</v>
      </c>
      <c r="O237" t="s">
        <v>324</v>
      </c>
      <c r="P237" t="str">
        <f t="shared" si="3"/>
        <v>{"_id": "F3C01-98-1957","Name": "Diebl,Lutz","Sex": "M","Club": "ESV Nickelhütte Aue","DWZ": "2043","ELO": "2126"},</v>
      </c>
    </row>
    <row r="238" spans="1:16" x14ac:dyDescent="0.3">
      <c r="A238" t="s">
        <v>231</v>
      </c>
      <c r="B238" t="str">
        <f>VLOOKUP(spieler!A238,verein!$A$2:$D$137,4)</f>
        <v>USG Chemnitz</v>
      </c>
      <c r="C238">
        <v>188</v>
      </c>
      <c r="D238" t="s">
        <v>319</v>
      </c>
      <c r="E238" t="s">
        <v>576</v>
      </c>
      <c r="F238" t="s">
        <v>321</v>
      </c>
      <c r="G238" t="s">
        <v>322</v>
      </c>
      <c r="H238">
        <v>1989</v>
      </c>
      <c r="I238">
        <v>201909</v>
      </c>
      <c r="J238">
        <v>2042</v>
      </c>
      <c r="K238">
        <v>119</v>
      </c>
      <c r="L238">
        <v>2071</v>
      </c>
      <c r="N238">
        <v>24634557</v>
      </c>
      <c r="O238" t="s">
        <v>324</v>
      </c>
      <c r="P238" t="str">
        <f t="shared" si="3"/>
        <v>{"_id": "F3603-188-1989","Name": "Eidner,Falk","Sex": "M","Club": "USG Chemnitz","DWZ": "2042","ELO": "2071"},</v>
      </c>
    </row>
    <row r="239" spans="1:16" x14ac:dyDescent="0.3">
      <c r="A239" t="s">
        <v>236</v>
      </c>
      <c r="B239" t="str">
        <f>VLOOKUP(spieler!A239,verein!$A$2:$D$137,4)</f>
        <v>SV Eiche Reichenbrand</v>
      </c>
      <c r="C239">
        <v>21</v>
      </c>
      <c r="D239" t="s">
        <v>319</v>
      </c>
      <c r="E239" t="s">
        <v>577</v>
      </c>
      <c r="F239" t="s">
        <v>321</v>
      </c>
      <c r="G239" t="s">
        <v>322</v>
      </c>
      <c r="H239">
        <v>1946</v>
      </c>
      <c r="I239">
        <v>201815</v>
      </c>
      <c r="J239">
        <v>2041</v>
      </c>
      <c r="K239">
        <v>51</v>
      </c>
      <c r="L239">
        <v>2050</v>
      </c>
      <c r="N239">
        <v>4613996</v>
      </c>
      <c r="O239" t="s">
        <v>324</v>
      </c>
      <c r="P239" t="str">
        <f t="shared" si="3"/>
        <v>{"_id": "F3607-21-1946","Name": "Schmidt,Günter,Dr.","Sex": "M","Club": "SV Eiche Reichenbrand","DWZ": "2041","ELO": "2050"},</v>
      </c>
    </row>
    <row r="240" spans="1:16" x14ac:dyDescent="0.3">
      <c r="A240" t="s">
        <v>12</v>
      </c>
      <c r="B240" t="str">
        <f>VLOOKUP(spieler!A240,verein!$A$2:$D$137,4)</f>
        <v>ESV Lok Döbeln</v>
      </c>
      <c r="C240">
        <v>88</v>
      </c>
      <c r="D240" t="s">
        <v>319</v>
      </c>
      <c r="E240" t="s">
        <v>578</v>
      </c>
      <c r="F240" t="s">
        <v>321</v>
      </c>
      <c r="G240" t="s">
        <v>322</v>
      </c>
      <c r="H240">
        <v>1972</v>
      </c>
      <c r="I240">
        <v>201815</v>
      </c>
      <c r="J240">
        <v>2040</v>
      </c>
      <c r="K240">
        <v>74</v>
      </c>
      <c r="L240">
        <v>2194</v>
      </c>
      <c r="N240">
        <v>4663241</v>
      </c>
      <c r="O240" t="s">
        <v>324</v>
      </c>
      <c r="P240" t="str">
        <f t="shared" si="3"/>
        <v>{"_id": "F1201-88-1972","Name": "Manitz,Tilo","Sex": "M","Club": "ESV Lok Döbeln","DWZ": "2040","ELO": "2194"},</v>
      </c>
    </row>
    <row r="241" spans="1:16" x14ac:dyDescent="0.3">
      <c r="A241" t="s">
        <v>133</v>
      </c>
      <c r="B241" t="str">
        <f>VLOOKUP(spieler!A241,verein!$A$2:$D$137,4)</f>
        <v>SG Grün-Weiß Dresden</v>
      </c>
      <c r="C241">
        <v>220</v>
      </c>
      <c r="D241" t="s">
        <v>319</v>
      </c>
      <c r="E241" t="s">
        <v>579</v>
      </c>
      <c r="F241" t="s">
        <v>321</v>
      </c>
      <c r="G241" t="s">
        <v>322</v>
      </c>
      <c r="H241">
        <v>2004</v>
      </c>
      <c r="I241">
        <v>201905</v>
      </c>
      <c r="J241">
        <v>2040</v>
      </c>
      <c r="K241">
        <v>35</v>
      </c>
      <c r="L241">
        <v>2034</v>
      </c>
      <c r="N241">
        <v>16240235</v>
      </c>
      <c r="O241" t="s">
        <v>324</v>
      </c>
      <c r="P241" t="str">
        <f t="shared" si="3"/>
        <v>{"_id": "F2808-220-2004","Name": "Dahl,Christoph","Sex": "M","Club": "SG Grün-Weiß Dresden","DWZ": "2040","ELO": "2034"},</v>
      </c>
    </row>
    <row r="242" spans="1:16" x14ac:dyDescent="0.3">
      <c r="A242" t="s">
        <v>106</v>
      </c>
      <c r="B242" t="str">
        <f>VLOOKUP(spieler!A242,verein!$A$2:$D$137,4)</f>
        <v>FVS ASP Hoyerswerda</v>
      </c>
      <c r="C242">
        <v>57</v>
      </c>
      <c r="D242" t="s">
        <v>319</v>
      </c>
      <c r="E242" t="s">
        <v>580</v>
      </c>
      <c r="F242" t="s">
        <v>321</v>
      </c>
      <c r="G242" t="s">
        <v>322</v>
      </c>
      <c r="H242">
        <v>1979</v>
      </c>
      <c r="I242">
        <v>201815</v>
      </c>
      <c r="J242">
        <v>2039</v>
      </c>
      <c r="K242">
        <v>66</v>
      </c>
      <c r="L242">
        <v>2028</v>
      </c>
      <c r="N242">
        <v>1270729</v>
      </c>
      <c r="O242" t="s">
        <v>324</v>
      </c>
      <c r="P242" t="str">
        <f t="shared" si="3"/>
        <v>{"_id": "F2401-57-1979","Name": "Wolf,Andreas","Sex": "M","Club": "FVS ASP Hoyerswerda","DWZ": "2039","ELO": "2028"},</v>
      </c>
    </row>
    <row r="243" spans="1:16" x14ac:dyDescent="0.3">
      <c r="A243" t="s">
        <v>234</v>
      </c>
      <c r="B243" t="str">
        <f>VLOOKUP(spieler!A243,verein!$A$2:$D$137,4)</f>
        <v>Chemnitzer SC Aufbau`95</v>
      </c>
      <c r="C243">
        <v>15</v>
      </c>
      <c r="D243" t="s">
        <v>319</v>
      </c>
      <c r="E243" t="s">
        <v>581</v>
      </c>
      <c r="F243" t="s">
        <v>321</v>
      </c>
      <c r="G243" t="s">
        <v>322</v>
      </c>
      <c r="H243">
        <v>1968</v>
      </c>
      <c r="I243">
        <v>201904</v>
      </c>
      <c r="J243">
        <v>2038</v>
      </c>
      <c r="K243">
        <v>78</v>
      </c>
      <c r="L243">
        <v>2037</v>
      </c>
      <c r="N243">
        <v>16239555</v>
      </c>
      <c r="O243" t="s">
        <v>324</v>
      </c>
      <c r="P243" t="str">
        <f t="shared" si="3"/>
        <v>{"_id": "F3606-15-1968","Name": "Kempe,Kay","Sex": "M","Club": "Chemnitzer SC Aufbau`95","DWZ": "2038","ELO": "2037"},</v>
      </c>
    </row>
    <row r="244" spans="1:16" x14ac:dyDescent="0.3">
      <c r="A244" t="s">
        <v>133</v>
      </c>
      <c r="B244" t="str">
        <f>VLOOKUP(spieler!A244,verein!$A$2:$D$137,4)</f>
        <v>SG Grün-Weiß Dresden</v>
      </c>
      <c r="C244">
        <v>20</v>
      </c>
      <c r="D244" t="s">
        <v>319</v>
      </c>
      <c r="E244" t="s">
        <v>582</v>
      </c>
      <c r="F244" t="s">
        <v>321</v>
      </c>
      <c r="G244" t="s">
        <v>322</v>
      </c>
      <c r="H244">
        <v>1959</v>
      </c>
      <c r="I244">
        <v>201828</v>
      </c>
      <c r="J244">
        <v>2038</v>
      </c>
      <c r="K244">
        <v>54</v>
      </c>
      <c r="L244">
        <v>2090</v>
      </c>
      <c r="N244">
        <v>24609382</v>
      </c>
      <c r="O244" t="s">
        <v>324</v>
      </c>
      <c r="P244" t="str">
        <f t="shared" si="3"/>
        <v>{"_id": "F2808-20-1959","Name": "Rudolf,Matthias,Dr.","Sex": "M","Club": "SG Grün-Weiß Dresden","DWZ": "2038","ELO": "2090"},</v>
      </c>
    </row>
    <row r="245" spans="1:16" x14ac:dyDescent="0.3">
      <c r="A245" t="s">
        <v>231</v>
      </c>
      <c r="B245" t="str">
        <f>VLOOKUP(spieler!A245,verein!$A$2:$D$137,4)</f>
        <v>USG Chemnitz</v>
      </c>
      <c r="C245">
        <v>159</v>
      </c>
      <c r="D245" t="s">
        <v>319</v>
      </c>
      <c r="E245" t="s">
        <v>583</v>
      </c>
      <c r="F245" t="s">
        <v>321</v>
      </c>
      <c r="G245" t="s">
        <v>322</v>
      </c>
      <c r="H245">
        <v>1964</v>
      </c>
      <c r="I245">
        <v>201214</v>
      </c>
      <c r="J245">
        <v>2037</v>
      </c>
      <c r="K245">
        <v>14</v>
      </c>
      <c r="O245" t="s">
        <v>324</v>
      </c>
      <c r="P245" t="str">
        <f t="shared" si="3"/>
        <v>{"_id": "F3603-159-1964","Name": "Mierbach,Jörg","Sex": "M","Club": "USG Chemnitz","DWZ": "2037","ELO": ""},</v>
      </c>
    </row>
    <row r="246" spans="1:16" x14ac:dyDescent="0.3">
      <c r="A246" t="s">
        <v>143</v>
      </c>
      <c r="B246" t="str">
        <f>VLOOKUP(spieler!A246,verein!$A$2:$D$137,4)</f>
        <v>SC 1994 Oberland</v>
      </c>
      <c r="C246">
        <v>69</v>
      </c>
      <c r="D246" t="s">
        <v>319</v>
      </c>
      <c r="E246" t="s">
        <v>584</v>
      </c>
      <c r="F246" t="s">
        <v>321</v>
      </c>
      <c r="G246" t="s">
        <v>322</v>
      </c>
      <c r="H246">
        <v>1951</v>
      </c>
      <c r="I246">
        <v>201820</v>
      </c>
      <c r="J246">
        <v>2035</v>
      </c>
      <c r="K246">
        <v>174</v>
      </c>
      <c r="L246">
        <v>2131</v>
      </c>
      <c r="N246">
        <v>4633024</v>
      </c>
      <c r="O246" t="s">
        <v>324</v>
      </c>
      <c r="P246" t="str">
        <f t="shared" si="3"/>
        <v>{"_id": "F2902-69-1951","Name": "Bindrich,Oswald","Sex": "M","Club": "SC 1994 Oberland","DWZ": "2035","ELO": "2131"},</v>
      </c>
    </row>
    <row r="247" spans="1:16" x14ac:dyDescent="0.3">
      <c r="A247" t="s">
        <v>29</v>
      </c>
      <c r="B247" t="str">
        <f>VLOOKUP(spieler!A247,verein!$A$2:$D$137,4)</f>
        <v>VfB Schach Leipzig e.V.</v>
      </c>
      <c r="C247">
        <v>1046</v>
      </c>
      <c r="D247" t="s">
        <v>319</v>
      </c>
      <c r="E247" t="s">
        <v>585</v>
      </c>
      <c r="F247" t="s">
        <v>321</v>
      </c>
      <c r="G247" t="s">
        <v>322</v>
      </c>
      <c r="H247">
        <v>1986</v>
      </c>
      <c r="I247">
        <v>201815</v>
      </c>
      <c r="J247">
        <v>2035</v>
      </c>
      <c r="K247">
        <v>92</v>
      </c>
      <c r="L247">
        <v>2147</v>
      </c>
      <c r="N247">
        <v>4676874</v>
      </c>
      <c r="O247" t="s">
        <v>324</v>
      </c>
      <c r="P247" t="str">
        <f t="shared" si="3"/>
        <v>{"_id": "F1517-1046-1986","Name": "Claus,Thomas","Sex": "M","Club": "VfB Schach Leipzig e.V.","DWZ": "2035","ELO": "2147"},</v>
      </c>
    </row>
    <row r="248" spans="1:16" x14ac:dyDescent="0.3">
      <c r="A248" t="s">
        <v>294</v>
      </c>
      <c r="B248" t="str">
        <f>VLOOKUP(spieler!A248,verein!$A$2:$D$137,4)</f>
        <v>Schachklub König Plauen</v>
      </c>
      <c r="C248">
        <v>1039</v>
      </c>
      <c r="D248" t="s">
        <v>319</v>
      </c>
      <c r="E248" t="s">
        <v>586</v>
      </c>
      <c r="F248" t="s">
        <v>321</v>
      </c>
      <c r="G248" t="s">
        <v>322</v>
      </c>
      <c r="H248">
        <v>2003</v>
      </c>
      <c r="I248">
        <v>201909</v>
      </c>
      <c r="J248">
        <v>2034</v>
      </c>
      <c r="K248">
        <v>121</v>
      </c>
      <c r="L248">
        <v>2039</v>
      </c>
      <c r="N248">
        <v>12956902</v>
      </c>
      <c r="O248" t="s">
        <v>324</v>
      </c>
      <c r="P248" t="str">
        <f t="shared" si="3"/>
        <v>{"_id": "F3B01-1039-2003","Name": "Burian,Simon","Sex": "M","Club": "Schachklub König Plauen","DWZ": "2034","ELO": "2039"},</v>
      </c>
    </row>
    <row r="249" spans="1:16" x14ac:dyDescent="0.3">
      <c r="A249" t="s">
        <v>231</v>
      </c>
      <c r="B249" t="str">
        <f>VLOOKUP(spieler!A249,verein!$A$2:$D$137,4)</f>
        <v>USG Chemnitz</v>
      </c>
      <c r="C249">
        <v>1111</v>
      </c>
      <c r="D249" t="s">
        <v>319</v>
      </c>
      <c r="E249" t="s">
        <v>587</v>
      </c>
      <c r="F249" t="s">
        <v>321</v>
      </c>
      <c r="G249" t="s">
        <v>322</v>
      </c>
      <c r="H249">
        <v>1989</v>
      </c>
      <c r="I249">
        <v>201909</v>
      </c>
      <c r="J249">
        <v>2034</v>
      </c>
      <c r="K249">
        <v>62</v>
      </c>
      <c r="L249">
        <v>1978</v>
      </c>
      <c r="N249">
        <v>24669547</v>
      </c>
      <c r="O249" t="s">
        <v>324</v>
      </c>
      <c r="P249" t="str">
        <f t="shared" si="3"/>
        <v>{"_id": "F3603-1111-1989","Name": "Kabitzke,Julian","Sex": "M","Club": "USG Chemnitz","DWZ": "2034","ELO": "1978"},</v>
      </c>
    </row>
    <row r="250" spans="1:16" x14ac:dyDescent="0.3">
      <c r="A250" t="s">
        <v>106</v>
      </c>
      <c r="B250" t="str">
        <f>VLOOKUP(spieler!A250,verein!$A$2:$D$137,4)</f>
        <v>FVS ASP Hoyerswerda</v>
      </c>
      <c r="C250">
        <v>36</v>
      </c>
      <c r="D250" t="s">
        <v>319</v>
      </c>
      <c r="E250" t="s">
        <v>588</v>
      </c>
      <c r="F250" t="s">
        <v>321</v>
      </c>
      <c r="G250" t="s">
        <v>322</v>
      </c>
      <c r="H250">
        <v>1970</v>
      </c>
      <c r="I250">
        <v>201819</v>
      </c>
      <c r="J250">
        <v>2034</v>
      </c>
      <c r="K250">
        <v>51</v>
      </c>
      <c r="L250">
        <v>2076</v>
      </c>
      <c r="N250">
        <v>1271029</v>
      </c>
      <c r="O250" t="s">
        <v>324</v>
      </c>
      <c r="P250" t="str">
        <f t="shared" si="3"/>
        <v>{"_id": "F2401-36-1970","Name": "Schuh,Rüdiger","Sex": "M","Club": "FVS ASP Hoyerswerda","DWZ": "2034","ELO": "2076"},</v>
      </c>
    </row>
    <row r="251" spans="1:16" x14ac:dyDescent="0.3">
      <c r="A251" t="s">
        <v>146</v>
      </c>
      <c r="B251" t="str">
        <f>VLOOKUP(spieler!A251,verein!$A$2:$D$137,4)</f>
        <v>TSV Großschönau</v>
      </c>
      <c r="C251">
        <v>20</v>
      </c>
      <c r="D251" t="s">
        <v>319</v>
      </c>
      <c r="E251" t="s">
        <v>589</v>
      </c>
      <c r="F251" t="s">
        <v>321</v>
      </c>
      <c r="G251" t="s">
        <v>319</v>
      </c>
      <c r="H251">
        <v>1965</v>
      </c>
      <c r="I251">
        <v>201815</v>
      </c>
      <c r="J251">
        <v>2034</v>
      </c>
      <c r="K251">
        <v>43</v>
      </c>
      <c r="L251">
        <v>2022</v>
      </c>
      <c r="N251">
        <v>327310</v>
      </c>
      <c r="O251" t="s">
        <v>353</v>
      </c>
      <c r="P251" t="str">
        <f t="shared" si="3"/>
        <v>{"_id": "F2906-20-1965","Name": "Prudek,Jiri","Sex": "M","Club": "TSV Großschönau","DWZ": "2034","ELO": "2022"},</v>
      </c>
    </row>
    <row r="252" spans="1:16" x14ac:dyDescent="0.3">
      <c r="A252" t="s">
        <v>33</v>
      </c>
      <c r="B252" t="str">
        <f>VLOOKUP(spieler!A252,verein!$A$2:$D$137,4)</f>
        <v>Schachfreunde Fortuna Leipzig e.V.</v>
      </c>
      <c r="C252">
        <v>1077</v>
      </c>
      <c r="D252" t="s">
        <v>319</v>
      </c>
      <c r="E252" t="s">
        <v>590</v>
      </c>
      <c r="F252" t="s">
        <v>321</v>
      </c>
      <c r="G252" t="s">
        <v>322</v>
      </c>
      <c r="H252">
        <v>1953</v>
      </c>
      <c r="I252">
        <v>201717</v>
      </c>
      <c r="J252">
        <v>2034</v>
      </c>
      <c r="K252">
        <v>23</v>
      </c>
      <c r="L252">
        <v>1751</v>
      </c>
      <c r="N252">
        <v>1271308</v>
      </c>
      <c r="O252" t="s">
        <v>324</v>
      </c>
      <c r="P252" t="str">
        <f t="shared" si="3"/>
        <v>{"_id": "F1520-1077-1953","Name": "Sachse,Günter","Sex": "M","Club": "Schachfreunde Fortuna Leipzig e.V.","DWZ": "2034","ELO": "1751"},</v>
      </c>
    </row>
    <row r="253" spans="1:16" x14ac:dyDescent="0.3">
      <c r="A253" t="s">
        <v>125</v>
      </c>
      <c r="B253" t="str">
        <f>VLOOKUP(spieler!A253,verein!$A$2:$D$137,4)</f>
        <v>SV Görlitz 1990</v>
      </c>
      <c r="C253">
        <v>1002</v>
      </c>
      <c r="D253" t="s">
        <v>319</v>
      </c>
      <c r="E253" t="s">
        <v>591</v>
      </c>
      <c r="F253" t="s">
        <v>321</v>
      </c>
      <c r="G253" t="s">
        <v>379</v>
      </c>
      <c r="H253">
        <v>1961</v>
      </c>
      <c r="I253">
        <v>201815</v>
      </c>
      <c r="J253">
        <v>2034</v>
      </c>
      <c r="K253">
        <v>14</v>
      </c>
      <c r="O253" t="s">
        <v>332</v>
      </c>
      <c r="P253" t="str">
        <f t="shared" si="3"/>
        <v>{"_id": "F2701-1002-1961","Name": "Bukowski,Darius","Sex": "M","Club": "SV Görlitz 1990","DWZ": "2034","ELO": ""},</v>
      </c>
    </row>
    <row r="254" spans="1:16" x14ac:dyDescent="0.3">
      <c r="A254" t="s">
        <v>25</v>
      </c>
      <c r="B254" t="str">
        <f>VLOOKUP(spieler!A254,verein!$A$2:$D$137,4)</f>
        <v>BSG Grün-Weiß Leipzig e. V.</v>
      </c>
      <c r="C254">
        <v>116</v>
      </c>
      <c r="D254" t="s">
        <v>344</v>
      </c>
      <c r="E254" t="s">
        <v>592</v>
      </c>
      <c r="F254" t="s">
        <v>321</v>
      </c>
      <c r="G254" t="s">
        <v>322</v>
      </c>
      <c r="H254">
        <v>2006</v>
      </c>
      <c r="I254">
        <v>201852</v>
      </c>
      <c r="J254">
        <v>2033</v>
      </c>
      <c r="K254">
        <v>88</v>
      </c>
      <c r="L254">
        <v>2123</v>
      </c>
      <c r="N254">
        <v>1641581</v>
      </c>
      <c r="O254" t="s">
        <v>324</v>
      </c>
      <c r="P254" t="str">
        <f t="shared" si="3"/>
        <v>{"_id": "F150A-116-2006","Name": "Wagner,Leopold Franziskus","Sex": "M","Club": "BSG Grün-Weiß Leipzig e. V.","DWZ": "2033","ELO": "2123"},</v>
      </c>
    </row>
    <row r="255" spans="1:16" x14ac:dyDescent="0.3">
      <c r="A255" t="s">
        <v>22</v>
      </c>
      <c r="B255" t="str">
        <f>VLOOKUP(spieler!A255,verein!$A$2:$D$137,4)</f>
        <v>Schachgemeinschaft Leipzig</v>
      </c>
      <c r="C255">
        <v>1138</v>
      </c>
      <c r="D255" t="s">
        <v>319</v>
      </c>
      <c r="E255" t="s">
        <v>593</v>
      </c>
      <c r="F255" t="s">
        <v>321</v>
      </c>
      <c r="G255" t="s">
        <v>322</v>
      </c>
      <c r="H255">
        <v>1965</v>
      </c>
      <c r="I255">
        <v>201828</v>
      </c>
      <c r="J255">
        <v>2033</v>
      </c>
      <c r="K255">
        <v>58</v>
      </c>
      <c r="L255">
        <v>2151</v>
      </c>
      <c r="N255">
        <v>4657233</v>
      </c>
      <c r="O255" t="s">
        <v>324</v>
      </c>
      <c r="P255" t="str">
        <f t="shared" si="3"/>
        <v>{"_id": "F1508-1138-1965","Name": "Limpert,Michael","Sex": "M","Club": "Schachgemeinschaft Leipzig","DWZ": "2033","ELO": "2151"},</v>
      </c>
    </row>
    <row r="256" spans="1:16" x14ac:dyDescent="0.3">
      <c r="A256" t="s">
        <v>131</v>
      </c>
      <c r="B256" t="str">
        <f>VLOOKUP(spieler!A256,verein!$A$2:$D$137,4)</f>
        <v>SV Dresden-Leuben</v>
      </c>
      <c r="C256">
        <v>1026</v>
      </c>
      <c r="D256" t="s">
        <v>319</v>
      </c>
      <c r="E256" t="s">
        <v>594</v>
      </c>
      <c r="F256" t="s">
        <v>321</v>
      </c>
      <c r="G256" t="s">
        <v>322</v>
      </c>
      <c r="H256">
        <v>1947</v>
      </c>
      <c r="I256">
        <v>201815</v>
      </c>
      <c r="J256">
        <v>2033</v>
      </c>
      <c r="K256">
        <v>52</v>
      </c>
      <c r="L256">
        <v>2162</v>
      </c>
      <c r="N256">
        <v>4684389</v>
      </c>
      <c r="O256" t="s">
        <v>324</v>
      </c>
      <c r="P256" t="str">
        <f t="shared" si="3"/>
        <v>{"_id": "F2806-1026-1947","Name": "Rozov,Boris","Sex": "M","Club": "SV Dresden-Leuben","DWZ": "2033","ELO": "2162"},</v>
      </c>
    </row>
    <row r="257" spans="1:16" x14ac:dyDescent="0.3">
      <c r="A257" t="s">
        <v>148</v>
      </c>
      <c r="B257" t="str">
        <f>VLOOKUP(spieler!A257,verein!$A$2:$D$137,4)</f>
        <v>Spielver. Ebersbach/SA.</v>
      </c>
      <c r="C257">
        <v>66</v>
      </c>
      <c r="D257" t="s">
        <v>319</v>
      </c>
      <c r="E257" t="s">
        <v>595</v>
      </c>
      <c r="F257" t="s">
        <v>321</v>
      </c>
      <c r="G257" t="s">
        <v>322</v>
      </c>
      <c r="H257">
        <v>1961</v>
      </c>
      <c r="I257">
        <v>201908</v>
      </c>
      <c r="J257">
        <v>2032</v>
      </c>
      <c r="K257">
        <v>97</v>
      </c>
      <c r="L257">
        <v>2080</v>
      </c>
      <c r="N257">
        <v>4648188</v>
      </c>
      <c r="O257" t="s">
        <v>324</v>
      </c>
      <c r="P257" t="str">
        <f t="shared" si="3"/>
        <v>{"_id": "F2909-66-1961","Name": "Leipert,Matthias","Sex": "M","Club": "Spielver. Ebersbach/SA.","DWZ": "2032","ELO": "2080"},</v>
      </c>
    </row>
    <row r="258" spans="1:16" x14ac:dyDescent="0.3">
      <c r="A258" t="s">
        <v>106</v>
      </c>
      <c r="B258" t="str">
        <f>VLOOKUP(spieler!A258,verein!$A$2:$D$137,4)</f>
        <v>FVS ASP Hoyerswerda</v>
      </c>
      <c r="C258">
        <v>5</v>
      </c>
      <c r="D258" t="s">
        <v>319</v>
      </c>
      <c r="E258" t="s">
        <v>596</v>
      </c>
      <c r="F258" t="s">
        <v>321</v>
      </c>
      <c r="G258" t="s">
        <v>322</v>
      </c>
      <c r="H258">
        <v>1959</v>
      </c>
      <c r="I258">
        <v>201815</v>
      </c>
      <c r="J258">
        <v>2031</v>
      </c>
      <c r="K258">
        <v>112</v>
      </c>
      <c r="L258">
        <v>2096</v>
      </c>
      <c r="N258">
        <v>4631170</v>
      </c>
      <c r="O258" t="s">
        <v>324</v>
      </c>
      <c r="P258" t="str">
        <f t="shared" si="3"/>
        <v>{"_id": "F2401-5-1959","Name": "Graf,Roland","Sex": "M","Club": "FVS ASP Hoyerswerda","DWZ": "2031","ELO": "2096"},</v>
      </c>
    </row>
    <row r="259" spans="1:16" x14ac:dyDescent="0.3">
      <c r="A259" t="s">
        <v>37</v>
      </c>
      <c r="B259" t="str">
        <f>VLOOKUP(spieler!A259,verein!$A$2:$D$137,4)</f>
        <v>SV Weißblau Allianz Leipzig e.V.</v>
      </c>
      <c r="C259">
        <v>1036</v>
      </c>
      <c r="D259" t="s">
        <v>319</v>
      </c>
      <c r="E259" t="s">
        <v>597</v>
      </c>
      <c r="F259" t="s">
        <v>349</v>
      </c>
      <c r="G259" t="s">
        <v>328</v>
      </c>
      <c r="H259">
        <v>1987</v>
      </c>
      <c r="I259">
        <v>201737</v>
      </c>
      <c r="J259">
        <v>2031</v>
      </c>
      <c r="K259">
        <v>12</v>
      </c>
      <c r="N259">
        <v>1123769</v>
      </c>
      <c r="O259" t="s">
        <v>332</v>
      </c>
      <c r="P259" t="str">
        <f t="shared" ref="P259:P322" si="4">"{""_id"": """&amp;A259&amp;"-"&amp;C259&amp;"-"&amp;H259&amp;""",""Name"": """&amp;E259&amp;""",""Sex"": """&amp;F259&amp;""",""Club"": """&amp;B259&amp;""",""DWZ"": """&amp;J259&amp;""",""ELO"": """&amp;L259&amp;"""},"</f>
        <v>{"_id": "F1522-1036-1987","Name": "Mikulewicz,Joanna","Sex": "W","Club": "SV Weißblau Allianz Leipzig e.V.","DWZ": "2031","ELO": ""},</v>
      </c>
    </row>
    <row r="260" spans="1:16" x14ac:dyDescent="0.3">
      <c r="A260" t="s">
        <v>231</v>
      </c>
      <c r="B260" t="str">
        <f>VLOOKUP(spieler!A260,verein!$A$2:$D$137,4)</f>
        <v>USG Chemnitz</v>
      </c>
      <c r="C260">
        <v>1090</v>
      </c>
      <c r="D260" t="s">
        <v>319</v>
      </c>
      <c r="E260" t="s">
        <v>598</v>
      </c>
      <c r="F260" t="s">
        <v>321</v>
      </c>
      <c r="G260" t="s">
        <v>322</v>
      </c>
      <c r="H260">
        <v>1968</v>
      </c>
      <c r="I260">
        <v>201414</v>
      </c>
      <c r="J260">
        <v>2030</v>
      </c>
      <c r="K260">
        <v>21</v>
      </c>
      <c r="L260">
        <v>0</v>
      </c>
      <c r="N260">
        <v>12978418</v>
      </c>
      <c r="O260" t="s">
        <v>324</v>
      </c>
      <c r="P260" t="str">
        <f t="shared" si="4"/>
        <v>{"_id": "F3603-1090-1968","Name": "Hoffmann,Andre","Sex": "M","Club": "USG Chemnitz","DWZ": "2030","ELO": "0"},</v>
      </c>
    </row>
    <row r="261" spans="1:16" x14ac:dyDescent="0.3">
      <c r="A261" t="s">
        <v>139</v>
      </c>
      <c r="B261" t="str">
        <f>VLOOKUP(spieler!A261,verein!$A$2:$D$137,4)</f>
        <v>USV TU Dresden</v>
      </c>
      <c r="C261">
        <v>198</v>
      </c>
      <c r="D261" t="s">
        <v>319</v>
      </c>
      <c r="E261" t="s">
        <v>599</v>
      </c>
      <c r="F261" t="s">
        <v>321</v>
      </c>
      <c r="G261" t="s">
        <v>322</v>
      </c>
      <c r="H261">
        <v>1938</v>
      </c>
      <c r="I261">
        <v>201847</v>
      </c>
      <c r="J261">
        <v>2029</v>
      </c>
      <c r="K261">
        <v>76</v>
      </c>
      <c r="L261">
        <v>2134</v>
      </c>
      <c r="N261">
        <v>4612388</v>
      </c>
      <c r="O261" t="s">
        <v>324</v>
      </c>
      <c r="P261" t="str">
        <f t="shared" si="4"/>
        <v>{"_id": "F2813-198-1938","Name": "Lenk,Wolfgang","Sex": "M","Club": "USV TU Dresden","DWZ": "2029","ELO": "2134"},</v>
      </c>
    </row>
    <row r="262" spans="1:16" x14ac:dyDescent="0.3">
      <c r="A262" t="s">
        <v>269</v>
      </c>
      <c r="B262" t="str">
        <f>VLOOKUP(spieler!A262,verein!$A$2:$D$137,4)</f>
        <v>SG Blumenau</v>
      </c>
      <c r="C262">
        <v>20</v>
      </c>
      <c r="D262" t="s">
        <v>319</v>
      </c>
      <c r="E262" t="s">
        <v>600</v>
      </c>
      <c r="F262" t="s">
        <v>321</v>
      </c>
      <c r="G262" t="s">
        <v>322</v>
      </c>
      <c r="H262">
        <v>1966</v>
      </c>
      <c r="I262">
        <v>201815</v>
      </c>
      <c r="J262">
        <v>2029</v>
      </c>
      <c r="K262">
        <v>37</v>
      </c>
      <c r="O262" t="s">
        <v>324</v>
      </c>
      <c r="P262" t="str">
        <f t="shared" si="4"/>
        <v>{"_id": "F3903-20-1966","Name": "Knäbchen,Andreas,Dr.","Sex": "M","Club": "SG Blumenau","DWZ": "2029","ELO": ""},</v>
      </c>
    </row>
    <row r="263" spans="1:16" x14ac:dyDescent="0.3">
      <c r="A263" t="s">
        <v>259</v>
      </c>
      <c r="B263" t="str">
        <f>VLOOKUP(spieler!A263,verein!$A$2:$D$137,4)</f>
        <v>Zwickauer Schachclub</v>
      </c>
      <c r="C263">
        <v>54</v>
      </c>
      <c r="D263" t="s">
        <v>319</v>
      </c>
      <c r="E263" t="s">
        <v>601</v>
      </c>
      <c r="F263" t="s">
        <v>321</v>
      </c>
      <c r="G263" t="s">
        <v>322</v>
      </c>
      <c r="H263">
        <v>1970</v>
      </c>
      <c r="I263">
        <v>201815</v>
      </c>
      <c r="J263">
        <v>2028</v>
      </c>
      <c r="K263">
        <v>43</v>
      </c>
      <c r="L263">
        <v>1784</v>
      </c>
      <c r="N263">
        <v>16228537</v>
      </c>
      <c r="O263" t="s">
        <v>324</v>
      </c>
      <c r="P263" t="str">
        <f t="shared" si="4"/>
        <v>{"_id": "F3806-54-1970","Name": "Birkner,Frank","Sex": "M","Club": "Zwickauer Schachclub","DWZ": "2028","ELO": "1784"},</v>
      </c>
    </row>
    <row r="264" spans="1:16" x14ac:dyDescent="0.3">
      <c r="A264" t="s">
        <v>22</v>
      </c>
      <c r="B264" t="str">
        <f>VLOOKUP(spieler!A264,verein!$A$2:$D$137,4)</f>
        <v>Schachgemeinschaft Leipzig</v>
      </c>
      <c r="C264">
        <v>132</v>
      </c>
      <c r="D264" t="s">
        <v>319</v>
      </c>
      <c r="E264" t="s">
        <v>602</v>
      </c>
      <c r="F264" t="s">
        <v>349</v>
      </c>
      <c r="G264" t="s">
        <v>322</v>
      </c>
      <c r="H264">
        <v>1986</v>
      </c>
      <c r="I264">
        <v>201902</v>
      </c>
      <c r="J264">
        <v>2027</v>
      </c>
      <c r="K264">
        <v>170</v>
      </c>
      <c r="L264">
        <v>2062</v>
      </c>
      <c r="M264" t="s">
        <v>467</v>
      </c>
      <c r="N264">
        <v>4681401</v>
      </c>
      <c r="O264" t="s">
        <v>324</v>
      </c>
      <c r="P264" t="str">
        <f t="shared" si="4"/>
        <v>{"_id": "F1508-132-1986","Name": "Beltz,Franziska","Sex": "W","Club": "Schachgemeinschaft Leipzig","DWZ": "2027","ELO": "2062"},</v>
      </c>
    </row>
    <row r="265" spans="1:16" x14ac:dyDescent="0.3">
      <c r="A265" t="s">
        <v>290</v>
      </c>
      <c r="B265" t="str">
        <f>VLOOKUP(spieler!A265,verein!$A$2:$D$137,4)</f>
        <v>Muldental Wilkau-Haßlau</v>
      </c>
      <c r="C265">
        <v>67</v>
      </c>
      <c r="D265" t="s">
        <v>319</v>
      </c>
      <c r="E265" t="s">
        <v>603</v>
      </c>
      <c r="F265" t="s">
        <v>349</v>
      </c>
      <c r="G265" t="s">
        <v>322</v>
      </c>
      <c r="H265">
        <v>1965</v>
      </c>
      <c r="I265">
        <v>201902</v>
      </c>
      <c r="J265">
        <v>2026</v>
      </c>
      <c r="K265">
        <v>141</v>
      </c>
      <c r="L265">
        <v>2051</v>
      </c>
      <c r="M265" t="s">
        <v>467</v>
      </c>
      <c r="N265">
        <v>4612663</v>
      </c>
      <c r="O265" t="s">
        <v>324</v>
      </c>
      <c r="P265" t="str">
        <f t="shared" si="4"/>
        <v>{"_id": "F3A09-67-1965","Name": "Schulz,Petra","Sex": "W","Club": "Muldental Wilkau-Haßlau","DWZ": "2026","ELO": "2051"},</v>
      </c>
    </row>
    <row r="266" spans="1:16" x14ac:dyDescent="0.3">
      <c r="A266" t="s">
        <v>43</v>
      </c>
      <c r="B266" t="str">
        <f>VLOOKUP(spieler!A266,verein!$A$2:$D$137,4)</f>
        <v>SG BiBaBo Leipzig e. V.</v>
      </c>
      <c r="C266">
        <v>30</v>
      </c>
      <c r="D266" t="s">
        <v>319</v>
      </c>
      <c r="E266" t="s">
        <v>604</v>
      </c>
      <c r="F266" t="s">
        <v>321</v>
      </c>
      <c r="G266" t="s">
        <v>322</v>
      </c>
      <c r="H266">
        <v>1958</v>
      </c>
      <c r="I266">
        <v>201821</v>
      </c>
      <c r="J266">
        <v>2026</v>
      </c>
      <c r="K266">
        <v>55</v>
      </c>
      <c r="L266">
        <v>2112</v>
      </c>
      <c r="N266">
        <v>4656040</v>
      </c>
      <c r="O266" t="s">
        <v>324</v>
      </c>
      <c r="P266" t="str">
        <f t="shared" si="4"/>
        <v>{"_id": "F1525-30-1958","Name": "Bethmann,Jörg,Dr.","Sex": "M","Club": "SG BiBaBo Leipzig e. V.","DWZ": "2026","ELO": "2112"},</v>
      </c>
    </row>
    <row r="267" spans="1:16" x14ac:dyDescent="0.3">
      <c r="A267" t="s">
        <v>236</v>
      </c>
      <c r="B267" t="str">
        <f>VLOOKUP(spieler!A267,verein!$A$2:$D$137,4)</f>
        <v>SV Eiche Reichenbrand</v>
      </c>
      <c r="C267">
        <v>1000</v>
      </c>
      <c r="D267" t="s">
        <v>319</v>
      </c>
      <c r="E267" t="s">
        <v>605</v>
      </c>
      <c r="F267" t="s">
        <v>321</v>
      </c>
      <c r="G267" t="s">
        <v>379</v>
      </c>
      <c r="H267">
        <v>1987</v>
      </c>
      <c r="I267">
        <v>201815</v>
      </c>
      <c r="J267">
        <v>2026</v>
      </c>
      <c r="K267">
        <v>45</v>
      </c>
      <c r="L267">
        <v>2060</v>
      </c>
      <c r="N267">
        <v>12924164</v>
      </c>
      <c r="O267" t="s">
        <v>324</v>
      </c>
      <c r="P267" t="str">
        <f t="shared" si="4"/>
        <v>{"_id": "F3607-1000-1987","Name": "Weißpflog,Janek","Sex": "M","Club": "SV Eiche Reichenbrand","DWZ": "2026","ELO": "2060"},</v>
      </c>
    </row>
    <row r="268" spans="1:16" x14ac:dyDescent="0.3">
      <c r="A268" t="s">
        <v>231</v>
      </c>
      <c r="B268" t="str">
        <f>VLOOKUP(spieler!A268,verein!$A$2:$D$137,4)</f>
        <v>USG Chemnitz</v>
      </c>
      <c r="C268">
        <v>200</v>
      </c>
      <c r="D268" t="s">
        <v>319</v>
      </c>
      <c r="E268" t="s">
        <v>606</v>
      </c>
      <c r="F268" t="s">
        <v>321</v>
      </c>
      <c r="G268" t="s">
        <v>322</v>
      </c>
      <c r="H268">
        <v>1970</v>
      </c>
      <c r="I268">
        <v>201839</v>
      </c>
      <c r="J268">
        <v>2025</v>
      </c>
      <c r="K268">
        <v>85</v>
      </c>
      <c r="L268">
        <v>2096</v>
      </c>
      <c r="M268" t="s">
        <v>358</v>
      </c>
      <c r="N268">
        <v>24632414</v>
      </c>
      <c r="O268" t="s">
        <v>324</v>
      </c>
      <c r="P268" t="str">
        <f t="shared" si="4"/>
        <v>{"_id": "F3603-200-1970","Name": "Schenk,Alexander","Sex": "M","Club": "USG Chemnitz","DWZ": "2025","ELO": "2096"},</v>
      </c>
    </row>
    <row r="269" spans="1:16" x14ac:dyDescent="0.3">
      <c r="A269" t="s">
        <v>236</v>
      </c>
      <c r="B269" t="str">
        <f>VLOOKUP(spieler!A269,verein!$A$2:$D$137,4)</f>
        <v>SV Eiche Reichenbrand</v>
      </c>
      <c r="C269">
        <v>1039</v>
      </c>
      <c r="D269" t="s">
        <v>319</v>
      </c>
      <c r="E269" t="s">
        <v>607</v>
      </c>
      <c r="F269" t="s">
        <v>321</v>
      </c>
      <c r="G269" t="s">
        <v>322</v>
      </c>
      <c r="H269">
        <v>1959</v>
      </c>
      <c r="I269">
        <v>201815</v>
      </c>
      <c r="J269">
        <v>2024</v>
      </c>
      <c r="K269">
        <v>31</v>
      </c>
      <c r="O269" t="s">
        <v>324</v>
      </c>
      <c r="P269" t="str">
        <f t="shared" si="4"/>
        <v>{"_id": "F3607-1039-1959","Name": "Beyer,Wolfgang","Sex": "M","Club": "SV Eiche Reichenbrand","DWZ": "2024","ELO": ""},</v>
      </c>
    </row>
    <row r="270" spans="1:16" x14ac:dyDescent="0.3">
      <c r="A270" t="s">
        <v>139</v>
      </c>
      <c r="B270" t="str">
        <f>VLOOKUP(spieler!A270,verein!$A$2:$D$137,4)</f>
        <v>USV TU Dresden</v>
      </c>
      <c r="C270">
        <v>8</v>
      </c>
      <c r="D270" t="s">
        <v>319</v>
      </c>
      <c r="E270" t="s">
        <v>608</v>
      </c>
      <c r="F270" t="s">
        <v>321</v>
      </c>
      <c r="G270" t="s">
        <v>322</v>
      </c>
      <c r="H270">
        <v>1953</v>
      </c>
      <c r="I270">
        <v>201815</v>
      </c>
      <c r="J270">
        <v>2024</v>
      </c>
      <c r="K270">
        <v>31</v>
      </c>
      <c r="O270" t="s">
        <v>324</v>
      </c>
      <c r="P270" t="str">
        <f t="shared" si="4"/>
        <v>{"_id": "F2813-8-1953","Name": "Christiani,Siegbert","Sex": "M","Club": "USV TU Dresden","DWZ": "2024","ELO": ""},</v>
      </c>
    </row>
    <row r="271" spans="1:16" x14ac:dyDescent="0.3">
      <c r="A271" t="s">
        <v>91</v>
      </c>
      <c r="B271" t="str">
        <f>VLOOKUP(spieler!A271,verein!$A$2:$D$137,4)</f>
        <v>SV "Gambit" Kamenz</v>
      </c>
      <c r="C271">
        <v>50</v>
      </c>
      <c r="D271" t="s">
        <v>319</v>
      </c>
      <c r="E271" t="s">
        <v>609</v>
      </c>
      <c r="F271" t="s">
        <v>321</v>
      </c>
      <c r="G271" t="s">
        <v>322</v>
      </c>
      <c r="H271">
        <v>1961</v>
      </c>
      <c r="I271">
        <v>201815</v>
      </c>
      <c r="J271">
        <v>2024</v>
      </c>
      <c r="K271">
        <v>31</v>
      </c>
      <c r="L271">
        <v>2003</v>
      </c>
      <c r="N271">
        <v>16216270</v>
      </c>
      <c r="O271" t="s">
        <v>324</v>
      </c>
      <c r="P271" t="str">
        <f t="shared" si="4"/>
        <v>{"_id": "F2301-50-1961","Name": "Wendorff,Holger","Sex": "M","Club": "SV "Gambit" Kamenz","DWZ": "2024","ELO": "2003"},</v>
      </c>
    </row>
    <row r="272" spans="1:16" x14ac:dyDescent="0.3">
      <c r="A272" t="s">
        <v>299</v>
      </c>
      <c r="B272" t="str">
        <f>VLOOKUP(spieler!A272,verein!$A$2:$D$137,4)</f>
        <v>ESV Nickelhütte Aue</v>
      </c>
      <c r="C272">
        <v>1070</v>
      </c>
      <c r="D272" t="s">
        <v>319</v>
      </c>
      <c r="E272" t="s">
        <v>610</v>
      </c>
      <c r="F272" t="s">
        <v>349</v>
      </c>
      <c r="G272" t="s">
        <v>328</v>
      </c>
      <c r="H272">
        <v>1962</v>
      </c>
      <c r="I272">
        <v>201909</v>
      </c>
      <c r="J272">
        <v>2022</v>
      </c>
      <c r="K272">
        <v>53</v>
      </c>
      <c r="L272">
        <v>2058</v>
      </c>
      <c r="M272" t="s">
        <v>467</v>
      </c>
      <c r="N272">
        <v>302597</v>
      </c>
      <c r="O272" t="s">
        <v>353</v>
      </c>
      <c r="P272" t="str">
        <f t="shared" si="4"/>
        <v>{"_id": "F3C01-1070-1962","Name": "Kubikova,Hana","Sex": "W","Club": "ESV Nickelhütte Aue","DWZ": "2022","ELO": "2058"},</v>
      </c>
    </row>
    <row r="273" spans="1:16" x14ac:dyDescent="0.3">
      <c r="A273" t="s">
        <v>33</v>
      </c>
      <c r="B273" t="str">
        <f>VLOOKUP(spieler!A273,verein!$A$2:$D$137,4)</f>
        <v>Schachfreunde Fortuna Leipzig e.V.</v>
      </c>
      <c r="C273">
        <v>1049</v>
      </c>
      <c r="D273" t="s">
        <v>319</v>
      </c>
      <c r="E273" t="s">
        <v>611</v>
      </c>
      <c r="F273" t="s">
        <v>321</v>
      </c>
      <c r="G273" t="s">
        <v>322</v>
      </c>
      <c r="H273">
        <v>1975</v>
      </c>
      <c r="I273">
        <v>201815</v>
      </c>
      <c r="J273">
        <v>2020</v>
      </c>
      <c r="K273">
        <v>77</v>
      </c>
      <c r="L273">
        <v>2032</v>
      </c>
      <c r="N273">
        <v>4630149</v>
      </c>
      <c r="O273" t="s">
        <v>324</v>
      </c>
      <c r="P273" t="str">
        <f t="shared" si="4"/>
        <v>{"_id": "F1520-1049-1975","Name": "Kreigenfeld,Sven","Sex": "M","Club": "Schachfreunde Fortuna Leipzig e.V.","DWZ": "2020","ELO": "2032"},</v>
      </c>
    </row>
    <row r="274" spans="1:16" x14ac:dyDescent="0.3">
      <c r="A274" t="s">
        <v>106</v>
      </c>
      <c r="B274" t="str">
        <f>VLOOKUP(spieler!A274,verein!$A$2:$D$137,4)</f>
        <v>FVS ASP Hoyerswerda</v>
      </c>
      <c r="C274">
        <v>74</v>
      </c>
      <c r="D274" t="s">
        <v>319</v>
      </c>
      <c r="E274" t="s">
        <v>612</v>
      </c>
      <c r="F274" t="s">
        <v>321</v>
      </c>
      <c r="G274" t="s">
        <v>322</v>
      </c>
      <c r="H274">
        <v>2000</v>
      </c>
      <c r="I274">
        <v>201905</v>
      </c>
      <c r="J274">
        <v>2020</v>
      </c>
      <c r="K274">
        <v>57</v>
      </c>
      <c r="L274">
        <v>1961</v>
      </c>
      <c r="N274">
        <v>12966398</v>
      </c>
      <c r="O274" t="s">
        <v>324</v>
      </c>
      <c r="P274" t="str">
        <f t="shared" si="4"/>
        <v>{"_id": "F2401-74-2000","Name": "Rössel,Louis","Sex": "M","Club": "FVS ASP Hoyerswerda","DWZ": "2020","ELO": "1961"},</v>
      </c>
    </row>
    <row r="275" spans="1:16" x14ac:dyDescent="0.3">
      <c r="A275" t="s">
        <v>290</v>
      </c>
      <c r="B275" t="str">
        <f>VLOOKUP(spieler!A275,verein!$A$2:$D$137,4)</f>
        <v>Muldental Wilkau-Haßlau</v>
      </c>
      <c r="C275">
        <v>1008</v>
      </c>
      <c r="D275" t="s">
        <v>319</v>
      </c>
      <c r="E275" t="s">
        <v>613</v>
      </c>
      <c r="F275" t="s">
        <v>321</v>
      </c>
      <c r="G275" t="s">
        <v>322</v>
      </c>
      <c r="H275">
        <v>1963</v>
      </c>
      <c r="I275">
        <v>201815</v>
      </c>
      <c r="J275">
        <v>2019</v>
      </c>
      <c r="K275">
        <v>21</v>
      </c>
      <c r="O275" t="s">
        <v>324</v>
      </c>
      <c r="P275" t="str">
        <f t="shared" si="4"/>
        <v>{"_id": "F3A09-1008-1963","Name": "Gremm,Bernd","Sex": "M","Club": "Muldental Wilkau-Haßlau","DWZ": "2019","ELO": ""},</v>
      </c>
    </row>
    <row r="276" spans="1:16" x14ac:dyDescent="0.3">
      <c r="A276" t="s">
        <v>106</v>
      </c>
      <c r="B276" t="str">
        <f>VLOOKUP(spieler!A276,verein!$A$2:$D$137,4)</f>
        <v>FVS ASP Hoyerswerda</v>
      </c>
      <c r="C276">
        <v>25</v>
      </c>
      <c r="D276" t="s">
        <v>319</v>
      </c>
      <c r="E276" t="s">
        <v>614</v>
      </c>
      <c r="F276" t="s">
        <v>321</v>
      </c>
      <c r="G276" t="s">
        <v>322</v>
      </c>
      <c r="H276">
        <v>1971</v>
      </c>
      <c r="I276">
        <v>201815</v>
      </c>
      <c r="J276">
        <v>2017</v>
      </c>
      <c r="K276">
        <v>78</v>
      </c>
      <c r="L276">
        <v>2123</v>
      </c>
      <c r="N276">
        <v>4641108</v>
      </c>
      <c r="O276" t="s">
        <v>324</v>
      </c>
      <c r="P276" t="str">
        <f t="shared" si="4"/>
        <v>{"_id": "F2401-25-1971","Name": "Kregelin,Jan","Sex": "M","Club": "FVS ASP Hoyerswerda","DWZ": "2017","ELO": "2123"},</v>
      </c>
    </row>
    <row r="277" spans="1:16" x14ac:dyDescent="0.3">
      <c r="A277" t="s">
        <v>139</v>
      </c>
      <c r="B277" t="str">
        <f>VLOOKUP(spieler!A277,verein!$A$2:$D$137,4)</f>
        <v>USV TU Dresden</v>
      </c>
      <c r="C277">
        <v>1028</v>
      </c>
      <c r="D277" t="s">
        <v>319</v>
      </c>
      <c r="E277" t="s">
        <v>615</v>
      </c>
      <c r="F277" t="s">
        <v>321</v>
      </c>
      <c r="G277" t="s">
        <v>319</v>
      </c>
      <c r="H277">
        <v>2000</v>
      </c>
      <c r="I277">
        <v>201832</v>
      </c>
      <c r="J277">
        <v>2017</v>
      </c>
      <c r="K277">
        <v>64</v>
      </c>
      <c r="L277">
        <v>2068</v>
      </c>
      <c r="N277">
        <v>12979694</v>
      </c>
      <c r="O277" t="s">
        <v>324</v>
      </c>
      <c r="P277" t="str">
        <f t="shared" si="4"/>
        <v>{"_id": "F2813-1028-2000","Name": "Abdurakhimov,Peter","Sex": "M","Club": "USV TU Dresden","DWZ": "2017","ELO": "2068"},</v>
      </c>
    </row>
    <row r="278" spans="1:16" x14ac:dyDescent="0.3">
      <c r="A278" t="s">
        <v>58</v>
      </c>
      <c r="B278" t="str">
        <f>VLOOKUP(spieler!A278,verein!$A$2:$D$137,4)</f>
        <v>TSG Markkleeberg</v>
      </c>
      <c r="C278">
        <v>59</v>
      </c>
      <c r="D278" t="s">
        <v>319</v>
      </c>
      <c r="E278" t="s">
        <v>616</v>
      </c>
      <c r="F278" t="s">
        <v>321</v>
      </c>
      <c r="G278" t="s">
        <v>322</v>
      </c>
      <c r="H278">
        <v>1976</v>
      </c>
      <c r="I278">
        <v>201815</v>
      </c>
      <c r="J278">
        <v>2017</v>
      </c>
      <c r="K278">
        <v>45</v>
      </c>
      <c r="O278" t="s">
        <v>324</v>
      </c>
      <c r="P278" t="str">
        <f t="shared" si="4"/>
        <v>{"_id": "F1807-59-1976","Name": "Arnold,Axel","Sex": "M","Club": "TSG Markkleeberg","DWZ": "2017","ELO": ""},</v>
      </c>
    </row>
    <row r="279" spans="1:16" x14ac:dyDescent="0.3">
      <c r="A279" t="s">
        <v>294</v>
      </c>
      <c r="B279" t="str">
        <f>VLOOKUP(spieler!A279,verein!$A$2:$D$137,4)</f>
        <v>Schachklub König Plauen</v>
      </c>
      <c r="C279">
        <v>1040</v>
      </c>
      <c r="D279" t="s">
        <v>319</v>
      </c>
      <c r="E279" t="s">
        <v>617</v>
      </c>
      <c r="F279" t="s">
        <v>321</v>
      </c>
      <c r="G279" t="s">
        <v>322</v>
      </c>
      <c r="H279">
        <v>2000</v>
      </c>
      <c r="I279">
        <v>201905</v>
      </c>
      <c r="J279">
        <v>2016</v>
      </c>
      <c r="K279">
        <v>82</v>
      </c>
      <c r="L279">
        <v>2044</v>
      </c>
      <c r="N279">
        <v>12974781</v>
      </c>
      <c r="O279" t="s">
        <v>324</v>
      </c>
      <c r="P279" t="str">
        <f t="shared" si="4"/>
        <v>{"_id": "F3B01-1040-2000","Name": "Linnert,Niklas","Sex": "M","Club": "Schachklub König Plauen","DWZ": "2016","ELO": "2044"},</v>
      </c>
    </row>
    <row r="280" spans="1:16" x14ac:dyDescent="0.3">
      <c r="A280" t="s">
        <v>290</v>
      </c>
      <c r="B280" t="str">
        <f>VLOOKUP(spieler!A280,verein!$A$2:$D$137,4)</f>
        <v>Muldental Wilkau-Haßlau</v>
      </c>
      <c r="C280">
        <v>30</v>
      </c>
      <c r="D280" t="s">
        <v>319</v>
      </c>
      <c r="E280" t="s">
        <v>618</v>
      </c>
      <c r="F280" t="s">
        <v>321</v>
      </c>
      <c r="G280" t="s">
        <v>322</v>
      </c>
      <c r="H280">
        <v>1963</v>
      </c>
      <c r="I280">
        <v>201815</v>
      </c>
      <c r="J280">
        <v>2016</v>
      </c>
      <c r="K280">
        <v>59</v>
      </c>
      <c r="L280">
        <v>0</v>
      </c>
      <c r="N280">
        <v>16263766</v>
      </c>
      <c r="O280" t="s">
        <v>324</v>
      </c>
      <c r="P280" t="str">
        <f t="shared" si="4"/>
        <v>{"_id": "F3A09-30-1963","Name": "Spitzbarth,Frank","Sex": "M","Club": "Muldental Wilkau-Haßlau","DWZ": "2016","ELO": "0"},</v>
      </c>
    </row>
    <row r="281" spans="1:16" x14ac:dyDescent="0.3">
      <c r="A281" t="s">
        <v>67</v>
      </c>
      <c r="B281" t="str">
        <f>VLOOKUP(spieler!A281,verein!$A$2:$D$137,4)</f>
        <v>Schachclub Naunhof</v>
      </c>
      <c r="C281">
        <v>61</v>
      </c>
      <c r="D281" t="s">
        <v>319</v>
      </c>
      <c r="E281" t="s">
        <v>619</v>
      </c>
      <c r="F281" t="s">
        <v>321</v>
      </c>
      <c r="G281" t="s">
        <v>322</v>
      </c>
      <c r="H281">
        <v>1955</v>
      </c>
      <c r="I281">
        <v>201838</v>
      </c>
      <c r="J281">
        <v>2015</v>
      </c>
      <c r="K281">
        <v>1</v>
      </c>
      <c r="O281" t="s">
        <v>379</v>
      </c>
      <c r="P281" t="str">
        <f t="shared" si="4"/>
        <v>{"_id": "F1903-61-1955","Name": "Röttgen,Hans-Joachim","Sex": "M","Club": "Schachclub Naunhof","DWZ": "2015","ELO": ""},</v>
      </c>
    </row>
    <row r="282" spans="1:16" x14ac:dyDescent="0.3">
      <c r="A282" t="s">
        <v>290</v>
      </c>
      <c r="B282" t="str">
        <f>VLOOKUP(spieler!A282,verein!$A$2:$D$137,4)</f>
        <v>Muldental Wilkau-Haßlau</v>
      </c>
      <c r="C282">
        <v>1031</v>
      </c>
      <c r="D282" t="s">
        <v>319</v>
      </c>
      <c r="E282" t="s">
        <v>620</v>
      </c>
      <c r="F282" t="s">
        <v>321</v>
      </c>
      <c r="G282" t="s">
        <v>322</v>
      </c>
      <c r="H282">
        <v>1966</v>
      </c>
      <c r="I282">
        <v>201902</v>
      </c>
      <c r="J282">
        <v>2013</v>
      </c>
      <c r="K282">
        <v>106</v>
      </c>
      <c r="L282">
        <v>2048</v>
      </c>
      <c r="N282">
        <v>4691512</v>
      </c>
      <c r="O282" t="s">
        <v>324</v>
      </c>
      <c r="P282" t="str">
        <f t="shared" si="4"/>
        <v>{"_id": "F3A09-1031-1966","Name": "Hiemer,Bernd","Sex": "M","Club": "Muldental Wilkau-Haßlau","DWZ": "2013","ELO": "2048"},</v>
      </c>
    </row>
    <row r="283" spans="1:16" x14ac:dyDescent="0.3">
      <c r="A283" t="s">
        <v>247</v>
      </c>
      <c r="B283" t="str">
        <f>VLOOKUP(spieler!A283,verein!$A$2:$D$137,4)</f>
        <v>SG Waldkirchen</v>
      </c>
      <c r="C283">
        <v>1030</v>
      </c>
      <c r="D283" t="s">
        <v>344</v>
      </c>
      <c r="E283" t="s">
        <v>620</v>
      </c>
      <c r="F283" t="s">
        <v>321</v>
      </c>
      <c r="G283" t="s">
        <v>322</v>
      </c>
      <c r="H283">
        <v>1966</v>
      </c>
      <c r="I283">
        <v>201902</v>
      </c>
      <c r="J283">
        <v>2013</v>
      </c>
      <c r="K283">
        <v>106</v>
      </c>
      <c r="L283">
        <v>2048</v>
      </c>
      <c r="N283">
        <v>4691512</v>
      </c>
      <c r="O283" t="s">
        <v>324</v>
      </c>
      <c r="P283" t="str">
        <f t="shared" si="4"/>
        <v>{"_id": "F3702-1030-1966","Name": "Hiemer,Bernd","Sex": "M","Club": "SG Waldkirchen","DWZ": "2013","ELO": "2048"},</v>
      </c>
    </row>
    <row r="284" spans="1:16" x14ac:dyDescent="0.3">
      <c r="A284" t="s">
        <v>25</v>
      </c>
      <c r="B284" t="str">
        <f>VLOOKUP(spieler!A284,verein!$A$2:$D$137,4)</f>
        <v>BSG Grün-Weiß Leipzig e. V.</v>
      </c>
      <c r="C284">
        <v>32</v>
      </c>
      <c r="D284" t="s">
        <v>319</v>
      </c>
      <c r="E284" t="s">
        <v>621</v>
      </c>
      <c r="F284" t="s">
        <v>321</v>
      </c>
      <c r="G284" t="s">
        <v>319</v>
      </c>
      <c r="H284">
        <v>1987</v>
      </c>
      <c r="I284">
        <v>201652</v>
      </c>
      <c r="J284">
        <v>2013</v>
      </c>
      <c r="K284">
        <v>105</v>
      </c>
      <c r="L284">
        <v>2057</v>
      </c>
      <c r="N284">
        <v>4643186</v>
      </c>
      <c r="O284" t="s">
        <v>324</v>
      </c>
      <c r="P284" t="str">
        <f t="shared" si="4"/>
        <v>{"_id": "F150A-32-1987","Name": "Nowak,Thomas","Sex": "M","Club": "BSG Grün-Weiß Leipzig e. V.","DWZ": "2013","ELO": "2057"},</v>
      </c>
    </row>
    <row r="285" spans="1:16" x14ac:dyDescent="0.3">
      <c r="A285" t="s">
        <v>203</v>
      </c>
      <c r="B285" t="str">
        <f>VLOOKUP(spieler!A285,verein!$A$2:$D$137,4)</f>
        <v>TV Freiberg 1844</v>
      </c>
      <c r="C285">
        <v>77</v>
      </c>
      <c r="D285" t="s">
        <v>319</v>
      </c>
      <c r="E285" t="s">
        <v>622</v>
      </c>
      <c r="F285" t="s">
        <v>321</v>
      </c>
      <c r="G285" t="s">
        <v>322</v>
      </c>
      <c r="H285">
        <v>1970</v>
      </c>
      <c r="I285">
        <v>201909</v>
      </c>
      <c r="J285">
        <v>2013</v>
      </c>
      <c r="K285">
        <v>56</v>
      </c>
      <c r="L285">
        <v>2101</v>
      </c>
      <c r="N285">
        <v>12962635</v>
      </c>
      <c r="O285" t="s">
        <v>324</v>
      </c>
      <c r="P285" t="str">
        <f t="shared" si="4"/>
        <v>{"_id": "F3302-77-1970","Name": "Radke,Thomas","Sex": "M","Club": "TV Freiberg 1844","DWZ": "2013","ELO": "2101"},</v>
      </c>
    </row>
    <row r="286" spans="1:16" x14ac:dyDescent="0.3">
      <c r="A286" t="s">
        <v>139</v>
      </c>
      <c r="B286" t="str">
        <f>VLOOKUP(spieler!A286,verein!$A$2:$D$137,4)</f>
        <v>USV TU Dresden</v>
      </c>
      <c r="C286">
        <v>74</v>
      </c>
      <c r="D286" t="s">
        <v>319</v>
      </c>
      <c r="E286" t="s">
        <v>623</v>
      </c>
      <c r="F286" t="s">
        <v>321</v>
      </c>
      <c r="G286" t="s">
        <v>322</v>
      </c>
      <c r="H286">
        <v>1986</v>
      </c>
      <c r="I286">
        <v>201815</v>
      </c>
      <c r="J286">
        <v>2012</v>
      </c>
      <c r="K286">
        <v>59</v>
      </c>
      <c r="L286">
        <v>2005</v>
      </c>
      <c r="N286">
        <v>24623202</v>
      </c>
      <c r="O286" t="s">
        <v>324</v>
      </c>
      <c r="P286" t="str">
        <f t="shared" si="4"/>
        <v>{"_id": "F2813-74-1986","Name": "Gaitzsch,Martin","Sex": "M","Club": "USV TU Dresden","DWZ": "2012","ELO": "2005"},</v>
      </c>
    </row>
    <row r="287" spans="1:16" x14ac:dyDescent="0.3">
      <c r="A287" t="s">
        <v>143</v>
      </c>
      <c r="B287" t="str">
        <f>VLOOKUP(spieler!A287,verein!$A$2:$D$137,4)</f>
        <v>SC 1994 Oberland</v>
      </c>
      <c r="C287">
        <v>51</v>
      </c>
      <c r="D287" t="s">
        <v>319</v>
      </c>
      <c r="E287" t="s">
        <v>624</v>
      </c>
      <c r="F287" t="s">
        <v>321</v>
      </c>
      <c r="G287" t="s">
        <v>322</v>
      </c>
      <c r="H287">
        <v>1989</v>
      </c>
      <c r="I287">
        <v>201815</v>
      </c>
      <c r="J287">
        <v>2011</v>
      </c>
      <c r="K287">
        <v>163</v>
      </c>
      <c r="L287">
        <v>2034</v>
      </c>
      <c r="N287">
        <v>24631027</v>
      </c>
      <c r="O287" t="s">
        <v>324</v>
      </c>
      <c r="P287" t="str">
        <f t="shared" si="4"/>
        <v>{"_id": "F2902-51-1989","Name": "Zaucke,Fabian","Sex": "M","Club": "SC 1994 Oberland","DWZ": "2011","ELO": "2034"},</v>
      </c>
    </row>
    <row r="288" spans="1:16" x14ac:dyDescent="0.3">
      <c r="A288" t="s">
        <v>31</v>
      </c>
      <c r="B288" t="str">
        <f>VLOOKUP(spieler!A288,verein!$A$2:$D$137,4)</f>
        <v>SG Turm Leipzig</v>
      </c>
      <c r="C288">
        <v>1023</v>
      </c>
      <c r="D288" t="s">
        <v>319</v>
      </c>
      <c r="E288" t="s">
        <v>625</v>
      </c>
      <c r="F288" t="s">
        <v>321</v>
      </c>
      <c r="G288" t="s">
        <v>322</v>
      </c>
      <c r="H288">
        <v>1976</v>
      </c>
      <c r="I288">
        <v>201815</v>
      </c>
      <c r="J288">
        <v>2011</v>
      </c>
      <c r="K288">
        <v>70</v>
      </c>
      <c r="L288">
        <v>2014</v>
      </c>
      <c r="N288">
        <v>24646164</v>
      </c>
      <c r="O288" t="s">
        <v>324</v>
      </c>
      <c r="P288" t="str">
        <f t="shared" si="4"/>
        <v>{"_id": "F1519-1023-1976","Name": "Herrmann,Markus","Sex": "M","Club": "SG Turm Leipzig","DWZ": "2011","ELO": "2014"},</v>
      </c>
    </row>
    <row r="289" spans="1:16" x14ac:dyDescent="0.3">
      <c r="A289" t="s">
        <v>294</v>
      </c>
      <c r="B289" t="str">
        <f>VLOOKUP(spieler!A289,verein!$A$2:$D$137,4)</f>
        <v>Schachklub König Plauen</v>
      </c>
      <c r="C289">
        <v>137</v>
      </c>
      <c r="D289" t="s">
        <v>319</v>
      </c>
      <c r="E289" t="s">
        <v>626</v>
      </c>
      <c r="F289" t="s">
        <v>321</v>
      </c>
      <c r="G289" t="s">
        <v>322</v>
      </c>
      <c r="H289">
        <v>1972</v>
      </c>
      <c r="I289">
        <v>201829</v>
      </c>
      <c r="J289">
        <v>2010</v>
      </c>
      <c r="K289">
        <v>106</v>
      </c>
      <c r="L289">
        <v>1988</v>
      </c>
      <c r="N289">
        <v>24601780</v>
      </c>
      <c r="O289" t="s">
        <v>324</v>
      </c>
      <c r="P289" t="str">
        <f t="shared" si="4"/>
        <v>{"_id": "F3B01-137-1972","Name": "Beyer,Christof","Sex": "M","Club": "Schachklub König Plauen","DWZ": "2010","ELO": "1988"},</v>
      </c>
    </row>
    <row r="290" spans="1:16" x14ac:dyDescent="0.3">
      <c r="A290" t="s">
        <v>123</v>
      </c>
      <c r="B290" t="str">
        <f>VLOOKUP(spieler!A290,verein!$A$2:$D$137,4)</f>
        <v>TuS Coswig 1920</v>
      </c>
      <c r="C290">
        <v>27</v>
      </c>
      <c r="D290" t="s">
        <v>319</v>
      </c>
      <c r="E290" t="s">
        <v>627</v>
      </c>
      <c r="F290" t="s">
        <v>321</v>
      </c>
      <c r="G290" t="s">
        <v>322</v>
      </c>
      <c r="H290">
        <v>1957</v>
      </c>
      <c r="I290">
        <v>201815</v>
      </c>
      <c r="J290">
        <v>2010</v>
      </c>
      <c r="K290">
        <v>72</v>
      </c>
      <c r="L290">
        <v>2145</v>
      </c>
      <c r="N290">
        <v>4641116</v>
      </c>
      <c r="O290" t="s">
        <v>324</v>
      </c>
      <c r="P290" t="str">
        <f t="shared" si="4"/>
        <v>{"_id": "F2605-27-1957","Name": "Pönisch,Egmont","Sex": "M","Club": "TuS Coswig 1920","DWZ": "2010","ELO": "2145"},</v>
      </c>
    </row>
    <row r="291" spans="1:16" x14ac:dyDescent="0.3">
      <c r="A291" t="s">
        <v>139</v>
      </c>
      <c r="B291" t="str">
        <f>VLOOKUP(spieler!A291,verein!$A$2:$D$137,4)</f>
        <v>USV TU Dresden</v>
      </c>
      <c r="C291">
        <v>1187</v>
      </c>
      <c r="D291" t="s">
        <v>319</v>
      </c>
      <c r="E291" t="s">
        <v>628</v>
      </c>
      <c r="F291" t="s">
        <v>321</v>
      </c>
      <c r="G291" t="s">
        <v>322</v>
      </c>
      <c r="H291">
        <v>1960</v>
      </c>
      <c r="I291">
        <v>201832</v>
      </c>
      <c r="J291">
        <v>2010</v>
      </c>
      <c r="K291">
        <v>65</v>
      </c>
      <c r="L291">
        <v>2050</v>
      </c>
      <c r="N291">
        <v>4654277</v>
      </c>
      <c r="O291" t="s">
        <v>324</v>
      </c>
      <c r="P291" t="str">
        <f t="shared" si="4"/>
        <v>{"_id": "F2813-1187-1960","Name": "Lutz,Rene","Sex": "M","Club": "USV TU Dresden","DWZ": "2010","ELO": "2050"},</v>
      </c>
    </row>
    <row r="292" spans="1:16" x14ac:dyDescent="0.3">
      <c r="A292" t="s">
        <v>154</v>
      </c>
      <c r="B292" t="str">
        <f>VLOOKUP(spieler!A292,verein!$A$2:$D$137,4)</f>
        <v>SC Einheit Bautzen</v>
      </c>
      <c r="C292">
        <v>73</v>
      </c>
      <c r="D292" t="s">
        <v>319</v>
      </c>
      <c r="E292" t="s">
        <v>629</v>
      </c>
      <c r="F292" t="s">
        <v>321</v>
      </c>
      <c r="G292" t="s">
        <v>322</v>
      </c>
      <c r="H292">
        <v>1962</v>
      </c>
      <c r="I292">
        <v>201833</v>
      </c>
      <c r="J292">
        <v>2010</v>
      </c>
      <c r="K292">
        <v>63</v>
      </c>
      <c r="L292">
        <v>2197</v>
      </c>
      <c r="N292">
        <v>12911070</v>
      </c>
      <c r="O292" t="s">
        <v>324</v>
      </c>
      <c r="P292" t="str">
        <f t="shared" si="4"/>
        <v>{"_id": "F2A02-73-1962","Name": "Arnhold,Albrecht","Sex": "M","Club": "SC Einheit Bautzen","DWZ": "2010","ELO": "2197"},</v>
      </c>
    </row>
    <row r="293" spans="1:16" x14ac:dyDescent="0.3">
      <c r="A293" t="s">
        <v>207</v>
      </c>
      <c r="B293" t="str">
        <f>VLOOKUP(spieler!A293,verein!$A$2:$D$137,4)</f>
        <v>SV Grün-W. Niederwiesa</v>
      </c>
      <c r="C293">
        <v>40</v>
      </c>
      <c r="D293" t="s">
        <v>319</v>
      </c>
      <c r="E293" t="s">
        <v>630</v>
      </c>
      <c r="F293" t="s">
        <v>321</v>
      </c>
      <c r="G293" t="s">
        <v>322</v>
      </c>
      <c r="H293">
        <v>1972</v>
      </c>
      <c r="I293">
        <v>201815</v>
      </c>
      <c r="J293">
        <v>2010</v>
      </c>
      <c r="K293">
        <v>36</v>
      </c>
      <c r="L293">
        <v>1952</v>
      </c>
      <c r="N293">
        <v>24623547</v>
      </c>
      <c r="O293" t="s">
        <v>324</v>
      </c>
      <c r="P293" t="str">
        <f t="shared" si="4"/>
        <v>{"_id": "F3304-40-1972","Name": "Kindt,Rene","Sex": "M","Club": "SV Grün-W. Niederwiesa","DWZ": "2010","ELO": "1952"},</v>
      </c>
    </row>
    <row r="294" spans="1:16" x14ac:dyDescent="0.3">
      <c r="A294" t="s">
        <v>192</v>
      </c>
      <c r="B294" t="str">
        <f>VLOOKUP(spieler!A294,verein!$A$2:$D$137,4)</f>
        <v>SV Motor Hainichen 1949</v>
      </c>
      <c r="C294">
        <v>6</v>
      </c>
      <c r="D294" t="s">
        <v>319</v>
      </c>
      <c r="E294" t="s">
        <v>631</v>
      </c>
      <c r="F294" t="s">
        <v>321</v>
      </c>
      <c r="G294" t="s">
        <v>322</v>
      </c>
      <c r="H294">
        <v>1967</v>
      </c>
      <c r="I294">
        <v>201904</v>
      </c>
      <c r="J294">
        <v>2008</v>
      </c>
      <c r="K294">
        <v>109</v>
      </c>
      <c r="L294">
        <v>2120</v>
      </c>
      <c r="N294">
        <v>4654935</v>
      </c>
      <c r="O294" t="s">
        <v>324</v>
      </c>
      <c r="P294" t="str">
        <f t="shared" si="4"/>
        <v>{"_id": "F3203-6-1967","Name": "Ranft,Steffen","Sex": "M","Club": "SV Motor Hainichen 1949","DWZ": "2008","ELO": "2120"},</v>
      </c>
    </row>
    <row r="295" spans="1:16" x14ac:dyDescent="0.3">
      <c r="A295" t="s">
        <v>255</v>
      </c>
      <c r="B295" t="str">
        <f>VLOOKUP(spieler!A295,verein!$A$2:$D$137,4)</f>
        <v>Rodewischer Schachmiezen</v>
      </c>
      <c r="C295">
        <v>26</v>
      </c>
      <c r="D295" t="s">
        <v>319</v>
      </c>
      <c r="E295" t="s">
        <v>632</v>
      </c>
      <c r="F295" t="s">
        <v>349</v>
      </c>
      <c r="G295" t="s">
        <v>322</v>
      </c>
      <c r="H295">
        <v>1970</v>
      </c>
      <c r="I295">
        <v>201839</v>
      </c>
      <c r="J295">
        <v>2008</v>
      </c>
      <c r="K295">
        <v>106</v>
      </c>
      <c r="L295">
        <v>2080</v>
      </c>
      <c r="M295" t="s">
        <v>394</v>
      </c>
      <c r="N295">
        <v>4627679</v>
      </c>
      <c r="O295" t="s">
        <v>324</v>
      </c>
      <c r="P295" t="str">
        <f t="shared" si="4"/>
        <v>{"_id": "F3708-26-1970","Name": "Steinbacher,Claudia","Sex": "W","Club": "Rodewischer Schachmiezen","DWZ": "2008","ELO": "2080"},</v>
      </c>
    </row>
    <row r="296" spans="1:16" x14ac:dyDescent="0.3">
      <c r="A296" t="s">
        <v>192</v>
      </c>
      <c r="B296" t="str">
        <f>VLOOKUP(spieler!A296,verein!$A$2:$D$137,4)</f>
        <v>SV Motor Hainichen 1949</v>
      </c>
      <c r="C296">
        <v>47</v>
      </c>
      <c r="D296" t="s">
        <v>319</v>
      </c>
      <c r="E296" t="s">
        <v>633</v>
      </c>
      <c r="F296" t="s">
        <v>321</v>
      </c>
      <c r="G296" t="s">
        <v>322</v>
      </c>
      <c r="H296">
        <v>1981</v>
      </c>
      <c r="I296">
        <v>201815</v>
      </c>
      <c r="J296">
        <v>2008</v>
      </c>
      <c r="K296">
        <v>72</v>
      </c>
      <c r="L296">
        <v>2108</v>
      </c>
      <c r="N296">
        <v>4669380</v>
      </c>
      <c r="O296" t="s">
        <v>324</v>
      </c>
      <c r="P296" t="str">
        <f t="shared" si="4"/>
        <v>{"_id": "F3203-47-1981","Name": "Elliger,Christian","Sex": "M","Club": "SV Motor Hainichen 1949","DWZ": "2008","ELO": "2108"},</v>
      </c>
    </row>
    <row r="297" spans="1:16" x14ac:dyDescent="0.3">
      <c r="A297" t="s">
        <v>146</v>
      </c>
      <c r="B297" t="str">
        <f>VLOOKUP(spieler!A297,verein!$A$2:$D$137,4)</f>
        <v>TSV Großschönau</v>
      </c>
      <c r="C297">
        <v>26</v>
      </c>
      <c r="D297" t="s">
        <v>319</v>
      </c>
      <c r="E297" t="s">
        <v>634</v>
      </c>
      <c r="F297" t="s">
        <v>321</v>
      </c>
      <c r="G297" t="s">
        <v>322</v>
      </c>
      <c r="H297">
        <v>1964</v>
      </c>
      <c r="I297">
        <v>201828</v>
      </c>
      <c r="J297">
        <v>2007</v>
      </c>
      <c r="K297">
        <v>137</v>
      </c>
      <c r="L297">
        <v>2026</v>
      </c>
      <c r="N297">
        <v>24603384</v>
      </c>
      <c r="O297" t="s">
        <v>324</v>
      </c>
      <c r="P297" t="str">
        <f t="shared" si="4"/>
        <v>{"_id": "F2906-26-1964","Name": "Bach,Ulf-Gunter","Sex": "M","Club": "TSV Großschönau","DWZ": "2007","ELO": "2026"},</v>
      </c>
    </row>
    <row r="298" spans="1:16" x14ac:dyDescent="0.3">
      <c r="A298" t="s">
        <v>290</v>
      </c>
      <c r="B298" t="str">
        <f>VLOOKUP(spieler!A298,verein!$A$2:$D$137,4)</f>
        <v>Muldental Wilkau-Haßlau</v>
      </c>
      <c r="C298">
        <v>29</v>
      </c>
      <c r="D298" t="s">
        <v>319</v>
      </c>
      <c r="E298" t="s">
        <v>635</v>
      </c>
      <c r="F298" t="s">
        <v>321</v>
      </c>
      <c r="G298" t="s">
        <v>322</v>
      </c>
      <c r="H298">
        <v>1964</v>
      </c>
      <c r="I298">
        <v>201815</v>
      </c>
      <c r="J298">
        <v>2007</v>
      </c>
      <c r="K298">
        <v>37</v>
      </c>
      <c r="L298">
        <v>2129</v>
      </c>
      <c r="N298">
        <v>4651723</v>
      </c>
      <c r="O298" t="s">
        <v>324</v>
      </c>
      <c r="P298" t="str">
        <f t="shared" si="4"/>
        <v>{"_id": "F3A09-29-1964","Name": "Schuffenhauer,Uwe","Sex": "M","Club": "Muldental Wilkau-Haßlau","DWZ": "2007","ELO": "2129"},</v>
      </c>
    </row>
    <row r="299" spans="1:16" x14ac:dyDescent="0.3">
      <c r="A299" t="s">
        <v>131</v>
      </c>
      <c r="B299" t="str">
        <f>VLOOKUP(spieler!A299,verein!$A$2:$D$137,4)</f>
        <v>SV Dresden-Leuben</v>
      </c>
      <c r="C299">
        <v>155</v>
      </c>
      <c r="D299" t="s">
        <v>319</v>
      </c>
      <c r="E299" t="s">
        <v>636</v>
      </c>
      <c r="F299" t="s">
        <v>321</v>
      </c>
      <c r="G299" t="s">
        <v>322</v>
      </c>
      <c r="H299">
        <v>1948</v>
      </c>
      <c r="I299">
        <v>201847</v>
      </c>
      <c r="J299">
        <v>2006</v>
      </c>
      <c r="K299">
        <v>112</v>
      </c>
      <c r="L299">
        <v>2078</v>
      </c>
      <c r="N299">
        <v>24686484</v>
      </c>
      <c r="O299" t="s">
        <v>324</v>
      </c>
      <c r="P299" t="str">
        <f t="shared" si="4"/>
        <v>{"_id": "F2806-155-1948","Name": "Bodach,Hans","Sex": "M","Club": "SV Dresden-Leuben","DWZ": "2006","ELO": "2078"},</v>
      </c>
    </row>
    <row r="300" spans="1:16" x14ac:dyDescent="0.3">
      <c r="A300" t="s">
        <v>22</v>
      </c>
      <c r="B300" t="str">
        <f>VLOOKUP(spieler!A300,verein!$A$2:$D$137,4)</f>
        <v>Schachgemeinschaft Leipzig</v>
      </c>
      <c r="C300">
        <v>81</v>
      </c>
      <c r="D300" t="s">
        <v>319</v>
      </c>
      <c r="E300" t="s">
        <v>637</v>
      </c>
      <c r="F300" t="s">
        <v>321</v>
      </c>
      <c r="G300" t="s">
        <v>322</v>
      </c>
      <c r="H300">
        <v>1966</v>
      </c>
      <c r="I300">
        <v>201815</v>
      </c>
      <c r="J300">
        <v>2005</v>
      </c>
      <c r="K300">
        <v>76</v>
      </c>
      <c r="L300">
        <v>2089</v>
      </c>
      <c r="N300">
        <v>4621506</v>
      </c>
      <c r="O300" t="s">
        <v>324</v>
      </c>
      <c r="P300" t="str">
        <f t="shared" si="4"/>
        <v>{"_id": "F1508-81-1966","Name": "Schikor,Torsten","Sex": "M","Club": "Schachgemeinschaft Leipzig","DWZ": "2005","ELO": "2089"},</v>
      </c>
    </row>
    <row r="301" spans="1:16" x14ac:dyDescent="0.3">
      <c r="A301" t="s">
        <v>249</v>
      </c>
      <c r="B301" t="str">
        <f>VLOOKUP(spieler!A301,verein!$A$2:$D$137,4)</f>
        <v>VfB Adorf</v>
      </c>
      <c r="C301">
        <v>31</v>
      </c>
      <c r="D301" t="s">
        <v>319</v>
      </c>
      <c r="E301" t="s">
        <v>638</v>
      </c>
      <c r="F301" t="s">
        <v>321</v>
      </c>
      <c r="G301" t="s">
        <v>322</v>
      </c>
      <c r="H301">
        <v>1976</v>
      </c>
      <c r="I301">
        <v>201844</v>
      </c>
      <c r="J301">
        <v>2005</v>
      </c>
      <c r="K301">
        <v>70</v>
      </c>
      <c r="L301">
        <v>1984</v>
      </c>
      <c r="N301">
        <v>1321145</v>
      </c>
      <c r="O301" t="s">
        <v>639</v>
      </c>
      <c r="P301" t="str">
        <f t="shared" si="4"/>
        <v>{"_id": "F3704-31-1976","Name": "Neubert,Frank","Sex": "M","Club": "VfB Adorf","DWZ": "2005","ELO": "1984"},</v>
      </c>
    </row>
    <row r="302" spans="1:16" x14ac:dyDescent="0.3">
      <c r="A302" t="s">
        <v>139</v>
      </c>
      <c r="B302" t="str">
        <f>VLOOKUP(spieler!A302,verein!$A$2:$D$137,4)</f>
        <v>USV TU Dresden</v>
      </c>
      <c r="C302">
        <v>1037</v>
      </c>
      <c r="D302" t="s">
        <v>319</v>
      </c>
      <c r="E302" t="s">
        <v>640</v>
      </c>
      <c r="F302" t="s">
        <v>321</v>
      </c>
      <c r="G302" t="s">
        <v>322</v>
      </c>
      <c r="H302">
        <v>1984</v>
      </c>
      <c r="I302">
        <v>201815</v>
      </c>
      <c r="J302">
        <v>2004</v>
      </c>
      <c r="K302">
        <v>73</v>
      </c>
      <c r="L302">
        <v>2083</v>
      </c>
      <c r="N302">
        <v>24675130</v>
      </c>
      <c r="O302" t="s">
        <v>324</v>
      </c>
      <c r="P302" t="str">
        <f t="shared" si="4"/>
        <v>{"_id": "F2813-1037-1984","Name": "Schmalhofer,Adam","Sex": "M","Club": "USV TU Dresden","DWZ": "2004","ELO": "2083"},</v>
      </c>
    </row>
    <row r="303" spans="1:16" x14ac:dyDescent="0.3">
      <c r="A303" t="s">
        <v>148</v>
      </c>
      <c r="B303" t="str">
        <f>VLOOKUP(spieler!A303,verein!$A$2:$D$137,4)</f>
        <v>Spielver. Ebersbach/SA.</v>
      </c>
      <c r="C303">
        <v>14</v>
      </c>
      <c r="D303" t="s">
        <v>319</v>
      </c>
      <c r="E303" t="s">
        <v>641</v>
      </c>
      <c r="F303" t="s">
        <v>321</v>
      </c>
      <c r="G303" t="s">
        <v>322</v>
      </c>
      <c r="H303">
        <v>1957</v>
      </c>
      <c r="I303">
        <v>201908</v>
      </c>
      <c r="J303">
        <v>2004</v>
      </c>
      <c r="K303">
        <v>54</v>
      </c>
      <c r="L303">
        <v>2117</v>
      </c>
      <c r="N303">
        <v>4657675</v>
      </c>
      <c r="O303" t="s">
        <v>324</v>
      </c>
      <c r="P303" t="str">
        <f t="shared" si="4"/>
        <v>{"_id": "F2909-14-1957","Name": "Richter,Volker","Sex": "M","Club": "Spielver. Ebersbach/SA.","DWZ": "2004","ELO": "2117"},</v>
      </c>
    </row>
    <row r="304" spans="1:16" x14ac:dyDescent="0.3">
      <c r="A304" t="s">
        <v>60</v>
      </c>
      <c r="B304" t="str">
        <f>VLOOKUP(spieler!A304,verein!$A$2:$D$137,4)</f>
        <v>Frohburger SC 1926</v>
      </c>
      <c r="C304">
        <v>1006</v>
      </c>
      <c r="D304" t="s">
        <v>319</v>
      </c>
      <c r="E304" t="s">
        <v>642</v>
      </c>
      <c r="F304" t="s">
        <v>321</v>
      </c>
      <c r="G304" t="s">
        <v>322</v>
      </c>
      <c r="H304">
        <v>1950</v>
      </c>
      <c r="I304">
        <v>201815</v>
      </c>
      <c r="J304">
        <v>2003</v>
      </c>
      <c r="K304">
        <v>74</v>
      </c>
      <c r="L304">
        <v>2125</v>
      </c>
      <c r="N304">
        <v>4643755</v>
      </c>
      <c r="O304" t="s">
        <v>324</v>
      </c>
      <c r="P304" t="str">
        <f t="shared" si="4"/>
        <v>{"_id": "F1808-1006-1950","Name": "Gonschorek,Wolfgang","Sex": "M","Club": "Frohburger SC 1926","DWZ": "2003","ELO": "2125"},</v>
      </c>
    </row>
    <row r="305" spans="1:16" x14ac:dyDescent="0.3">
      <c r="A305" t="s">
        <v>133</v>
      </c>
      <c r="B305" t="str">
        <f>VLOOKUP(spieler!A305,verein!$A$2:$D$137,4)</f>
        <v>SG Grün-Weiß Dresden</v>
      </c>
      <c r="C305">
        <v>232</v>
      </c>
      <c r="D305" t="s">
        <v>319</v>
      </c>
      <c r="E305" t="s">
        <v>643</v>
      </c>
      <c r="F305" t="s">
        <v>321</v>
      </c>
      <c r="G305" t="s">
        <v>322</v>
      </c>
      <c r="H305">
        <v>1979</v>
      </c>
      <c r="I305">
        <v>201815</v>
      </c>
      <c r="J305">
        <v>2003</v>
      </c>
      <c r="K305">
        <v>67</v>
      </c>
      <c r="O305" t="s">
        <v>324</v>
      </c>
      <c r="P305" t="str">
        <f t="shared" si="4"/>
        <v>{"_id": "F2808-232-1979","Name": "Breitfeld,Matthias","Sex": "M","Club": "SG Grün-Weiß Dresden","DWZ": "2003","ELO": ""},</v>
      </c>
    </row>
    <row r="306" spans="1:16" x14ac:dyDescent="0.3">
      <c r="A306" t="s">
        <v>299</v>
      </c>
      <c r="B306" t="str">
        <f>VLOOKUP(spieler!A306,verein!$A$2:$D$137,4)</f>
        <v>ESV Nickelhütte Aue</v>
      </c>
      <c r="C306">
        <v>10</v>
      </c>
      <c r="D306" t="s">
        <v>319</v>
      </c>
      <c r="E306" t="s">
        <v>644</v>
      </c>
      <c r="F306" t="s">
        <v>321</v>
      </c>
      <c r="G306" t="s">
        <v>322</v>
      </c>
      <c r="H306">
        <v>1943</v>
      </c>
      <c r="I306">
        <v>201719</v>
      </c>
      <c r="J306">
        <v>2002</v>
      </c>
      <c r="K306">
        <v>68</v>
      </c>
      <c r="L306">
        <v>2126</v>
      </c>
      <c r="N306">
        <v>4668235</v>
      </c>
      <c r="O306" t="s">
        <v>324</v>
      </c>
      <c r="P306" t="str">
        <f t="shared" si="4"/>
        <v>{"_id": "F3C01-10-1943","Name": "Hillebrand,Rainer","Sex": "M","Club": "ESV Nickelhütte Aue","DWZ": "2002","ELO": "2126"},</v>
      </c>
    </row>
    <row r="307" spans="1:16" x14ac:dyDescent="0.3">
      <c r="A307" t="s">
        <v>133</v>
      </c>
      <c r="B307" t="str">
        <f>VLOOKUP(spieler!A307,verein!$A$2:$D$137,4)</f>
        <v>SG Grün-Weiß Dresden</v>
      </c>
      <c r="C307">
        <v>217</v>
      </c>
      <c r="D307" t="s">
        <v>319</v>
      </c>
      <c r="E307" t="s">
        <v>645</v>
      </c>
      <c r="F307" t="s">
        <v>321</v>
      </c>
      <c r="G307" t="s">
        <v>322</v>
      </c>
      <c r="H307">
        <v>1979</v>
      </c>
      <c r="I307">
        <v>201901</v>
      </c>
      <c r="J307">
        <v>2001</v>
      </c>
      <c r="K307">
        <v>53</v>
      </c>
      <c r="L307">
        <v>2115</v>
      </c>
      <c r="N307">
        <v>4674871</v>
      </c>
      <c r="O307" t="s">
        <v>324</v>
      </c>
      <c r="P307" t="str">
        <f t="shared" si="4"/>
        <v>{"_id": "F2808-217-1979","Name": "Radke,Rocco-Mario","Sex": "M","Club": "SG Grün-Weiß Dresden","DWZ": "2001","ELO": "2115"},</v>
      </c>
    </row>
    <row r="308" spans="1:16" x14ac:dyDescent="0.3">
      <c r="A308" t="s">
        <v>133</v>
      </c>
      <c r="B308" t="str">
        <f>VLOOKUP(spieler!A308,verein!$A$2:$D$137,4)</f>
        <v>SG Grün-Weiß Dresden</v>
      </c>
      <c r="C308">
        <v>161</v>
      </c>
      <c r="D308" t="s">
        <v>319</v>
      </c>
      <c r="E308" t="s">
        <v>646</v>
      </c>
      <c r="F308" t="s">
        <v>321</v>
      </c>
      <c r="G308" t="s">
        <v>322</v>
      </c>
      <c r="H308">
        <v>1999</v>
      </c>
      <c r="I308">
        <v>201905</v>
      </c>
      <c r="J308">
        <v>2000</v>
      </c>
      <c r="K308">
        <v>28</v>
      </c>
      <c r="L308">
        <v>1827</v>
      </c>
      <c r="N308">
        <v>12996181</v>
      </c>
      <c r="O308" t="s">
        <v>324</v>
      </c>
      <c r="P308" t="str">
        <f t="shared" si="4"/>
        <v>{"_id": "F2808-161-1999","Name": "Schreiter,Fabian","Sex": "M","Club": "SG Grün-Weiß Dresden","DWZ": "2000","ELO": "1827"},</v>
      </c>
    </row>
    <row r="309" spans="1:16" x14ac:dyDescent="0.3">
      <c r="A309" t="s">
        <v>139</v>
      </c>
      <c r="B309" t="str">
        <f>VLOOKUP(spieler!A309,verein!$A$2:$D$137,4)</f>
        <v>USV TU Dresden</v>
      </c>
      <c r="C309">
        <v>201</v>
      </c>
      <c r="D309" t="s">
        <v>319</v>
      </c>
      <c r="E309" t="s">
        <v>647</v>
      </c>
      <c r="F309" t="s">
        <v>321</v>
      </c>
      <c r="G309" t="s">
        <v>322</v>
      </c>
      <c r="H309">
        <v>1948</v>
      </c>
      <c r="I309">
        <v>201517</v>
      </c>
      <c r="J309">
        <v>2000</v>
      </c>
      <c r="K309">
        <v>17</v>
      </c>
      <c r="L309">
        <v>1926</v>
      </c>
      <c r="N309">
        <v>12969125</v>
      </c>
      <c r="O309" t="s">
        <v>324</v>
      </c>
      <c r="P309" t="str">
        <f t="shared" si="4"/>
        <v>{"_id": "F2813-201-1948","Name": "Mescheder,Wolfgang","Sex": "M","Club": "USV TU Dresden","DWZ": "2000","ELO": "1926"},</v>
      </c>
    </row>
    <row r="310" spans="1:16" x14ac:dyDescent="0.3">
      <c r="A310" t="s">
        <v>94</v>
      </c>
      <c r="B310" t="str">
        <f>VLOOKUP(spieler!A310,verein!$A$2:$D$137,4)</f>
        <v>SV Schw.-Weiß Königsbrück</v>
      </c>
      <c r="C310">
        <v>51</v>
      </c>
      <c r="D310" t="s">
        <v>319</v>
      </c>
      <c r="E310" t="s">
        <v>648</v>
      </c>
      <c r="F310" t="s">
        <v>321</v>
      </c>
      <c r="G310" t="s">
        <v>322</v>
      </c>
      <c r="H310">
        <v>1950</v>
      </c>
      <c r="I310">
        <v>201848</v>
      </c>
      <c r="J310">
        <v>1999</v>
      </c>
      <c r="K310">
        <v>7</v>
      </c>
      <c r="L310">
        <v>2133</v>
      </c>
      <c r="N310">
        <v>16245717</v>
      </c>
      <c r="O310" t="s">
        <v>324</v>
      </c>
      <c r="P310" t="str">
        <f t="shared" si="4"/>
        <v>{"_id": "F2302-51-1950","Name": "Gley,Reinhard","Sex": "M","Club": "SV Schw.-Weiß Königsbrück","DWZ": "1999","ELO": "2133"},</v>
      </c>
    </row>
    <row r="311" spans="1:16" x14ac:dyDescent="0.3">
      <c r="A311" t="s">
        <v>139</v>
      </c>
      <c r="B311" t="str">
        <f>VLOOKUP(spieler!A311,verein!$A$2:$D$137,4)</f>
        <v>USV TU Dresden</v>
      </c>
      <c r="C311">
        <v>182</v>
      </c>
      <c r="D311" t="s">
        <v>319</v>
      </c>
      <c r="E311" t="s">
        <v>649</v>
      </c>
      <c r="F311" t="s">
        <v>321</v>
      </c>
      <c r="G311" t="s">
        <v>322</v>
      </c>
      <c r="H311">
        <v>1971</v>
      </c>
      <c r="I311">
        <v>201815</v>
      </c>
      <c r="J311">
        <v>1998</v>
      </c>
      <c r="K311">
        <v>46</v>
      </c>
      <c r="L311">
        <v>2032</v>
      </c>
      <c r="N311">
        <v>12969117</v>
      </c>
      <c r="O311" t="s">
        <v>324</v>
      </c>
      <c r="P311" t="str">
        <f t="shared" si="4"/>
        <v>{"_id": "F2813-182-1971","Name": "Ader,Gunter","Sex": "M","Club": "USV TU Dresden","DWZ": "1998","ELO": "2032"},</v>
      </c>
    </row>
    <row r="312" spans="1:16" x14ac:dyDescent="0.3">
      <c r="A312" t="s">
        <v>33</v>
      </c>
      <c r="B312" t="str">
        <f>VLOOKUP(spieler!A312,verein!$A$2:$D$137,4)</f>
        <v>Schachfreunde Fortuna Leipzig e.V.</v>
      </c>
      <c r="C312">
        <v>64</v>
      </c>
      <c r="D312" t="s">
        <v>319</v>
      </c>
      <c r="E312" t="s">
        <v>650</v>
      </c>
      <c r="F312" t="s">
        <v>321</v>
      </c>
      <c r="G312" t="s">
        <v>322</v>
      </c>
      <c r="H312">
        <v>1951</v>
      </c>
      <c r="I312">
        <v>201828</v>
      </c>
      <c r="J312">
        <v>1997</v>
      </c>
      <c r="K312">
        <v>138</v>
      </c>
      <c r="L312">
        <v>2091</v>
      </c>
      <c r="N312">
        <v>4617576</v>
      </c>
      <c r="O312" t="s">
        <v>324</v>
      </c>
      <c r="P312" t="str">
        <f t="shared" si="4"/>
        <v>{"_id": "F1520-64-1951","Name": "Lehmann,Karl-Heinz","Sex": "M","Club": "Schachfreunde Fortuna Leipzig e.V.","DWZ": "1997","ELO": "2091"},</v>
      </c>
    </row>
    <row r="313" spans="1:16" x14ac:dyDescent="0.3">
      <c r="A313" t="s">
        <v>139</v>
      </c>
      <c r="B313" t="str">
        <f>VLOOKUP(spieler!A313,verein!$A$2:$D$137,4)</f>
        <v>USV TU Dresden</v>
      </c>
      <c r="C313">
        <v>88</v>
      </c>
      <c r="D313" t="s">
        <v>319</v>
      </c>
      <c r="E313" t="s">
        <v>651</v>
      </c>
      <c r="F313" t="s">
        <v>321</v>
      </c>
      <c r="G313" t="s">
        <v>322</v>
      </c>
      <c r="H313">
        <v>1990</v>
      </c>
      <c r="I313">
        <v>201815</v>
      </c>
      <c r="J313">
        <v>1997</v>
      </c>
      <c r="K313">
        <v>65</v>
      </c>
      <c r="L313">
        <v>0</v>
      </c>
      <c r="N313">
        <v>24695424</v>
      </c>
      <c r="O313" t="s">
        <v>324</v>
      </c>
      <c r="P313" t="str">
        <f t="shared" si="4"/>
        <v>{"_id": "F2813-88-1990","Name": "Förschner,Lucas","Sex": "M","Club": "USV TU Dresden","DWZ": "1997","ELO": "0"},</v>
      </c>
    </row>
    <row r="314" spans="1:16" x14ac:dyDescent="0.3">
      <c r="A314" t="s">
        <v>133</v>
      </c>
      <c r="B314" t="str">
        <f>VLOOKUP(spieler!A314,verein!$A$2:$D$137,4)</f>
        <v>SG Grün-Weiß Dresden</v>
      </c>
      <c r="C314">
        <v>8</v>
      </c>
      <c r="D314" t="s">
        <v>319</v>
      </c>
      <c r="E314" t="s">
        <v>652</v>
      </c>
      <c r="F314" t="s">
        <v>321</v>
      </c>
      <c r="G314" t="s">
        <v>322</v>
      </c>
      <c r="H314">
        <v>1956</v>
      </c>
      <c r="I314">
        <v>201828</v>
      </c>
      <c r="J314">
        <v>1997</v>
      </c>
      <c r="K314">
        <v>48</v>
      </c>
      <c r="L314">
        <v>2024</v>
      </c>
      <c r="N314">
        <v>24669172</v>
      </c>
      <c r="O314" t="s">
        <v>324</v>
      </c>
      <c r="P314" t="str">
        <f t="shared" si="4"/>
        <v>{"_id": "F2808-8-1956","Name": "Hutschenreiter,Jörg,Dr.","Sex": "M","Club": "SG Grün-Weiß Dresden","DWZ": "1997","ELO": "2024"},</v>
      </c>
    </row>
    <row r="315" spans="1:16" x14ac:dyDescent="0.3">
      <c r="A315" t="s">
        <v>294</v>
      </c>
      <c r="B315" t="str">
        <f>VLOOKUP(spieler!A315,verein!$A$2:$D$137,4)</f>
        <v>Schachklub König Plauen</v>
      </c>
      <c r="C315">
        <v>29</v>
      </c>
      <c r="D315" t="s">
        <v>319</v>
      </c>
      <c r="E315" t="s">
        <v>653</v>
      </c>
      <c r="F315" t="s">
        <v>321</v>
      </c>
      <c r="G315" t="s">
        <v>322</v>
      </c>
      <c r="H315">
        <v>1986</v>
      </c>
      <c r="I315">
        <v>201815</v>
      </c>
      <c r="J315">
        <v>1996</v>
      </c>
      <c r="K315">
        <v>166</v>
      </c>
      <c r="L315">
        <v>2045</v>
      </c>
      <c r="N315">
        <v>4681444</v>
      </c>
      <c r="O315" t="s">
        <v>324</v>
      </c>
      <c r="P315" t="str">
        <f t="shared" si="4"/>
        <v>{"_id": "F3B01-29-1986","Name": "Pfeufer,Lion","Sex": "M","Club": "Schachklub König Plauen","DWZ": "1996","ELO": "2045"},</v>
      </c>
    </row>
    <row r="316" spans="1:16" x14ac:dyDescent="0.3">
      <c r="A316" t="s">
        <v>139</v>
      </c>
      <c r="B316" t="str">
        <f>VLOOKUP(spieler!A316,verein!$A$2:$D$137,4)</f>
        <v>USV TU Dresden</v>
      </c>
      <c r="C316">
        <v>1001</v>
      </c>
      <c r="D316" t="s">
        <v>319</v>
      </c>
      <c r="E316" t="s">
        <v>654</v>
      </c>
      <c r="F316" t="s">
        <v>321</v>
      </c>
      <c r="G316" t="s">
        <v>379</v>
      </c>
      <c r="H316">
        <v>1997</v>
      </c>
      <c r="I316">
        <v>201815</v>
      </c>
      <c r="J316">
        <v>1996</v>
      </c>
      <c r="K316">
        <v>93</v>
      </c>
      <c r="L316">
        <v>1707</v>
      </c>
      <c r="N316">
        <v>24695564</v>
      </c>
      <c r="O316" t="s">
        <v>324</v>
      </c>
      <c r="P316" t="str">
        <f t="shared" si="4"/>
        <v>{"_id": "F2813-1001-1997","Name": "Thamm,Merlin Jannes","Sex": "M","Club": "USV TU Dresden","DWZ": "1996","ELO": "1707"},</v>
      </c>
    </row>
    <row r="317" spans="1:16" x14ac:dyDescent="0.3">
      <c r="A317" t="s">
        <v>236</v>
      </c>
      <c r="B317" t="str">
        <f>VLOOKUP(spieler!A317,verein!$A$2:$D$137,4)</f>
        <v>SV Eiche Reichenbrand</v>
      </c>
      <c r="C317">
        <v>1007</v>
      </c>
      <c r="D317" t="s">
        <v>319</v>
      </c>
      <c r="E317" t="s">
        <v>655</v>
      </c>
      <c r="F317" t="s">
        <v>321</v>
      </c>
      <c r="G317" t="s">
        <v>322</v>
      </c>
      <c r="H317">
        <v>1982</v>
      </c>
      <c r="I317">
        <v>201815</v>
      </c>
      <c r="J317">
        <v>1996</v>
      </c>
      <c r="K317">
        <v>55</v>
      </c>
      <c r="L317">
        <v>1990</v>
      </c>
      <c r="N317">
        <v>12903167</v>
      </c>
      <c r="O317" t="s">
        <v>324</v>
      </c>
      <c r="P317" t="str">
        <f t="shared" si="4"/>
        <v>{"_id": "F3607-1007-1982","Name": "Ullmann,Stefan","Sex": "M","Club": "SV Eiche Reichenbrand","DWZ": "1996","ELO": "1990"},</v>
      </c>
    </row>
    <row r="318" spans="1:16" x14ac:dyDescent="0.3">
      <c r="A318" t="s">
        <v>286</v>
      </c>
      <c r="B318" t="str">
        <f>VLOOKUP(spieler!A318,verein!$A$2:$D$137,4)</f>
        <v>Post-SV Crimmitschau</v>
      </c>
      <c r="C318">
        <v>1012</v>
      </c>
      <c r="D318" t="s">
        <v>319</v>
      </c>
      <c r="E318" t="s">
        <v>656</v>
      </c>
      <c r="F318" t="s">
        <v>349</v>
      </c>
      <c r="G318" t="s">
        <v>322</v>
      </c>
      <c r="H318">
        <v>1963</v>
      </c>
      <c r="I318">
        <v>201909</v>
      </c>
      <c r="J318">
        <v>1995</v>
      </c>
      <c r="K318">
        <v>175</v>
      </c>
      <c r="L318">
        <v>2063</v>
      </c>
      <c r="M318" t="s">
        <v>394</v>
      </c>
      <c r="N318">
        <v>4612450</v>
      </c>
      <c r="O318" t="s">
        <v>324</v>
      </c>
      <c r="P318" t="str">
        <f t="shared" si="4"/>
        <v>{"_id": "F3A02-1012-1963","Name": "Jahn,Constanze","Sex": "W","Club": "Post-SV Crimmitschau","DWZ": "1995","ELO": "2063"},</v>
      </c>
    </row>
    <row r="319" spans="1:16" x14ac:dyDescent="0.3">
      <c r="A319" t="s">
        <v>148</v>
      </c>
      <c r="B319" t="str">
        <f>VLOOKUP(spieler!A319,verein!$A$2:$D$137,4)</f>
        <v>Spielver. Ebersbach/SA.</v>
      </c>
      <c r="C319">
        <v>11</v>
      </c>
      <c r="D319" t="s">
        <v>319</v>
      </c>
      <c r="E319" t="s">
        <v>657</v>
      </c>
      <c r="F319" t="s">
        <v>321</v>
      </c>
      <c r="G319" t="s">
        <v>322</v>
      </c>
      <c r="H319">
        <v>1964</v>
      </c>
      <c r="I319">
        <v>201834</v>
      </c>
      <c r="J319">
        <v>1995</v>
      </c>
      <c r="K319">
        <v>65</v>
      </c>
      <c r="L319">
        <v>2046</v>
      </c>
      <c r="N319">
        <v>4665350</v>
      </c>
      <c r="O319" t="s">
        <v>324</v>
      </c>
      <c r="P319" t="str">
        <f t="shared" si="4"/>
        <v>{"_id": "F2909-11-1964","Name": "Noack,Christian","Sex": "M","Club": "Spielver. Ebersbach/SA.","DWZ": "1995","ELO": "2046"},</v>
      </c>
    </row>
    <row r="320" spans="1:16" x14ac:dyDescent="0.3">
      <c r="A320" t="s">
        <v>135</v>
      </c>
      <c r="B320" t="str">
        <f>VLOOKUP(spieler!A320,verein!$A$2:$D$137,4)</f>
        <v>SV Dresden-Striesen 1990</v>
      </c>
      <c r="C320">
        <v>1063</v>
      </c>
      <c r="D320" t="s">
        <v>319</v>
      </c>
      <c r="E320" t="s">
        <v>658</v>
      </c>
      <c r="F320" t="s">
        <v>321</v>
      </c>
      <c r="G320" t="s">
        <v>322</v>
      </c>
      <c r="H320">
        <v>1961</v>
      </c>
      <c r="I320">
        <v>201851</v>
      </c>
      <c r="J320">
        <v>1995</v>
      </c>
      <c r="K320">
        <v>56</v>
      </c>
      <c r="L320">
        <v>2066</v>
      </c>
      <c r="N320">
        <v>16203283</v>
      </c>
      <c r="O320" t="s">
        <v>324</v>
      </c>
      <c r="P320" t="str">
        <f t="shared" si="4"/>
        <v>{"_id": "F2810-1063-1961","Name": "Scheuermann,Bernhard","Sex": "M","Club": "SV Dresden-Striesen 1990","DWZ": "1995","ELO": "2066"},</v>
      </c>
    </row>
    <row r="321" spans="1:16" x14ac:dyDescent="0.3">
      <c r="A321" t="s">
        <v>123</v>
      </c>
      <c r="B321" t="str">
        <f>VLOOKUP(spieler!A321,verein!$A$2:$D$137,4)</f>
        <v>TuS Coswig 1920</v>
      </c>
      <c r="C321">
        <v>1001</v>
      </c>
      <c r="D321" t="s">
        <v>319</v>
      </c>
      <c r="E321" t="s">
        <v>659</v>
      </c>
      <c r="F321" t="s">
        <v>321</v>
      </c>
      <c r="G321" t="s">
        <v>379</v>
      </c>
      <c r="H321">
        <v>1997</v>
      </c>
      <c r="I321">
        <v>201826</v>
      </c>
      <c r="J321">
        <v>1994</v>
      </c>
      <c r="K321">
        <v>102</v>
      </c>
      <c r="L321">
        <v>2055</v>
      </c>
      <c r="N321">
        <v>1270391</v>
      </c>
      <c r="O321" t="s">
        <v>324</v>
      </c>
      <c r="P321" t="str">
        <f t="shared" si="4"/>
        <v>{"_id": "F2605-1001-1997","Name": "Kieslich,Aaron","Sex": "M","Club": "TuS Coswig 1920","DWZ": "1994","ELO": "2055"},</v>
      </c>
    </row>
    <row r="322" spans="1:16" x14ac:dyDescent="0.3">
      <c r="A322" t="s">
        <v>137</v>
      </c>
      <c r="B322" t="str">
        <f>VLOOKUP(spieler!A322,verein!$A$2:$D$137,4)</f>
        <v>SV TuR Dresden</v>
      </c>
      <c r="C322">
        <v>38</v>
      </c>
      <c r="D322" t="s">
        <v>319</v>
      </c>
      <c r="E322" t="s">
        <v>660</v>
      </c>
      <c r="F322" t="s">
        <v>321</v>
      </c>
      <c r="G322" t="s">
        <v>322</v>
      </c>
      <c r="H322">
        <v>1949</v>
      </c>
      <c r="I322">
        <v>201847</v>
      </c>
      <c r="J322">
        <v>1994</v>
      </c>
      <c r="K322">
        <v>78</v>
      </c>
      <c r="L322">
        <v>2080</v>
      </c>
      <c r="N322">
        <v>24666580</v>
      </c>
      <c r="O322" t="s">
        <v>324</v>
      </c>
      <c r="P322" t="str">
        <f t="shared" si="4"/>
        <v>{"_id": "F2811-38-1949","Name": "Eichner,Christian","Sex": "M","Club": "SV TuR Dresden","DWZ": "1994","ELO": "2080"},</v>
      </c>
    </row>
    <row r="323" spans="1:16" x14ac:dyDescent="0.3">
      <c r="A323" t="s">
        <v>33</v>
      </c>
      <c r="B323" t="str">
        <f>VLOOKUP(spieler!A323,verein!$A$2:$D$137,4)</f>
        <v>Schachfreunde Fortuna Leipzig e.V.</v>
      </c>
      <c r="C323">
        <v>1047</v>
      </c>
      <c r="D323" t="s">
        <v>319</v>
      </c>
      <c r="E323" t="s">
        <v>661</v>
      </c>
      <c r="F323" t="s">
        <v>321</v>
      </c>
      <c r="G323" t="s">
        <v>322</v>
      </c>
      <c r="H323">
        <v>1982</v>
      </c>
      <c r="I323">
        <v>201909</v>
      </c>
      <c r="J323">
        <v>1993</v>
      </c>
      <c r="K323">
        <v>109</v>
      </c>
      <c r="L323">
        <v>2039</v>
      </c>
      <c r="N323">
        <v>4674278</v>
      </c>
      <c r="O323" t="s">
        <v>324</v>
      </c>
      <c r="P323" t="str">
        <f t="shared" ref="P323:P386" si="5">"{""_id"": """&amp;A323&amp;"-"&amp;C323&amp;"-"&amp;H323&amp;""",""Name"": """&amp;E323&amp;""",""Sex"": """&amp;F323&amp;""",""Club"": """&amp;B323&amp;""",""DWZ"": """&amp;J323&amp;""",""ELO"": """&amp;L323&amp;"""},"</f>
        <v>{"_id": "F1520-1047-1982","Name": "Filipiak,Thomas","Sex": "M","Club": "Schachfreunde Fortuna Leipzig e.V.","DWZ": "1993","ELO": "2039"},</v>
      </c>
    </row>
    <row r="324" spans="1:16" x14ac:dyDescent="0.3">
      <c r="A324" t="s">
        <v>109</v>
      </c>
      <c r="B324" t="str">
        <f>VLOOKUP(spieler!A324,verein!$A$2:$D$137,4)</f>
        <v>SV Freital</v>
      </c>
      <c r="C324">
        <v>29</v>
      </c>
      <c r="D324" t="s">
        <v>319</v>
      </c>
      <c r="E324" t="s">
        <v>662</v>
      </c>
      <c r="F324" t="s">
        <v>321</v>
      </c>
      <c r="G324" t="s">
        <v>322</v>
      </c>
      <c r="H324">
        <v>1968</v>
      </c>
      <c r="I324">
        <v>201815</v>
      </c>
      <c r="J324">
        <v>1993</v>
      </c>
      <c r="K324">
        <v>32</v>
      </c>
      <c r="L324">
        <v>0</v>
      </c>
      <c r="N324">
        <v>16228588</v>
      </c>
      <c r="O324" t="s">
        <v>324</v>
      </c>
      <c r="P324" t="str">
        <f t="shared" si="5"/>
        <v>{"_id": "F2501-29-1968","Name": "Zimmermann,Steffen","Sex": "M","Club": "SV Freital","DWZ": "1993","ELO": "0"},</v>
      </c>
    </row>
    <row r="325" spans="1:16" x14ac:dyDescent="0.3">
      <c r="A325" t="s">
        <v>299</v>
      </c>
      <c r="B325" t="str">
        <f>VLOOKUP(spieler!A325,verein!$A$2:$D$137,4)</f>
        <v>ESV Nickelhütte Aue</v>
      </c>
      <c r="C325">
        <v>1060</v>
      </c>
      <c r="D325" t="s">
        <v>319</v>
      </c>
      <c r="E325" t="s">
        <v>663</v>
      </c>
      <c r="F325" t="s">
        <v>349</v>
      </c>
      <c r="G325" t="s">
        <v>328</v>
      </c>
      <c r="H325">
        <v>1996</v>
      </c>
      <c r="I325">
        <v>201828</v>
      </c>
      <c r="J325">
        <v>1992</v>
      </c>
      <c r="K325">
        <v>36</v>
      </c>
      <c r="L325">
        <v>1972</v>
      </c>
      <c r="N325">
        <v>330558</v>
      </c>
      <c r="O325" t="s">
        <v>353</v>
      </c>
      <c r="P325" t="str">
        <f t="shared" si="5"/>
        <v>{"_id": "F3C01-1060-1996","Name": "Roskova,Katerina","Sex": "W","Club": "ESV Nickelhütte Aue","DWZ": "1992","ELO": "1972"},</v>
      </c>
    </row>
    <row r="326" spans="1:16" x14ac:dyDescent="0.3">
      <c r="A326" t="s">
        <v>139</v>
      </c>
      <c r="B326" t="str">
        <f>VLOOKUP(spieler!A326,verein!$A$2:$D$137,4)</f>
        <v>USV TU Dresden</v>
      </c>
      <c r="C326">
        <v>1185</v>
      </c>
      <c r="D326" t="s">
        <v>319</v>
      </c>
      <c r="E326" t="s">
        <v>664</v>
      </c>
      <c r="F326" t="s">
        <v>321</v>
      </c>
      <c r="G326" t="s">
        <v>328</v>
      </c>
      <c r="H326">
        <v>1989</v>
      </c>
      <c r="I326">
        <v>201817</v>
      </c>
      <c r="J326">
        <v>1992</v>
      </c>
      <c r="K326">
        <v>9</v>
      </c>
      <c r="L326">
        <v>2034</v>
      </c>
      <c r="N326">
        <v>223450</v>
      </c>
      <c r="O326" t="s">
        <v>665</v>
      </c>
      <c r="P326" t="str">
        <f t="shared" si="5"/>
        <v>{"_id": "F2813-1185-1989","Name": "Verhulst,Nikolaas","Sex": "M","Club": "USV TU Dresden","DWZ": "1992","ELO": "2034"},</v>
      </c>
    </row>
    <row r="327" spans="1:16" x14ac:dyDescent="0.3">
      <c r="A327" t="s">
        <v>128</v>
      </c>
      <c r="B327" t="str">
        <f>VLOOKUP(spieler!A327,verein!$A$2:$D$137,4)</f>
        <v>SV Lok Dresden</v>
      </c>
      <c r="C327">
        <v>15</v>
      </c>
      <c r="D327" t="s">
        <v>319</v>
      </c>
      <c r="E327" t="s">
        <v>666</v>
      </c>
      <c r="F327" t="s">
        <v>321</v>
      </c>
      <c r="G327" t="s">
        <v>322</v>
      </c>
      <c r="H327">
        <v>1942</v>
      </c>
      <c r="I327">
        <v>201828</v>
      </c>
      <c r="J327">
        <v>1991</v>
      </c>
      <c r="K327">
        <v>100</v>
      </c>
      <c r="L327">
        <v>2117</v>
      </c>
      <c r="N327">
        <v>4684370</v>
      </c>
      <c r="O327" t="s">
        <v>324</v>
      </c>
      <c r="P327" t="str">
        <f t="shared" si="5"/>
        <v>{"_id": "F2803-15-1942","Name": "Goldberg,Valerij,Dr.","Sex": "M","Club": "SV Lok Dresden","DWZ": "1991","ELO": "2117"},</v>
      </c>
    </row>
    <row r="328" spans="1:16" x14ac:dyDescent="0.3">
      <c r="A328" t="s">
        <v>22</v>
      </c>
      <c r="B328" t="str">
        <f>VLOOKUP(spieler!A328,verein!$A$2:$D$137,4)</f>
        <v>Schachgemeinschaft Leipzig</v>
      </c>
      <c r="C328">
        <v>30</v>
      </c>
      <c r="D328" t="s">
        <v>319</v>
      </c>
      <c r="E328" t="s">
        <v>667</v>
      </c>
      <c r="F328" t="s">
        <v>349</v>
      </c>
      <c r="G328" t="s">
        <v>322</v>
      </c>
      <c r="H328">
        <v>1976</v>
      </c>
      <c r="I328">
        <v>201719</v>
      </c>
      <c r="J328">
        <v>1991</v>
      </c>
      <c r="K328">
        <v>99</v>
      </c>
      <c r="L328">
        <v>2117</v>
      </c>
      <c r="N328">
        <v>4630475</v>
      </c>
      <c r="O328" t="s">
        <v>324</v>
      </c>
      <c r="P328" t="str">
        <f t="shared" si="5"/>
        <v>{"_id": "F1508-30-1976","Name": "Hausmann,Ilka","Sex": "W","Club": "Schachgemeinschaft Leipzig","DWZ": "1991","ELO": "2117"},</v>
      </c>
    </row>
    <row r="329" spans="1:16" x14ac:dyDescent="0.3">
      <c r="A329" t="s">
        <v>231</v>
      </c>
      <c r="B329" t="str">
        <f>VLOOKUP(spieler!A329,verein!$A$2:$D$137,4)</f>
        <v>USG Chemnitz</v>
      </c>
      <c r="C329">
        <v>1083</v>
      </c>
      <c r="D329" t="s">
        <v>319</v>
      </c>
      <c r="E329" t="s">
        <v>668</v>
      </c>
      <c r="F329" t="s">
        <v>321</v>
      </c>
      <c r="G329" t="s">
        <v>322</v>
      </c>
      <c r="H329">
        <v>1992</v>
      </c>
      <c r="I329">
        <v>201815</v>
      </c>
      <c r="J329">
        <v>1991</v>
      </c>
      <c r="K329">
        <v>59</v>
      </c>
      <c r="L329">
        <v>2001</v>
      </c>
      <c r="N329">
        <v>1270106</v>
      </c>
      <c r="O329" t="s">
        <v>324</v>
      </c>
      <c r="P329" t="str">
        <f t="shared" si="5"/>
        <v>{"_id": "F3603-1083-1992","Name": "Ellemann,Stefan","Sex": "M","Club": "USG Chemnitz","DWZ": "1991","ELO": "2001"},</v>
      </c>
    </row>
    <row r="330" spans="1:16" x14ac:dyDescent="0.3">
      <c r="A330" t="s">
        <v>112</v>
      </c>
      <c r="B330" t="str">
        <f>VLOOKUP(spieler!A330,verein!$A$2:$D$137,4)</f>
        <v>SV Bannewitz</v>
      </c>
      <c r="C330">
        <v>21</v>
      </c>
      <c r="D330" t="s">
        <v>319</v>
      </c>
      <c r="E330" t="s">
        <v>669</v>
      </c>
      <c r="F330" t="s">
        <v>321</v>
      </c>
      <c r="G330" t="s">
        <v>322</v>
      </c>
      <c r="H330">
        <v>1983</v>
      </c>
      <c r="I330">
        <v>201828</v>
      </c>
      <c r="J330">
        <v>1991</v>
      </c>
      <c r="K330">
        <v>57</v>
      </c>
      <c r="L330">
        <v>2004</v>
      </c>
      <c r="N330">
        <v>4695860</v>
      </c>
      <c r="O330" t="s">
        <v>324</v>
      </c>
      <c r="P330" t="str">
        <f t="shared" si="5"/>
        <v>{"_id": "F2503-21-1983","Name": "Schiefner,Ray","Sex": "M","Club": "SV Bannewitz","DWZ": "1991","ELO": "2004"},</v>
      </c>
    </row>
    <row r="331" spans="1:16" x14ac:dyDescent="0.3">
      <c r="A331" t="s">
        <v>257</v>
      </c>
      <c r="B331" t="str">
        <f>VLOOKUP(spieler!A331,verein!$A$2:$D$137,4)</f>
        <v>SV Rot-Weiss Treuen</v>
      </c>
      <c r="C331">
        <v>14</v>
      </c>
      <c r="D331" t="s">
        <v>319</v>
      </c>
      <c r="E331" t="s">
        <v>670</v>
      </c>
      <c r="F331" t="s">
        <v>321</v>
      </c>
      <c r="G331" t="s">
        <v>322</v>
      </c>
      <c r="H331">
        <v>1959</v>
      </c>
      <c r="I331">
        <v>201815</v>
      </c>
      <c r="J331">
        <v>1991</v>
      </c>
      <c r="K331">
        <v>52</v>
      </c>
      <c r="L331">
        <v>2144</v>
      </c>
      <c r="N331">
        <v>4675088</v>
      </c>
      <c r="O331" t="s">
        <v>324</v>
      </c>
      <c r="P331" t="str">
        <f t="shared" si="5"/>
        <v>{"_id": "F370A-14-1959","Name": "Rehm,Ulrich","Sex": "M","Club": "SV Rot-Weiss Treuen","DWZ": "1991","ELO": "2144"},</v>
      </c>
    </row>
    <row r="332" spans="1:16" x14ac:dyDescent="0.3">
      <c r="A332" t="s">
        <v>104</v>
      </c>
      <c r="B332" t="str">
        <f>VLOOKUP(spieler!A332,verein!$A$2:$D$137,4)</f>
        <v>SC 1911 Großröhrsdorf</v>
      </c>
      <c r="C332">
        <v>1001</v>
      </c>
      <c r="D332" t="s">
        <v>319</v>
      </c>
      <c r="E332" t="s">
        <v>671</v>
      </c>
      <c r="F332" t="s">
        <v>321</v>
      </c>
      <c r="G332" t="s">
        <v>322</v>
      </c>
      <c r="H332">
        <v>1971</v>
      </c>
      <c r="I332">
        <v>201844</v>
      </c>
      <c r="J332">
        <v>1991</v>
      </c>
      <c r="K332">
        <v>43</v>
      </c>
      <c r="L332">
        <v>2053</v>
      </c>
      <c r="N332">
        <v>24603570</v>
      </c>
      <c r="O332" t="s">
        <v>324</v>
      </c>
      <c r="P332" t="str">
        <f t="shared" si="5"/>
        <v>{"_id": "F2308-1001-1971","Name": "Simon,André","Sex": "M","Club": "SC 1911 Großröhrsdorf","DWZ": "1991","ELO": "2053"},</v>
      </c>
    </row>
    <row r="333" spans="1:16" x14ac:dyDescent="0.3">
      <c r="A333" t="s">
        <v>54</v>
      </c>
      <c r="B333" t="str">
        <f>VLOOKUP(spieler!A333,verein!$A$2:$D$137,4)</f>
        <v>TSV Kitzscher</v>
      </c>
      <c r="C333">
        <v>74</v>
      </c>
      <c r="D333" t="s">
        <v>319</v>
      </c>
      <c r="E333" t="s">
        <v>672</v>
      </c>
      <c r="F333" t="s">
        <v>321</v>
      </c>
      <c r="G333" t="s">
        <v>322</v>
      </c>
      <c r="H333">
        <v>1990</v>
      </c>
      <c r="I333">
        <v>201850</v>
      </c>
      <c r="J333">
        <v>1990</v>
      </c>
      <c r="K333">
        <v>106</v>
      </c>
      <c r="L333">
        <v>2006</v>
      </c>
      <c r="N333">
        <v>24666530</v>
      </c>
      <c r="O333" t="s">
        <v>324</v>
      </c>
      <c r="P333" t="str">
        <f t="shared" si="5"/>
        <v>{"_id": "F1805-74-1990","Name": "Ehrlich,Kay","Sex": "M","Club": "TSV Kitzscher","DWZ": "1990","ELO": "2006"},</v>
      </c>
    </row>
    <row r="334" spans="1:16" x14ac:dyDescent="0.3">
      <c r="A334" t="s">
        <v>192</v>
      </c>
      <c r="B334" t="str">
        <f>VLOOKUP(spieler!A334,verein!$A$2:$D$137,4)</f>
        <v>SV Motor Hainichen 1949</v>
      </c>
      <c r="C334">
        <v>66</v>
      </c>
      <c r="D334" t="s">
        <v>319</v>
      </c>
      <c r="E334" t="s">
        <v>673</v>
      </c>
      <c r="F334" t="s">
        <v>321</v>
      </c>
      <c r="G334" t="s">
        <v>322</v>
      </c>
      <c r="H334">
        <v>1965</v>
      </c>
      <c r="I334">
        <v>201815</v>
      </c>
      <c r="J334">
        <v>1990</v>
      </c>
      <c r="K334">
        <v>62</v>
      </c>
      <c r="L334">
        <v>1997</v>
      </c>
      <c r="N334">
        <v>4693477</v>
      </c>
      <c r="O334" t="s">
        <v>324</v>
      </c>
      <c r="P334" t="str">
        <f t="shared" si="5"/>
        <v>{"_id": "F3203-66-1965","Name": "Büch,Detlef","Sex": "M","Club": "SV Motor Hainichen 1949","DWZ": "1990","ELO": "1997"},</v>
      </c>
    </row>
    <row r="335" spans="1:16" x14ac:dyDescent="0.3">
      <c r="A335" t="s">
        <v>43</v>
      </c>
      <c r="B335" t="str">
        <f>VLOOKUP(spieler!A335,verein!$A$2:$D$137,4)</f>
        <v>SG BiBaBo Leipzig e. V.</v>
      </c>
      <c r="C335">
        <v>39</v>
      </c>
      <c r="D335" t="s">
        <v>319</v>
      </c>
      <c r="E335" t="s">
        <v>674</v>
      </c>
      <c r="F335" t="s">
        <v>321</v>
      </c>
      <c r="G335" t="s">
        <v>322</v>
      </c>
      <c r="H335">
        <v>1962</v>
      </c>
      <c r="I335">
        <v>201821</v>
      </c>
      <c r="J335">
        <v>1989</v>
      </c>
      <c r="K335">
        <v>63</v>
      </c>
      <c r="L335">
        <v>2171</v>
      </c>
      <c r="N335">
        <v>4657870</v>
      </c>
      <c r="O335" t="s">
        <v>324</v>
      </c>
      <c r="P335" t="str">
        <f t="shared" si="5"/>
        <v>{"_id": "F1525-39-1962","Name": "Schirmeister,Ralf","Sex": "M","Club": "SG BiBaBo Leipzig e. V.","DWZ": "1989","ELO": "2171"},</v>
      </c>
    </row>
    <row r="336" spans="1:16" x14ac:dyDescent="0.3">
      <c r="A336" t="s">
        <v>211</v>
      </c>
      <c r="B336" t="str">
        <f>VLOOKUP(spieler!A336,verein!$A$2:$D$137,4)</f>
        <v>Glauchauer SC 1873</v>
      </c>
      <c r="C336">
        <v>32</v>
      </c>
      <c r="D336" t="s">
        <v>319</v>
      </c>
      <c r="E336" t="s">
        <v>675</v>
      </c>
      <c r="F336" t="s">
        <v>321</v>
      </c>
      <c r="G336" t="s">
        <v>322</v>
      </c>
      <c r="H336">
        <v>1971</v>
      </c>
      <c r="I336">
        <v>201832</v>
      </c>
      <c r="J336">
        <v>1989</v>
      </c>
      <c r="K336">
        <v>55</v>
      </c>
      <c r="O336" t="s">
        <v>324</v>
      </c>
      <c r="P336" t="str">
        <f t="shared" si="5"/>
        <v>{"_id": "F3401-32-1971","Name": "Weigand,Sven","Sex": "M","Club": "Glauchauer SC 1873","DWZ": "1989","ELO": ""},</v>
      </c>
    </row>
    <row r="337" spans="1:16" x14ac:dyDescent="0.3">
      <c r="A337" t="s">
        <v>83</v>
      </c>
      <c r="B337" t="str">
        <f>VLOOKUP(spieler!A337,verein!$A$2:$D$137,4)</f>
        <v>BSG Sebnitz</v>
      </c>
      <c r="C337">
        <v>53</v>
      </c>
      <c r="D337" t="s">
        <v>319</v>
      </c>
      <c r="E337" t="s">
        <v>676</v>
      </c>
      <c r="F337" t="s">
        <v>321</v>
      </c>
      <c r="G337" t="s">
        <v>322</v>
      </c>
      <c r="H337">
        <v>1952</v>
      </c>
      <c r="I337">
        <v>201816</v>
      </c>
      <c r="J337">
        <v>1989</v>
      </c>
      <c r="K337">
        <v>53</v>
      </c>
      <c r="O337" t="s">
        <v>324</v>
      </c>
      <c r="P337" t="str">
        <f t="shared" si="5"/>
        <v>{"_id": "F2203-53-1952","Name": "Altwein,Gerhard","Sex": "M","Club": "BSG Sebnitz","DWZ": "1989","ELO": ""},</v>
      </c>
    </row>
    <row r="338" spans="1:16" x14ac:dyDescent="0.3">
      <c r="A338" t="s">
        <v>131</v>
      </c>
      <c r="B338" t="str">
        <f>VLOOKUP(spieler!A338,verein!$A$2:$D$137,4)</f>
        <v>SV Dresden-Leuben</v>
      </c>
      <c r="C338">
        <v>83</v>
      </c>
      <c r="D338" t="s">
        <v>319</v>
      </c>
      <c r="E338" t="s">
        <v>677</v>
      </c>
      <c r="F338" t="s">
        <v>321</v>
      </c>
      <c r="G338" t="s">
        <v>322</v>
      </c>
      <c r="H338">
        <v>1972</v>
      </c>
      <c r="I338">
        <v>201517</v>
      </c>
      <c r="J338">
        <v>1989</v>
      </c>
      <c r="K338">
        <v>36</v>
      </c>
      <c r="L338">
        <v>0</v>
      </c>
      <c r="N338">
        <v>24699861</v>
      </c>
      <c r="O338" t="s">
        <v>324</v>
      </c>
      <c r="P338" t="str">
        <f t="shared" si="5"/>
        <v>{"_id": "F2806-83-1972","Name": "Hiller,Olaf","Sex": "M","Club": "SV Dresden-Leuben","DWZ": "1989","ELO": "0"},</v>
      </c>
    </row>
    <row r="339" spans="1:16" x14ac:dyDescent="0.3">
      <c r="A339" t="s">
        <v>109</v>
      </c>
      <c r="B339" t="str">
        <f>VLOOKUP(spieler!A339,verein!$A$2:$D$137,4)</f>
        <v>SV Freital</v>
      </c>
      <c r="C339">
        <v>1024</v>
      </c>
      <c r="D339" t="s">
        <v>319</v>
      </c>
      <c r="E339" t="s">
        <v>678</v>
      </c>
      <c r="F339" t="s">
        <v>321</v>
      </c>
      <c r="G339" t="s">
        <v>322</v>
      </c>
      <c r="H339">
        <v>1967</v>
      </c>
      <c r="I339">
        <v>201815</v>
      </c>
      <c r="J339">
        <v>1989</v>
      </c>
      <c r="K339">
        <v>31</v>
      </c>
      <c r="O339" t="s">
        <v>324</v>
      </c>
      <c r="P339" t="str">
        <f t="shared" si="5"/>
        <v>{"_id": "F2501-1024-1967","Name": "Gappel,Heinz","Sex": "M","Club": "SV Freital","DWZ": "1989","ELO": ""},</v>
      </c>
    </row>
    <row r="340" spans="1:16" x14ac:dyDescent="0.3">
      <c r="A340" t="s">
        <v>223</v>
      </c>
      <c r="B340" t="str">
        <f>VLOOKUP(spieler!A340,verein!$A$2:$D$137,4)</f>
        <v>SV Cranzahl 1962</v>
      </c>
      <c r="C340">
        <v>18</v>
      </c>
      <c r="D340" t="s">
        <v>319</v>
      </c>
      <c r="E340" t="s">
        <v>679</v>
      </c>
      <c r="F340" t="s">
        <v>321</v>
      </c>
      <c r="G340" t="s">
        <v>328</v>
      </c>
      <c r="H340">
        <v>1961</v>
      </c>
      <c r="I340">
        <v>201834</v>
      </c>
      <c r="J340">
        <v>1988</v>
      </c>
      <c r="K340">
        <v>31</v>
      </c>
      <c r="L340">
        <v>1855</v>
      </c>
      <c r="N340">
        <v>1106155</v>
      </c>
      <c r="O340" t="s">
        <v>332</v>
      </c>
      <c r="P340" t="str">
        <f t="shared" si="5"/>
        <v>{"_id": "F3503-18-1961","Name": "Gromczak,Dariusz","Sex": "M","Club": "SV Cranzahl 1962","DWZ": "1988","ELO": "1855"},</v>
      </c>
    </row>
    <row r="341" spans="1:16" x14ac:dyDescent="0.3">
      <c r="A341" t="s">
        <v>22</v>
      </c>
      <c r="B341" t="str">
        <f>VLOOKUP(spieler!A341,verein!$A$2:$D$137,4)</f>
        <v>Schachgemeinschaft Leipzig</v>
      </c>
      <c r="C341">
        <v>1356</v>
      </c>
      <c r="D341" t="s">
        <v>344</v>
      </c>
      <c r="E341" t="s">
        <v>680</v>
      </c>
      <c r="F341" t="s">
        <v>321</v>
      </c>
      <c r="G341" t="s">
        <v>322</v>
      </c>
      <c r="H341">
        <v>2000</v>
      </c>
      <c r="I341">
        <v>201815</v>
      </c>
      <c r="J341">
        <v>1987</v>
      </c>
      <c r="K341">
        <v>140</v>
      </c>
      <c r="L341">
        <v>2033</v>
      </c>
      <c r="N341">
        <v>4692489</v>
      </c>
      <c r="O341" t="s">
        <v>324</v>
      </c>
      <c r="P341" t="str">
        <f t="shared" si="5"/>
        <v>{"_id": "F1508-1356-2000","Name": "Kreyssig,Bruno","Sex": "M","Club": "Schachgemeinschaft Leipzig","DWZ": "1987","ELO": "2033"},</v>
      </c>
    </row>
    <row r="342" spans="1:16" x14ac:dyDescent="0.3">
      <c r="A342" t="s">
        <v>139</v>
      </c>
      <c r="B342" t="str">
        <f>VLOOKUP(spieler!A342,verein!$A$2:$D$137,4)</f>
        <v>USV TU Dresden</v>
      </c>
      <c r="C342">
        <v>89</v>
      </c>
      <c r="D342" t="s">
        <v>319</v>
      </c>
      <c r="E342" t="s">
        <v>681</v>
      </c>
      <c r="F342" t="s">
        <v>321</v>
      </c>
      <c r="G342" t="s">
        <v>322</v>
      </c>
      <c r="H342">
        <v>1974</v>
      </c>
      <c r="I342">
        <v>201815</v>
      </c>
      <c r="J342">
        <v>1987</v>
      </c>
      <c r="K342">
        <v>76</v>
      </c>
      <c r="L342">
        <v>2042</v>
      </c>
      <c r="N342">
        <v>4682777</v>
      </c>
      <c r="O342" t="s">
        <v>324</v>
      </c>
      <c r="P342" t="str">
        <f t="shared" si="5"/>
        <v>{"_id": "F2813-89-1974","Name": "Barthel,Tilman","Sex": "M","Club": "USV TU Dresden","DWZ": "1987","ELO": "2042"},</v>
      </c>
    </row>
    <row r="343" spans="1:16" x14ac:dyDescent="0.3">
      <c r="A343" t="s">
        <v>231</v>
      </c>
      <c r="B343" t="str">
        <f>VLOOKUP(spieler!A343,verein!$A$2:$D$137,4)</f>
        <v>USG Chemnitz</v>
      </c>
      <c r="C343">
        <v>78</v>
      </c>
      <c r="D343" t="s">
        <v>319</v>
      </c>
      <c r="E343" t="s">
        <v>682</v>
      </c>
      <c r="F343" t="s">
        <v>321</v>
      </c>
      <c r="G343" t="s">
        <v>322</v>
      </c>
      <c r="H343">
        <v>1958</v>
      </c>
      <c r="I343">
        <v>201615</v>
      </c>
      <c r="J343">
        <v>1987</v>
      </c>
      <c r="K343">
        <v>40</v>
      </c>
      <c r="O343" t="s">
        <v>324</v>
      </c>
      <c r="P343" t="str">
        <f t="shared" si="5"/>
        <v>{"_id": "F3603-78-1958","Name": "Eppler,Karsten,Prof. Dr.","Sex": "M","Club": "USG Chemnitz","DWZ": "1987","ELO": ""},</v>
      </c>
    </row>
    <row r="344" spans="1:16" x14ac:dyDescent="0.3">
      <c r="A344" t="s">
        <v>148</v>
      </c>
      <c r="B344" t="str">
        <f>VLOOKUP(spieler!A344,verein!$A$2:$D$137,4)</f>
        <v>Spielver. Ebersbach/SA.</v>
      </c>
      <c r="C344">
        <v>62</v>
      </c>
      <c r="D344" t="s">
        <v>319</v>
      </c>
      <c r="E344" t="s">
        <v>683</v>
      </c>
      <c r="F344" t="s">
        <v>321</v>
      </c>
      <c r="G344" t="s">
        <v>322</v>
      </c>
      <c r="H344">
        <v>1948</v>
      </c>
      <c r="I344">
        <v>201842</v>
      </c>
      <c r="J344">
        <v>1986</v>
      </c>
      <c r="K344">
        <v>157</v>
      </c>
      <c r="L344">
        <v>2048</v>
      </c>
      <c r="N344">
        <v>24646105</v>
      </c>
      <c r="O344" t="s">
        <v>324</v>
      </c>
      <c r="P344" t="str">
        <f t="shared" si="5"/>
        <v>{"_id": "F2909-62-1948","Name": "Selig,Rainer","Sex": "M","Club": "Spielver. Ebersbach/SA.","DWZ": "1986","ELO": "2048"},</v>
      </c>
    </row>
    <row r="345" spans="1:16" x14ac:dyDescent="0.3">
      <c r="A345" t="s">
        <v>58</v>
      </c>
      <c r="B345" t="str">
        <f>VLOOKUP(spieler!A345,verein!$A$2:$D$137,4)</f>
        <v>TSG Markkleeberg</v>
      </c>
      <c r="C345">
        <v>1014</v>
      </c>
      <c r="D345" t="s">
        <v>319</v>
      </c>
      <c r="E345" t="s">
        <v>684</v>
      </c>
      <c r="F345" t="s">
        <v>349</v>
      </c>
      <c r="G345" t="s">
        <v>322</v>
      </c>
      <c r="H345">
        <v>1966</v>
      </c>
      <c r="I345">
        <v>201909</v>
      </c>
      <c r="J345">
        <v>1985</v>
      </c>
      <c r="K345">
        <v>152</v>
      </c>
      <c r="L345">
        <v>2003</v>
      </c>
      <c r="M345" t="s">
        <v>467</v>
      </c>
      <c r="N345">
        <v>4612604</v>
      </c>
      <c r="O345" t="s">
        <v>324</v>
      </c>
      <c r="P345" t="str">
        <f t="shared" si="5"/>
        <v>{"_id": "F1807-1014-1966","Name": "Dämering,Katrin","Sex": "W","Club": "TSG Markkleeberg","DWZ": "1985","ELO": "2003"},</v>
      </c>
    </row>
    <row r="346" spans="1:16" x14ac:dyDescent="0.3">
      <c r="A346" t="s">
        <v>10</v>
      </c>
      <c r="B346" t="str">
        <f>VLOOKUP(spieler!A346,verein!$A$2:$D$137,4)</f>
        <v>TSG 1861 Taucha</v>
      </c>
      <c r="C346">
        <v>75</v>
      </c>
      <c r="D346" t="s">
        <v>319</v>
      </c>
      <c r="E346" t="s">
        <v>685</v>
      </c>
      <c r="F346" t="s">
        <v>321</v>
      </c>
      <c r="G346" t="s">
        <v>322</v>
      </c>
      <c r="H346">
        <v>1943</v>
      </c>
      <c r="I346">
        <v>201828</v>
      </c>
      <c r="J346">
        <v>1985</v>
      </c>
      <c r="K346">
        <v>92</v>
      </c>
      <c r="L346">
        <v>2162</v>
      </c>
      <c r="M346" t="s">
        <v>358</v>
      </c>
      <c r="N346">
        <v>4614283</v>
      </c>
      <c r="O346" t="s">
        <v>324</v>
      </c>
      <c r="P346" t="str">
        <f t="shared" si="5"/>
        <v>{"_id": "F1105-75-1943","Name": "Böhlig,Heinz,Dr.","Sex": "M","Club": "TSG 1861 Taucha","DWZ": "1985","ELO": "2162"},</v>
      </c>
    </row>
    <row r="347" spans="1:16" x14ac:dyDescent="0.3">
      <c r="A347" t="s">
        <v>234</v>
      </c>
      <c r="B347" t="str">
        <f>VLOOKUP(spieler!A347,verein!$A$2:$D$137,4)</f>
        <v>Chemnitzer SC Aufbau`95</v>
      </c>
      <c r="C347">
        <v>101</v>
      </c>
      <c r="D347" t="s">
        <v>319</v>
      </c>
      <c r="E347" t="s">
        <v>686</v>
      </c>
      <c r="F347" t="s">
        <v>321</v>
      </c>
      <c r="G347" t="s">
        <v>322</v>
      </c>
      <c r="H347">
        <v>1966</v>
      </c>
      <c r="I347">
        <v>201719</v>
      </c>
      <c r="J347">
        <v>1985</v>
      </c>
      <c r="K347">
        <v>49</v>
      </c>
      <c r="O347" t="s">
        <v>324</v>
      </c>
      <c r="P347" t="str">
        <f t="shared" si="5"/>
        <v>{"_id": "F3606-101-1966","Name": "Holzinger,Ulrich","Sex": "M","Club": "Chemnitzer SC Aufbau`95","DWZ": "1985","ELO": ""},</v>
      </c>
    </row>
    <row r="348" spans="1:16" x14ac:dyDescent="0.3">
      <c r="A348" t="s">
        <v>290</v>
      </c>
      <c r="B348" t="str">
        <f>VLOOKUP(spieler!A348,verein!$A$2:$D$137,4)</f>
        <v>Muldental Wilkau-Haßlau</v>
      </c>
      <c r="C348">
        <v>25</v>
      </c>
      <c r="D348" t="s">
        <v>319</v>
      </c>
      <c r="E348" t="s">
        <v>687</v>
      </c>
      <c r="F348" t="s">
        <v>321</v>
      </c>
      <c r="G348" t="s">
        <v>322</v>
      </c>
      <c r="H348">
        <v>1966</v>
      </c>
      <c r="I348">
        <v>201815</v>
      </c>
      <c r="J348">
        <v>1985</v>
      </c>
      <c r="K348">
        <v>33</v>
      </c>
      <c r="O348" t="s">
        <v>324</v>
      </c>
      <c r="P348" t="str">
        <f t="shared" si="5"/>
        <v>{"_id": "F3A09-25-1966","Name": "Schmidt,Torsten","Sex": "M","Club": "Muldental Wilkau-Haßlau","DWZ": "1985","ELO": ""},</v>
      </c>
    </row>
    <row r="349" spans="1:16" x14ac:dyDescent="0.3">
      <c r="A349" t="s">
        <v>207</v>
      </c>
      <c r="B349" t="str">
        <f>VLOOKUP(spieler!A349,verein!$A$2:$D$137,4)</f>
        <v>SV Grün-W. Niederwiesa</v>
      </c>
      <c r="C349">
        <v>1040</v>
      </c>
      <c r="D349" t="s">
        <v>319</v>
      </c>
      <c r="E349" t="s">
        <v>688</v>
      </c>
      <c r="F349" t="s">
        <v>321</v>
      </c>
      <c r="G349" t="s">
        <v>322</v>
      </c>
      <c r="H349">
        <v>2002</v>
      </c>
      <c r="I349">
        <v>201907</v>
      </c>
      <c r="J349">
        <v>1984</v>
      </c>
      <c r="K349">
        <v>92</v>
      </c>
      <c r="L349">
        <v>2024</v>
      </c>
      <c r="N349">
        <v>12927554</v>
      </c>
      <c r="O349" t="s">
        <v>324</v>
      </c>
      <c r="P349" t="str">
        <f t="shared" si="5"/>
        <v>{"_id": "F3304-1040-2002","Name": "Preißler,Niklas","Sex": "M","Club": "SV Grün-W. Niederwiesa","DWZ": "1984","ELO": "2024"},</v>
      </c>
    </row>
    <row r="350" spans="1:16" x14ac:dyDescent="0.3">
      <c r="A350" t="s">
        <v>211</v>
      </c>
      <c r="B350" t="str">
        <f>VLOOKUP(spieler!A350,verein!$A$2:$D$137,4)</f>
        <v>Glauchauer SC 1873</v>
      </c>
      <c r="C350">
        <v>60</v>
      </c>
      <c r="D350" t="s">
        <v>319</v>
      </c>
      <c r="E350" t="s">
        <v>689</v>
      </c>
      <c r="F350" t="s">
        <v>321</v>
      </c>
      <c r="G350" t="s">
        <v>322</v>
      </c>
      <c r="H350">
        <v>1968</v>
      </c>
      <c r="I350">
        <v>201052</v>
      </c>
      <c r="J350">
        <v>1984</v>
      </c>
      <c r="K350">
        <v>36</v>
      </c>
      <c r="O350" t="s">
        <v>324</v>
      </c>
      <c r="P350" t="str">
        <f t="shared" si="5"/>
        <v>{"_id": "F3401-60-1968","Name": "Köhler,Steffen","Sex": "M","Club": "Glauchauer SC 1873","DWZ": "1984","ELO": ""},</v>
      </c>
    </row>
    <row r="351" spans="1:16" x14ac:dyDescent="0.3">
      <c r="A351" t="s">
        <v>22</v>
      </c>
      <c r="B351" t="str">
        <f>VLOOKUP(spieler!A351,verein!$A$2:$D$137,4)</f>
        <v>Schachgemeinschaft Leipzig</v>
      </c>
      <c r="C351">
        <v>1173</v>
      </c>
      <c r="D351" t="s">
        <v>319</v>
      </c>
      <c r="E351" t="s">
        <v>690</v>
      </c>
      <c r="F351" t="s">
        <v>321</v>
      </c>
      <c r="G351" t="s">
        <v>322</v>
      </c>
      <c r="H351">
        <v>1974</v>
      </c>
      <c r="I351">
        <v>201052</v>
      </c>
      <c r="J351">
        <v>1984</v>
      </c>
      <c r="K351">
        <v>22</v>
      </c>
      <c r="L351">
        <v>0</v>
      </c>
      <c r="N351">
        <v>12950475</v>
      </c>
      <c r="O351" t="s">
        <v>324</v>
      </c>
      <c r="P351" t="str">
        <f t="shared" si="5"/>
        <v>{"_id": "F1508-1173-1974","Name": "Böhnisch,Andreas","Sex": "M","Club": "Schachgemeinschaft Leipzig","DWZ": "1984","ELO": "0"},</v>
      </c>
    </row>
    <row r="352" spans="1:16" x14ac:dyDescent="0.3">
      <c r="A352" t="s">
        <v>299</v>
      </c>
      <c r="B352" t="str">
        <f>VLOOKUP(spieler!A352,verein!$A$2:$D$137,4)</f>
        <v>ESV Nickelhütte Aue</v>
      </c>
      <c r="C352">
        <v>1069</v>
      </c>
      <c r="D352" t="s">
        <v>319</v>
      </c>
      <c r="E352" t="s">
        <v>691</v>
      </c>
      <c r="F352" t="s">
        <v>349</v>
      </c>
      <c r="G352" t="s">
        <v>328</v>
      </c>
      <c r="H352">
        <v>1988</v>
      </c>
      <c r="I352">
        <v>201909</v>
      </c>
      <c r="J352">
        <v>1983</v>
      </c>
      <c r="K352">
        <v>57</v>
      </c>
      <c r="L352">
        <v>2091</v>
      </c>
      <c r="M352" t="s">
        <v>467</v>
      </c>
      <c r="N352">
        <v>319872</v>
      </c>
      <c r="O352" t="s">
        <v>353</v>
      </c>
      <c r="P352" t="str">
        <f t="shared" si="5"/>
        <v>{"_id": "F3C01-1069-1988","Name": "Kubikova,Alena","Sex": "W","Club": "ESV Nickelhütte Aue","DWZ": "1983","ELO": "2091"},</v>
      </c>
    </row>
    <row r="353" spans="1:16" x14ac:dyDescent="0.3">
      <c r="A353" t="s">
        <v>231</v>
      </c>
      <c r="B353" t="str">
        <f>VLOOKUP(spieler!A353,verein!$A$2:$D$137,4)</f>
        <v>USG Chemnitz</v>
      </c>
      <c r="C353">
        <v>134</v>
      </c>
      <c r="D353" t="s">
        <v>319</v>
      </c>
      <c r="E353" t="s">
        <v>692</v>
      </c>
      <c r="F353" t="s">
        <v>321</v>
      </c>
      <c r="G353" t="s">
        <v>322</v>
      </c>
      <c r="H353">
        <v>1946</v>
      </c>
      <c r="I353">
        <v>201908</v>
      </c>
      <c r="J353">
        <v>1982</v>
      </c>
      <c r="K353">
        <v>136</v>
      </c>
      <c r="L353">
        <v>2064</v>
      </c>
      <c r="N353">
        <v>24630926</v>
      </c>
      <c r="O353" t="s">
        <v>324</v>
      </c>
      <c r="P353" t="str">
        <f t="shared" si="5"/>
        <v>{"_id": "F3603-134-1946","Name": "Wünsch,Ulrich","Sex": "M","Club": "USG Chemnitz","DWZ": "1982","ELO": "2064"},</v>
      </c>
    </row>
    <row r="354" spans="1:16" x14ac:dyDescent="0.3">
      <c r="A354" t="s">
        <v>294</v>
      </c>
      <c r="B354" t="str">
        <f>VLOOKUP(spieler!A354,verein!$A$2:$D$137,4)</f>
        <v>Schachklub König Plauen</v>
      </c>
      <c r="C354">
        <v>1092</v>
      </c>
      <c r="D354" t="s">
        <v>319</v>
      </c>
      <c r="E354" t="s">
        <v>693</v>
      </c>
      <c r="F354" t="s">
        <v>321</v>
      </c>
      <c r="G354" t="s">
        <v>322</v>
      </c>
      <c r="H354">
        <v>1960</v>
      </c>
      <c r="I354">
        <v>201815</v>
      </c>
      <c r="J354">
        <v>1981</v>
      </c>
      <c r="K354">
        <v>78</v>
      </c>
      <c r="L354">
        <v>2186</v>
      </c>
      <c r="N354">
        <v>4633130</v>
      </c>
      <c r="O354" t="s">
        <v>324</v>
      </c>
      <c r="P354" t="str">
        <f t="shared" si="5"/>
        <v>{"_id": "F3B01-1092-1960","Name": "Fuß,Michael","Sex": "M","Club": "Schachklub König Plauen","DWZ": "1981","ELO": "2186"},</v>
      </c>
    </row>
    <row r="355" spans="1:16" x14ac:dyDescent="0.3">
      <c r="A355" t="s">
        <v>22</v>
      </c>
      <c r="B355" t="str">
        <f>VLOOKUP(spieler!A355,verein!$A$2:$D$137,4)</f>
        <v>Schachgemeinschaft Leipzig</v>
      </c>
      <c r="C355">
        <v>1294</v>
      </c>
      <c r="D355" t="s">
        <v>319</v>
      </c>
      <c r="E355" t="s">
        <v>694</v>
      </c>
      <c r="F355" t="s">
        <v>321</v>
      </c>
      <c r="G355" t="s">
        <v>322</v>
      </c>
      <c r="H355">
        <v>1986</v>
      </c>
      <c r="I355">
        <v>201815</v>
      </c>
      <c r="J355">
        <v>1980</v>
      </c>
      <c r="K355">
        <v>103</v>
      </c>
      <c r="L355">
        <v>1988</v>
      </c>
      <c r="N355">
        <v>24605662</v>
      </c>
      <c r="O355" t="s">
        <v>324</v>
      </c>
      <c r="P355" t="str">
        <f t="shared" si="5"/>
        <v>{"_id": "F1508-1294-1986","Name": "Große,Marcus","Sex": "M","Club": "Schachgemeinschaft Leipzig","DWZ": "1980","ELO": "1988"},</v>
      </c>
    </row>
    <row r="356" spans="1:16" x14ac:dyDescent="0.3">
      <c r="A356" t="s">
        <v>33</v>
      </c>
      <c r="B356" t="str">
        <f>VLOOKUP(spieler!A356,verein!$A$2:$D$137,4)</f>
        <v>Schachfreunde Fortuna Leipzig e.V.</v>
      </c>
      <c r="C356">
        <v>1024</v>
      </c>
      <c r="D356" t="s">
        <v>319</v>
      </c>
      <c r="E356" t="s">
        <v>695</v>
      </c>
      <c r="F356" t="s">
        <v>321</v>
      </c>
      <c r="G356" t="s">
        <v>322</v>
      </c>
      <c r="H356">
        <v>1947</v>
      </c>
      <c r="I356">
        <v>201903</v>
      </c>
      <c r="J356">
        <v>1980</v>
      </c>
      <c r="K356">
        <v>88</v>
      </c>
      <c r="L356">
        <v>2058</v>
      </c>
      <c r="N356">
        <v>24601217</v>
      </c>
      <c r="O356" t="s">
        <v>324</v>
      </c>
      <c r="P356" t="str">
        <f t="shared" si="5"/>
        <v>{"_id": "F1520-1024-1947","Name": "Hollstein,Joachim","Sex": "M","Club": "Schachfreunde Fortuna Leipzig e.V.","DWZ": "1980","ELO": "2058"},</v>
      </c>
    </row>
    <row r="357" spans="1:16" x14ac:dyDescent="0.3">
      <c r="A357" t="s">
        <v>163</v>
      </c>
      <c r="B357" t="str">
        <f>VLOOKUP(spieler!A357,verein!$A$2:$D$137,4)</f>
        <v>Schachfr. Bischofswerda</v>
      </c>
      <c r="C357">
        <v>32</v>
      </c>
      <c r="D357" t="s">
        <v>319</v>
      </c>
      <c r="E357" t="s">
        <v>696</v>
      </c>
      <c r="F357" t="s">
        <v>321</v>
      </c>
      <c r="G357" t="s">
        <v>322</v>
      </c>
      <c r="H357">
        <v>1974</v>
      </c>
      <c r="I357">
        <v>201815</v>
      </c>
      <c r="J357">
        <v>1979</v>
      </c>
      <c r="K357">
        <v>38</v>
      </c>
      <c r="O357" t="s">
        <v>324</v>
      </c>
      <c r="P357" t="str">
        <f t="shared" si="5"/>
        <v>{"_id": "F2A09-32-1974","Name": "Ziller,Ingo","Sex": "M","Club": "Schachfr. Bischofswerda","DWZ": "1979","ELO": ""},</v>
      </c>
    </row>
    <row r="358" spans="1:16" x14ac:dyDescent="0.3">
      <c r="A358" t="s">
        <v>112</v>
      </c>
      <c r="B358" t="str">
        <f>VLOOKUP(spieler!A358,verein!$A$2:$D$137,4)</f>
        <v>SV Bannewitz</v>
      </c>
      <c r="C358">
        <v>6</v>
      </c>
      <c r="D358" t="s">
        <v>319</v>
      </c>
      <c r="E358" t="s">
        <v>697</v>
      </c>
      <c r="F358" t="s">
        <v>321</v>
      </c>
      <c r="G358" t="s">
        <v>322</v>
      </c>
      <c r="H358">
        <v>1973</v>
      </c>
      <c r="I358">
        <v>201828</v>
      </c>
      <c r="J358">
        <v>1978</v>
      </c>
      <c r="K358">
        <v>54</v>
      </c>
      <c r="L358">
        <v>1958</v>
      </c>
      <c r="N358">
        <v>24615145</v>
      </c>
      <c r="O358" t="s">
        <v>324</v>
      </c>
      <c r="P358" t="str">
        <f t="shared" si="5"/>
        <v>{"_id": "F2503-6-1973","Name": "Porschberg,Thomas","Sex": "M","Club": "SV Bannewitz","DWZ": "1978","ELO": "1958"},</v>
      </c>
    </row>
    <row r="359" spans="1:16" x14ac:dyDescent="0.3">
      <c r="A359" t="s">
        <v>139</v>
      </c>
      <c r="B359" t="str">
        <f>VLOOKUP(spieler!A359,verein!$A$2:$D$137,4)</f>
        <v>USV TU Dresden</v>
      </c>
      <c r="C359">
        <v>197</v>
      </c>
      <c r="D359" t="s">
        <v>319</v>
      </c>
      <c r="E359" t="s">
        <v>698</v>
      </c>
      <c r="F359" t="s">
        <v>321</v>
      </c>
      <c r="G359" t="s">
        <v>322</v>
      </c>
      <c r="H359">
        <v>1970</v>
      </c>
      <c r="I359">
        <v>201815</v>
      </c>
      <c r="J359">
        <v>1977</v>
      </c>
      <c r="K359">
        <v>68</v>
      </c>
      <c r="L359">
        <v>2010</v>
      </c>
      <c r="N359">
        <v>24623687</v>
      </c>
      <c r="O359" t="s">
        <v>324</v>
      </c>
      <c r="P359" t="str">
        <f t="shared" si="5"/>
        <v>{"_id": "F2813-197-1970","Name": "Ledfuß,Guntram","Sex": "M","Club": "USV TU Dresden","DWZ": "1977","ELO": "2010"},</v>
      </c>
    </row>
    <row r="360" spans="1:16" x14ac:dyDescent="0.3">
      <c r="A360" t="s">
        <v>143</v>
      </c>
      <c r="B360" t="str">
        <f>VLOOKUP(spieler!A360,verein!$A$2:$D$137,4)</f>
        <v>SC 1994 Oberland</v>
      </c>
      <c r="C360">
        <v>53</v>
      </c>
      <c r="D360" t="s">
        <v>319</v>
      </c>
      <c r="E360" t="s">
        <v>699</v>
      </c>
      <c r="F360" t="s">
        <v>321</v>
      </c>
      <c r="G360" t="s">
        <v>322</v>
      </c>
      <c r="H360">
        <v>1992</v>
      </c>
      <c r="I360">
        <v>201815</v>
      </c>
      <c r="J360">
        <v>1975</v>
      </c>
      <c r="K360">
        <v>138</v>
      </c>
      <c r="L360">
        <v>2014</v>
      </c>
      <c r="N360">
        <v>24631337</v>
      </c>
      <c r="O360" t="s">
        <v>324</v>
      </c>
      <c r="P360" t="str">
        <f t="shared" si="5"/>
        <v>{"_id": "F2902-53-1992","Name": "Häusler,Felix","Sex": "M","Club": "SC 1994 Oberland","DWZ": "1975","ELO": "2014"},</v>
      </c>
    </row>
    <row r="361" spans="1:16" x14ac:dyDescent="0.3">
      <c r="A361" t="s">
        <v>299</v>
      </c>
      <c r="B361" t="str">
        <f>VLOOKUP(spieler!A361,verein!$A$2:$D$137,4)</f>
        <v>ESV Nickelhütte Aue</v>
      </c>
      <c r="C361">
        <v>127</v>
      </c>
      <c r="D361" t="s">
        <v>319</v>
      </c>
      <c r="E361" t="s">
        <v>700</v>
      </c>
      <c r="F361" t="s">
        <v>321</v>
      </c>
      <c r="G361" t="s">
        <v>322</v>
      </c>
      <c r="H361">
        <v>1991</v>
      </c>
      <c r="I361">
        <v>201844</v>
      </c>
      <c r="J361">
        <v>1975</v>
      </c>
      <c r="K361">
        <v>91</v>
      </c>
      <c r="L361">
        <v>1982</v>
      </c>
      <c r="N361">
        <v>1270823</v>
      </c>
      <c r="O361" t="s">
        <v>324</v>
      </c>
      <c r="P361" t="str">
        <f t="shared" si="5"/>
        <v>{"_id": "F3C01-127-1991","Name": "Pössel,Christian","Sex": "M","Club": "ESV Nickelhütte Aue","DWZ": "1975","ELO": "1982"},</v>
      </c>
    </row>
    <row r="362" spans="1:16" x14ac:dyDescent="0.3">
      <c r="A362" t="s">
        <v>135</v>
      </c>
      <c r="B362" t="str">
        <f>VLOOKUP(spieler!A362,verein!$A$2:$D$137,4)</f>
        <v>SV Dresden-Striesen 1990</v>
      </c>
      <c r="C362">
        <v>1087</v>
      </c>
      <c r="D362" t="s">
        <v>319</v>
      </c>
      <c r="E362" t="s">
        <v>701</v>
      </c>
      <c r="F362" t="s">
        <v>321</v>
      </c>
      <c r="G362" t="s">
        <v>322</v>
      </c>
      <c r="H362">
        <v>1959</v>
      </c>
      <c r="I362">
        <v>201828</v>
      </c>
      <c r="J362">
        <v>1975</v>
      </c>
      <c r="K362">
        <v>39</v>
      </c>
      <c r="L362">
        <v>2059</v>
      </c>
      <c r="N362">
        <v>4684540</v>
      </c>
      <c r="O362" t="s">
        <v>324</v>
      </c>
      <c r="P362" t="str">
        <f t="shared" si="5"/>
        <v>{"_id": "F2810-1087-1959","Name": "Arenhövel,Mark,Prof. Dr.","Sex": "M","Club": "SV Dresden-Striesen 1990","DWZ": "1975","ELO": "2059"},</v>
      </c>
    </row>
    <row r="363" spans="1:16" x14ac:dyDescent="0.3">
      <c r="A363" t="s">
        <v>22</v>
      </c>
      <c r="B363" t="str">
        <f>VLOOKUP(spieler!A363,verein!$A$2:$D$137,4)</f>
        <v>Schachgemeinschaft Leipzig</v>
      </c>
      <c r="C363">
        <v>1286</v>
      </c>
      <c r="D363" t="s">
        <v>319</v>
      </c>
      <c r="E363" t="s">
        <v>702</v>
      </c>
      <c r="F363" t="s">
        <v>321</v>
      </c>
      <c r="G363" t="s">
        <v>322</v>
      </c>
      <c r="H363">
        <v>1965</v>
      </c>
      <c r="I363">
        <v>201815</v>
      </c>
      <c r="J363">
        <v>1975</v>
      </c>
      <c r="K363">
        <v>3</v>
      </c>
      <c r="L363">
        <v>0</v>
      </c>
      <c r="N363">
        <v>16248201</v>
      </c>
      <c r="O363" t="s">
        <v>324</v>
      </c>
      <c r="P363" t="str">
        <f t="shared" si="5"/>
        <v>{"_id": "F1508-1286-1965","Name": "Lauckner,Jörg","Sex": "M","Club": "Schachgemeinschaft Leipzig","DWZ": "1975","ELO": "0"},</v>
      </c>
    </row>
    <row r="364" spans="1:16" x14ac:dyDescent="0.3">
      <c r="A364" t="s">
        <v>8</v>
      </c>
      <c r="B364" t="str">
        <f>VLOOKUP(spieler!A364,verein!$A$2:$D$137,4)</f>
        <v>Krostitzer SV</v>
      </c>
      <c r="C364">
        <v>1060</v>
      </c>
      <c r="D364" t="s">
        <v>319</v>
      </c>
      <c r="E364" t="s">
        <v>703</v>
      </c>
      <c r="F364" t="s">
        <v>321</v>
      </c>
      <c r="G364" t="s">
        <v>322</v>
      </c>
      <c r="H364">
        <v>1987</v>
      </c>
      <c r="I364">
        <v>201517</v>
      </c>
      <c r="J364">
        <v>1974</v>
      </c>
      <c r="K364">
        <v>52</v>
      </c>
      <c r="L364">
        <v>2071</v>
      </c>
      <c r="N364">
        <v>24602477</v>
      </c>
      <c r="O364" t="s">
        <v>324</v>
      </c>
      <c r="P364" t="str">
        <f t="shared" si="5"/>
        <v>{"_id": "F1102-1060-1987","Name": "Friebe,Martin","Sex": "M","Club": "Krostitzer SV","DWZ": "1974","ELO": "2071"},</v>
      </c>
    </row>
    <row r="365" spans="1:16" x14ac:dyDescent="0.3">
      <c r="A365" t="s">
        <v>131</v>
      </c>
      <c r="B365" t="str">
        <f>VLOOKUP(spieler!A365,verein!$A$2:$D$137,4)</f>
        <v>SV Dresden-Leuben</v>
      </c>
      <c r="C365">
        <v>97</v>
      </c>
      <c r="D365" t="s">
        <v>319</v>
      </c>
      <c r="E365" t="s">
        <v>704</v>
      </c>
      <c r="F365" t="s">
        <v>321</v>
      </c>
      <c r="G365" t="s">
        <v>322</v>
      </c>
      <c r="H365">
        <v>1957</v>
      </c>
      <c r="I365">
        <v>201815</v>
      </c>
      <c r="J365">
        <v>1974</v>
      </c>
      <c r="K365">
        <v>39</v>
      </c>
      <c r="O365" t="s">
        <v>324</v>
      </c>
      <c r="P365" t="str">
        <f t="shared" si="5"/>
        <v>{"_id": "F2806-97-1957","Name": "Leitermann,Thomas","Sex": "M","Club": "SV Dresden-Leuben","DWZ": "1974","ELO": ""},</v>
      </c>
    </row>
    <row r="366" spans="1:16" x14ac:dyDescent="0.3">
      <c r="A366" t="s">
        <v>29</v>
      </c>
      <c r="B366" t="str">
        <f>VLOOKUP(spieler!A366,verein!$A$2:$D$137,4)</f>
        <v>VfB Schach Leipzig e.V.</v>
      </c>
      <c r="C366">
        <v>73</v>
      </c>
      <c r="D366" t="s">
        <v>319</v>
      </c>
      <c r="E366" t="s">
        <v>705</v>
      </c>
      <c r="F366" t="s">
        <v>321</v>
      </c>
      <c r="G366" t="s">
        <v>322</v>
      </c>
      <c r="H366">
        <v>1968</v>
      </c>
      <c r="I366">
        <v>201815</v>
      </c>
      <c r="J366">
        <v>1973</v>
      </c>
      <c r="K366">
        <v>52</v>
      </c>
      <c r="L366">
        <v>2095</v>
      </c>
      <c r="N366">
        <v>4638140</v>
      </c>
      <c r="O366" t="s">
        <v>324</v>
      </c>
      <c r="P366" t="str">
        <f t="shared" si="5"/>
        <v>{"_id": "F1517-73-1968","Name": "Mader,Jörg","Sex": "M","Club": "VfB Schach Leipzig e.V.","DWZ": "1973","ELO": "2095"},</v>
      </c>
    </row>
    <row r="367" spans="1:16" x14ac:dyDescent="0.3">
      <c r="A367" t="s">
        <v>22</v>
      </c>
      <c r="B367" t="str">
        <f>VLOOKUP(spieler!A367,verein!$A$2:$D$137,4)</f>
        <v>Schachgemeinschaft Leipzig</v>
      </c>
      <c r="C367">
        <v>1143</v>
      </c>
      <c r="D367" t="s">
        <v>319</v>
      </c>
      <c r="E367" t="s">
        <v>706</v>
      </c>
      <c r="F367" t="s">
        <v>321</v>
      </c>
      <c r="G367" t="s">
        <v>322</v>
      </c>
      <c r="H367">
        <v>1951</v>
      </c>
      <c r="I367">
        <v>201904</v>
      </c>
      <c r="J367">
        <v>1972</v>
      </c>
      <c r="K367">
        <v>222</v>
      </c>
      <c r="L367">
        <v>2021</v>
      </c>
      <c r="N367">
        <v>4635000</v>
      </c>
      <c r="O367" t="s">
        <v>324</v>
      </c>
      <c r="P367" t="str">
        <f t="shared" si="5"/>
        <v>{"_id": "F1508-1143-1951","Name": "Dobierzin,Olaf","Sex": "M","Club": "Schachgemeinschaft Leipzig","DWZ": "1972","ELO": "2021"},</v>
      </c>
    </row>
    <row r="368" spans="1:16" x14ac:dyDescent="0.3">
      <c r="A368" t="s">
        <v>22</v>
      </c>
      <c r="B368" t="str">
        <f>VLOOKUP(spieler!A368,verein!$A$2:$D$137,4)</f>
        <v>Schachgemeinschaft Leipzig</v>
      </c>
      <c r="C368">
        <v>1314</v>
      </c>
      <c r="D368" t="s">
        <v>319</v>
      </c>
      <c r="E368" t="s">
        <v>707</v>
      </c>
      <c r="F368" t="s">
        <v>321</v>
      </c>
      <c r="G368" t="s">
        <v>322</v>
      </c>
      <c r="H368">
        <v>1986</v>
      </c>
      <c r="I368">
        <v>201815</v>
      </c>
      <c r="J368">
        <v>1971</v>
      </c>
      <c r="K368">
        <v>104</v>
      </c>
      <c r="L368">
        <v>2048</v>
      </c>
      <c r="N368">
        <v>4690079</v>
      </c>
      <c r="O368" t="s">
        <v>324</v>
      </c>
      <c r="P368" t="str">
        <f t="shared" si="5"/>
        <v>{"_id": "F1508-1314-1986","Name": "Eilert,André","Sex": "M","Club": "Schachgemeinschaft Leipzig","DWZ": "1971","ELO": "2048"},</v>
      </c>
    </row>
    <row r="369" spans="1:16" x14ac:dyDescent="0.3">
      <c r="A369" t="s">
        <v>83</v>
      </c>
      <c r="B369" t="str">
        <f>VLOOKUP(spieler!A369,verein!$A$2:$D$137,4)</f>
        <v>BSG Sebnitz</v>
      </c>
      <c r="C369">
        <v>55</v>
      </c>
      <c r="D369" t="s">
        <v>319</v>
      </c>
      <c r="E369" t="s">
        <v>708</v>
      </c>
      <c r="F369" t="s">
        <v>321</v>
      </c>
      <c r="G369" t="s">
        <v>322</v>
      </c>
      <c r="H369">
        <v>1960</v>
      </c>
      <c r="I369">
        <v>201815</v>
      </c>
      <c r="J369">
        <v>1971</v>
      </c>
      <c r="K369">
        <v>43</v>
      </c>
      <c r="O369" t="s">
        <v>324</v>
      </c>
      <c r="P369" t="str">
        <f t="shared" si="5"/>
        <v>{"_id": "F2203-55-1960","Name": "Fiedler,Harald","Sex": "M","Club": "BSG Sebnitz","DWZ": "1971","ELO": ""},</v>
      </c>
    </row>
    <row r="370" spans="1:16" x14ac:dyDescent="0.3">
      <c r="A370" t="s">
        <v>190</v>
      </c>
      <c r="B370" t="str">
        <f>VLOOKUP(spieler!A370,verein!$A$2:$D$137,4)</f>
        <v>SV 1948 Frankenberg</v>
      </c>
      <c r="C370">
        <v>36</v>
      </c>
      <c r="D370" t="s">
        <v>319</v>
      </c>
      <c r="E370" t="s">
        <v>709</v>
      </c>
      <c r="F370" t="s">
        <v>321</v>
      </c>
      <c r="G370" t="s">
        <v>322</v>
      </c>
      <c r="H370">
        <v>1984</v>
      </c>
      <c r="I370">
        <v>201835</v>
      </c>
      <c r="J370">
        <v>1970</v>
      </c>
      <c r="K370">
        <v>71</v>
      </c>
      <c r="O370" t="s">
        <v>324</v>
      </c>
      <c r="P370" t="str">
        <f t="shared" si="5"/>
        <v>{"_id": "F3202-36-1984","Name": "Kujawa,Kristian","Sex": "M","Club": "SV 1948 Frankenberg","DWZ": "1970","ELO": ""},</v>
      </c>
    </row>
    <row r="371" spans="1:16" x14ac:dyDescent="0.3">
      <c r="A371" t="s">
        <v>106</v>
      </c>
      <c r="B371" t="str">
        <f>VLOOKUP(spieler!A371,verein!$A$2:$D$137,4)</f>
        <v>FVS ASP Hoyerswerda</v>
      </c>
      <c r="C371">
        <v>67</v>
      </c>
      <c r="D371" t="s">
        <v>319</v>
      </c>
      <c r="E371" t="s">
        <v>710</v>
      </c>
      <c r="F371" t="s">
        <v>349</v>
      </c>
      <c r="G371" t="s">
        <v>322</v>
      </c>
      <c r="H371">
        <v>1966</v>
      </c>
      <c r="I371">
        <v>201909</v>
      </c>
      <c r="J371">
        <v>1969</v>
      </c>
      <c r="K371">
        <v>100</v>
      </c>
      <c r="L371">
        <v>2025</v>
      </c>
      <c r="N371">
        <v>4624084</v>
      </c>
      <c r="O371" t="s">
        <v>324</v>
      </c>
      <c r="P371" t="str">
        <f t="shared" si="5"/>
        <v>{"_id": "F2401-67-1966","Name": "Heyme,Sibylle","Sex": "W","Club": "FVS ASP Hoyerswerda","DWZ": "1969","ELO": "2025"},</v>
      </c>
    </row>
    <row r="372" spans="1:16" x14ac:dyDescent="0.3">
      <c r="A372" t="s">
        <v>234</v>
      </c>
      <c r="B372" t="str">
        <f>VLOOKUP(spieler!A372,verein!$A$2:$D$137,4)</f>
        <v>Chemnitzer SC Aufbau`95</v>
      </c>
      <c r="C372">
        <v>67</v>
      </c>
      <c r="D372" t="s">
        <v>319</v>
      </c>
      <c r="E372" t="s">
        <v>711</v>
      </c>
      <c r="F372" t="s">
        <v>321</v>
      </c>
      <c r="G372" t="s">
        <v>322</v>
      </c>
      <c r="H372">
        <v>1986</v>
      </c>
      <c r="I372">
        <v>201052</v>
      </c>
      <c r="J372">
        <v>1968</v>
      </c>
      <c r="K372">
        <v>132</v>
      </c>
      <c r="O372" t="s">
        <v>324</v>
      </c>
      <c r="P372" t="str">
        <f t="shared" si="5"/>
        <v>{"_id": "F3606-67-1986","Name": "Herrmann,Frank","Sex": "M","Club": "Chemnitzer SC Aufbau`95","DWZ": "1968","ELO": ""},</v>
      </c>
    </row>
    <row r="373" spans="1:16" x14ac:dyDescent="0.3">
      <c r="A373" t="s">
        <v>22</v>
      </c>
      <c r="B373" t="str">
        <f>VLOOKUP(spieler!A373,verein!$A$2:$D$137,4)</f>
        <v>Schachgemeinschaft Leipzig</v>
      </c>
      <c r="C373">
        <v>1187</v>
      </c>
      <c r="D373" t="s">
        <v>319</v>
      </c>
      <c r="E373" t="s">
        <v>712</v>
      </c>
      <c r="F373" t="s">
        <v>349</v>
      </c>
      <c r="G373" t="s">
        <v>322</v>
      </c>
      <c r="H373">
        <v>2000</v>
      </c>
      <c r="I373">
        <v>201902</v>
      </c>
      <c r="J373">
        <v>1968</v>
      </c>
      <c r="K373">
        <v>107</v>
      </c>
      <c r="L373">
        <v>2036</v>
      </c>
      <c r="N373">
        <v>12931810</v>
      </c>
      <c r="O373" t="s">
        <v>324</v>
      </c>
      <c r="P373" t="str">
        <f t="shared" si="5"/>
        <v>{"_id": "F1508-1187-2000","Name": "Halas,Julia","Sex": "W","Club": "Schachgemeinschaft Leipzig","DWZ": "1968","ELO": "2036"},</v>
      </c>
    </row>
    <row r="374" spans="1:16" x14ac:dyDescent="0.3">
      <c r="A374" t="s">
        <v>64</v>
      </c>
      <c r="B374" t="str">
        <f>VLOOKUP(spieler!A374,verein!$A$2:$D$137,4)</f>
        <v>SV 1919 Grimma</v>
      </c>
      <c r="C374">
        <v>1057</v>
      </c>
      <c r="D374" t="s">
        <v>319</v>
      </c>
      <c r="E374" t="s">
        <v>713</v>
      </c>
      <c r="F374" t="s">
        <v>321</v>
      </c>
      <c r="G374" t="s">
        <v>322</v>
      </c>
      <c r="H374">
        <v>1959</v>
      </c>
      <c r="I374">
        <v>201214</v>
      </c>
      <c r="J374">
        <v>1967</v>
      </c>
      <c r="K374">
        <v>62</v>
      </c>
      <c r="O374" t="s">
        <v>324</v>
      </c>
      <c r="P374" t="str">
        <f t="shared" si="5"/>
        <v>{"_id": "F1902-1057-1959","Name": "Marquardt,Frank","Sex": "M","Club": "SV 1919 Grimma","DWZ": "1967","ELO": ""},</v>
      </c>
    </row>
    <row r="375" spans="1:16" x14ac:dyDescent="0.3">
      <c r="A375" t="s">
        <v>25</v>
      </c>
      <c r="B375" t="str">
        <f>VLOOKUP(spieler!A375,verein!$A$2:$D$137,4)</f>
        <v>BSG Grün-Weiß Leipzig e. V.</v>
      </c>
      <c r="C375">
        <v>132</v>
      </c>
      <c r="D375" t="s">
        <v>344</v>
      </c>
      <c r="E375" t="s">
        <v>714</v>
      </c>
      <c r="F375" t="s">
        <v>321</v>
      </c>
      <c r="G375" t="s">
        <v>322</v>
      </c>
      <c r="H375">
        <v>2005</v>
      </c>
      <c r="I375">
        <v>201907</v>
      </c>
      <c r="J375">
        <v>1965</v>
      </c>
      <c r="K375">
        <v>83</v>
      </c>
      <c r="L375">
        <v>2039</v>
      </c>
      <c r="N375">
        <v>12976504</v>
      </c>
      <c r="O375" t="s">
        <v>324</v>
      </c>
      <c r="P375" t="str">
        <f t="shared" si="5"/>
        <v>{"_id": "F150A-132-2005","Name": "Haufe,Laurin","Sex": "M","Club": "BSG Grün-Weiß Leipzig e. V.","DWZ": "1965","ELO": "2039"},</v>
      </c>
    </row>
    <row r="376" spans="1:16" x14ac:dyDescent="0.3">
      <c r="A376" t="s">
        <v>22</v>
      </c>
      <c r="B376" t="str">
        <f>VLOOKUP(spieler!A376,verein!$A$2:$D$137,4)</f>
        <v>Schachgemeinschaft Leipzig</v>
      </c>
      <c r="C376">
        <v>1325</v>
      </c>
      <c r="D376" t="s">
        <v>319</v>
      </c>
      <c r="E376" t="s">
        <v>714</v>
      </c>
      <c r="F376" t="s">
        <v>321</v>
      </c>
      <c r="G376" t="s">
        <v>322</v>
      </c>
      <c r="H376">
        <v>2005</v>
      </c>
      <c r="I376">
        <v>201907</v>
      </c>
      <c r="J376">
        <v>1965</v>
      </c>
      <c r="K376">
        <v>83</v>
      </c>
      <c r="L376">
        <v>2039</v>
      </c>
      <c r="N376">
        <v>12976504</v>
      </c>
      <c r="O376" t="s">
        <v>324</v>
      </c>
      <c r="P376" t="str">
        <f t="shared" si="5"/>
        <v>{"_id": "F1508-1325-2005","Name": "Haufe,Laurin","Sex": "M","Club": "Schachgemeinschaft Leipzig","DWZ": "1965","ELO": "2039"},</v>
      </c>
    </row>
    <row r="377" spans="1:16" x14ac:dyDescent="0.3">
      <c r="A377" t="s">
        <v>100</v>
      </c>
      <c r="B377" t="str">
        <f>VLOOKUP(spieler!A377,verein!$A$2:$D$137,4)</f>
        <v>SV Ottendorf-Okrilla</v>
      </c>
      <c r="C377">
        <v>19</v>
      </c>
      <c r="D377" t="s">
        <v>319</v>
      </c>
      <c r="E377" t="s">
        <v>715</v>
      </c>
      <c r="F377" t="s">
        <v>321</v>
      </c>
      <c r="G377" t="s">
        <v>322</v>
      </c>
      <c r="H377">
        <v>1984</v>
      </c>
      <c r="I377">
        <v>201815</v>
      </c>
      <c r="J377">
        <v>1965</v>
      </c>
      <c r="K377">
        <v>68</v>
      </c>
      <c r="L377">
        <v>2016</v>
      </c>
      <c r="N377">
        <v>24610739</v>
      </c>
      <c r="O377" t="s">
        <v>324</v>
      </c>
      <c r="P377" t="str">
        <f t="shared" si="5"/>
        <v>{"_id": "F2305-19-1984","Name": "Niese,Dirk","Sex": "M","Club": "SV Ottendorf-Okrilla","DWZ": "1965","ELO": "2016"},</v>
      </c>
    </row>
    <row r="378" spans="1:16" x14ac:dyDescent="0.3">
      <c r="A378" t="s">
        <v>207</v>
      </c>
      <c r="B378" t="str">
        <f>VLOOKUP(spieler!A378,verein!$A$2:$D$137,4)</f>
        <v>SV Grün-W. Niederwiesa</v>
      </c>
      <c r="C378">
        <v>1011</v>
      </c>
      <c r="D378" t="s">
        <v>319</v>
      </c>
      <c r="E378" t="s">
        <v>716</v>
      </c>
      <c r="F378" t="s">
        <v>321</v>
      </c>
      <c r="G378" t="s">
        <v>379</v>
      </c>
      <c r="H378">
        <v>1998</v>
      </c>
      <c r="I378">
        <v>201852</v>
      </c>
      <c r="J378">
        <v>1965</v>
      </c>
      <c r="K378">
        <v>63</v>
      </c>
      <c r="L378">
        <v>1905</v>
      </c>
      <c r="N378">
        <v>12989720</v>
      </c>
      <c r="O378" t="s">
        <v>324</v>
      </c>
      <c r="P378" t="str">
        <f t="shared" si="5"/>
        <v>{"_id": "F3304-1011-1998","Name": "Zimmermann,Felix","Sex": "M","Club": "SV Grün-W. Niederwiesa","DWZ": "1965","ELO": "1905"},</v>
      </c>
    </row>
    <row r="379" spans="1:16" x14ac:dyDescent="0.3">
      <c r="A379" t="s">
        <v>131</v>
      </c>
      <c r="B379" t="str">
        <f>VLOOKUP(spieler!A379,verein!$A$2:$D$137,4)</f>
        <v>SV Dresden-Leuben</v>
      </c>
      <c r="C379">
        <v>1029</v>
      </c>
      <c r="D379" t="s">
        <v>319</v>
      </c>
      <c r="E379" t="s">
        <v>717</v>
      </c>
      <c r="F379" t="s">
        <v>321</v>
      </c>
      <c r="G379" t="s">
        <v>322</v>
      </c>
      <c r="H379">
        <v>2002</v>
      </c>
      <c r="I379">
        <v>201909</v>
      </c>
      <c r="J379">
        <v>1963</v>
      </c>
      <c r="K379">
        <v>90</v>
      </c>
      <c r="L379">
        <v>1905</v>
      </c>
      <c r="N379">
        <v>12975737</v>
      </c>
      <c r="O379" t="s">
        <v>324</v>
      </c>
      <c r="P379" t="str">
        <f t="shared" si="5"/>
        <v>{"_id": "F2806-1029-2002","Name": "Bui,Hai Lam","Sex": "M","Club": "SV Dresden-Leuben","DWZ": "1963","ELO": "1905"},</v>
      </c>
    </row>
    <row r="380" spans="1:16" x14ac:dyDescent="0.3">
      <c r="A380" t="s">
        <v>247</v>
      </c>
      <c r="B380" t="str">
        <f>VLOOKUP(spieler!A380,verein!$A$2:$D$137,4)</f>
        <v>SG Waldkirchen</v>
      </c>
      <c r="C380">
        <v>11</v>
      </c>
      <c r="D380" t="s">
        <v>319</v>
      </c>
      <c r="E380" t="s">
        <v>718</v>
      </c>
      <c r="F380" t="s">
        <v>321</v>
      </c>
      <c r="G380" t="s">
        <v>322</v>
      </c>
      <c r="H380">
        <v>1958</v>
      </c>
      <c r="I380">
        <v>201839</v>
      </c>
      <c r="J380">
        <v>1963</v>
      </c>
      <c r="K380">
        <v>64</v>
      </c>
      <c r="L380">
        <v>2055</v>
      </c>
      <c r="N380">
        <v>4692349</v>
      </c>
      <c r="O380" t="s">
        <v>324</v>
      </c>
      <c r="P380" t="str">
        <f t="shared" si="5"/>
        <v>{"_id": "F3702-11-1958","Name": "Gündel,Bernd","Sex": "M","Club": "SG Waldkirchen","DWZ": "1963","ELO": "2055"},</v>
      </c>
    </row>
    <row r="381" spans="1:16" x14ac:dyDescent="0.3">
      <c r="A381" t="s">
        <v>139</v>
      </c>
      <c r="B381" t="str">
        <f>VLOOKUP(spieler!A381,verein!$A$2:$D$137,4)</f>
        <v>USV TU Dresden</v>
      </c>
      <c r="C381">
        <v>1156</v>
      </c>
      <c r="D381" t="s">
        <v>319</v>
      </c>
      <c r="E381" t="s">
        <v>719</v>
      </c>
      <c r="F381" t="s">
        <v>321</v>
      </c>
      <c r="G381" t="s">
        <v>322</v>
      </c>
      <c r="H381">
        <v>1991</v>
      </c>
      <c r="I381">
        <v>201815</v>
      </c>
      <c r="J381">
        <v>1963</v>
      </c>
      <c r="K381">
        <v>19</v>
      </c>
      <c r="O381" t="s">
        <v>324</v>
      </c>
      <c r="P381" t="str">
        <f t="shared" si="5"/>
        <v>{"_id": "F2813-1156-1991","Name": "Bläsche,Andreas","Sex": "M","Club": "USV TU Dresden","DWZ": "1963","ELO": ""},</v>
      </c>
    </row>
    <row r="382" spans="1:16" x14ac:dyDescent="0.3">
      <c r="A382" t="s">
        <v>116</v>
      </c>
      <c r="B382" t="str">
        <f>VLOOKUP(spieler!A382,verein!$A$2:$D$137,4)</f>
        <v>SSV Altenberg</v>
      </c>
      <c r="C382">
        <v>55</v>
      </c>
      <c r="D382" t="s">
        <v>319</v>
      </c>
      <c r="E382" t="s">
        <v>720</v>
      </c>
      <c r="F382" t="s">
        <v>321</v>
      </c>
      <c r="G382" t="s">
        <v>322</v>
      </c>
      <c r="H382">
        <v>1942</v>
      </c>
      <c r="I382">
        <v>201842</v>
      </c>
      <c r="J382">
        <v>1961</v>
      </c>
      <c r="K382">
        <v>129</v>
      </c>
      <c r="L382">
        <v>2092</v>
      </c>
      <c r="N382">
        <v>4625749</v>
      </c>
      <c r="O382" t="s">
        <v>324</v>
      </c>
      <c r="P382" t="str">
        <f t="shared" si="5"/>
        <v>{"_id": "F2505-55-1942","Name": "Meier,Wolfgang","Sex": "M","Club": "SSV Altenberg","DWZ": "1961","ELO": "2092"},</v>
      </c>
    </row>
    <row r="383" spans="1:16" x14ac:dyDescent="0.3">
      <c r="A383" t="s">
        <v>294</v>
      </c>
      <c r="B383" t="str">
        <f>VLOOKUP(spieler!A383,verein!$A$2:$D$137,4)</f>
        <v>Schachklub König Plauen</v>
      </c>
      <c r="C383">
        <v>1052</v>
      </c>
      <c r="D383" t="s">
        <v>319</v>
      </c>
      <c r="E383" t="s">
        <v>721</v>
      </c>
      <c r="F383" t="s">
        <v>321</v>
      </c>
      <c r="G383" t="s">
        <v>322</v>
      </c>
      <c r="H383">
        <v>1997</v>
      </c>
      <c r="I383">
        <v>201840</v>
      </c>
      <c r="J383">
        <v>1961</v>
      </c>
      <c r="K383">
        <v>60</v>
      </c>
      <c r="L383">
        <v>1935</v>
      </c>
      <c r="N383">
        <v>12956678</v>
      </c>
      <c r="O383" t="s">
        <v>324</v>
      </c>
      <c r="P383" t="str">
        <f t="shared" si="5"/>
        <v>{"_id": "F3B01-1052-1997","Name": "Fischer,Erik","Sex": "M","Club": "Schachklub König Plauen","DWZ": "1961","ELO": "1935"},</v>
      </c>
    </row>
    <row r="384" spans="1:16" x14ac:dyDescent="0.3">
      <c r="A384" t="s">
        <v>123</v>
      </c>
      <c r="B384" t="str">
        <f>VLOOKUP(spieler!A384,verein!$A$2:$D$137,4)</f>
        <v>TuS Coswig 1920</v>
      </c>
      <c r="C384">
        <v>52</v>
      </c>
      <c r="D384" t="s">
        <v>319</v>
      </c>
      <c r="E384" t="s">
        <v>722</v>
      </c>
      <c r="F384" t="s">
        <v>321</v>
      </c>
      <c r="G384" t="s">
        <v>322</v>
      </c>
      <c r="H384">
        <v>1985</v>
      </c>
      <c r="I384">
        <v>201906</v>
      </c>
      <c r="J384">
        <v>1960</v>
      </c>
      <c r="K384">
        <v>107</v>
      </c>
      <c r="L384">
        <v>2020</v>
      </c>
      <c r="N384">
        <v>24681830</v>
      </c>
      <c r="O384" t="s">
        <v>324</v>
      </c>
      <c r="P384" t="str">
        <f t="shared" si="5"/>
        <v>{"_id": "F2605-52-1985","Name": "Liebscher,Sebastian","Sex": "M","Club": "TuS Coswig 1920","DWZ": "1960","ELO": "2020"},</v>
      </c>
    </row>
    <row r="385" spans="1:16" x14ac:dyDescent="0.3">
      <c r="A385" t="s">
        <v>22</v>
      </c>
      <c r="B385" t="str">
        <f>VLOOKUP(spieler!A385,verein!$A$2:$D$137,4)</f>
        <v>Schachgemeinschaft Leipzig</v>
      </c>
      <c r="C385">
        <v>1345</v>
      </c>
      <c r="D385" t="s">
        <v>344</v>
      </c>
      <c r="E385" t="s">
        <v>723</v>
      </c>
      <c r="F385" t="s">
        <v>321</v>
      </c>
      <c r="G385" t="s">
        <v>322</v>
      </c>
      <c r="H385">
        <v>1985</v>
      </c>
      <c r="I385">
        <v>201815</v>
      </c>
      <c r="J385">
        <v>1960</v>
      </c>
      <c r="K385">
        <v>105</v>
      </c>
      <c r="L385">
        <v>2024</v>
      </c>
      <c r="N385">
        <v>4695925</v>
      </c>
      <c r="O385" t="s">
        <v>324</v>
      </c>
      <c r="P385" t="str">
        <f t="shared" si="5"/>
        <v>{"_id": "F1508-1345-1985","Name": "Sonntag,Hermann","Sex": "M","Club": "Schachgemeinschaft Leipzig","DWZ": "1960","ELO": "2024"},</v>
      </c>
    </row>
    <row r="386" spans="1:16" x14ac:dyDescent="0.3">
      <c r="A386" t="s">
        <v>58</v>
      </c>
      <c r="B386" t="str">
        <f>VLOOKUP(spieler!A386,verein!$A$2:$D$137,4)</f>
        <v>TSG Markkleeberg</v>
      </c>
      <c r="C386">
        <v>1015</v>
      </c>
      <c r="D386" t="s">
        <v>319</v>
      </c>
      <c r="E386" t="s">
        <v>724</v>
      </c>
      <c r="F386" t="s">
        <v>321</v>
      </c>
      <c r="G386" t="s">
        <v>322</v>
      </c>
      <c r="H386">
        <v>1961</v>
      </c>
      <c r="I386">
        <v>201828</v>
      </c>
      <c r="J386">
        <v>1960</v>
      </c>
      <c r="K386">
        <v>43</v>
      </c>
      <c r="L386">
        <v>2035</v>
      </c>
      <c r="N386">
        <v>4659805</v>
      </c>
      <c r="O386" t="s">
        <v>324</v>
      </c>
      <c r="P386" t="str">
        <f t="shared" si="5"/>
        <v>{"_id": "F1807-1015-1961","Name": "Siebenhüner,Michael","Sex": "M","Club": "TSG Markkleeberg","DWZ": "1960","ELO": "2035"},</v>
      </c>
    </row>
    <row r="387" spans="1:16" x14ac:dyDescent="0.3">
      <c r="A387" t="s">
        <v>211</v>
      </c>
      <c r="B387" t="str">
        <f>VLOOKUP(spieler!A387,verein!$A$2:$D$137,4)</f>
        <v>Glauchauer SC 1873</v>
      </c>
      <c r="C387">
        <v>2</v>
      </c>
      <c r="D387" t="s">
        <v>319</v>
      </c>
      <c r="E387" t="s">
        <v>725</v>
      </c>
      <c r="F387" t="s">
        <v>321</v>
      </c>
      <c r="G387" t="s">
        <v>322</v>
      </c>
      <c r="H387">
        <v>1960</v>
      </c>
      <c r="I387">
        <v>201815</v>
      </c>
      <c r="J387">
        <v>1960</v>
      </c>
      <c r="K387">
        <v>37</v>
      </c>
      <c r="O387" t="s">
        <v>324</v>
      </c>
      <c r="P387" t="str">
        <f t="shared" ref="P387:P450" si="6">"{""_id"": """&amp;A387&amp;"-"&amp;C387&amp;"-"&amp;H387&amp;""",""Name"": """&amp;E387&amp;""",""Sex"": """&amp;F387&amp;""",""Club"": """&amp;B387&amp;""",""DWZ"": """&amp;J387&amp;""",""ELO"": """&amp;L387&amp;"""},"</f>
        <v>{"_id": "F3401-2-1960","Name": "Becher,Jens","Sex": "M","Club": "Glauchauer SC 1873","DWZ": "1960","ELO": ""},</v>
      </c>
    </row>
    <row r="388" spans="1:16" x14ac:dyDescent="0.3">
      <c r="A388" t="s">
        <v>185</v>
      </c>
      <c r="B388" t="str">
        <f>VLOOKUP(spieler!A388,verein!$A$2:$D$137,4)</f>
        <v>Schachverein Erzgebirge Stollberg</v>
      </c>
      <c r="C388">
        <v>52</v>
      </c>
      <c r="D388" t="s">
        <v>319</v>
      </c>
      <c r="E388" t="s">
        <v>726</v>
      </c>
      <c r="F388" t="s">
        <v>321</v>
      </c>
      <c r="G388" t="s">
        <v>322</v>
      </c>
      <c r="H388">
        <v>1986</v>
      </c>
      <c r="I388">
        <v>201839</v>
      </c>
      <c r="J388">
        <v>1959</v>
      </c>
      <c r="K388">
        <v>165</v>
      </c>
      <c r="L388">
        <v>1995</v>
      </c>
      <c r="N388">
        <v>24642975</v>
      </c>
      <c r="O388" t="s">
        <v>324</v>
      </c>
      <c r="P388" t="str">
        <f t="shared" si="6"/>
        <v>{"_id": "F3108-52-1986","Name": "Kapp,Stefan","Sex": "M","Club": "Schachverein Erzgebirge Stollberg","DWZ": "1959","ELO": "1995"},</v>
      </c>
    </row>
    <row r="389" spans="1:16" x14ac:dyDescent="0.3">
      <c r="A389" t="s">
        <v>22</v>
      </c>
      <c r="B389" t="str">
        <f>VLOOKUP(spieler!A389,verein!$A$2:$D$137,4)</f>
        <v>Schachgemeinschaft Leipzig</v>
      </c>
      <c r="C389">
        <v>130</v>
      </c>
      <c r="D389" t="s">
        <v>319</v>
      </c>
      <c r="E389" t="s">
        <v>727</v>
      </c>
      <c r="F389" t="s">
        <v>321</v>
      </c>
      <c r="G389" t="s">
        <v>322</v>
      </c>
      <c r="H389">
        <v>1940</v>
      </c>
      <c r="I389">
        <v>201828</v>
      </c>
      <c r="J389">
        <v>1959</v>
      </c>
      <c r="K389">
        <v>81</v>
      </c>
      <c r="L389">
        <v>2108</v>
      </c>
      <c r="N389">
        <v>24615714</v>
      </c>
      <c r="O389" t="s">
        <v>324</v>
      </c>
      <c r="P389" t="str">
        <f t="shared" si="6"/>
        <v>{"_id": "F1508-130-1940","Name": "Weber,Bernd,Dr.","Sex": "M","Club": "Schachgemeinschaft Leipzig","DWZ": "1959","ELO": "2108"},</v>
      </c>
    </row>
    <row r="390" spans="1:16" x14ac:dyDescent="0.3">
      <c r="A390" t="s">
        <v>131</v>
      </c>
      <c r="B390" t="str">
        <f>VLOOKUP(spieler!A390,verein!$A$2:$D$137,4)</f>
        <v>SV Dresden-Leuben</v>
      </c>
      <c r="C390">
        <v>51</v>
      </c>
      <c r="D390" t="s">
        <v>319</v>
      </c>
      <c r="E390" t="s">
        <v>728</v>
      </c>
      <c r="F390" t="s">
        <v>321</v>
      </c>
      <c r="G390" t="s">
        <v>322</v>
      </c>
      <c r="H390">
        <v>1961</v>
      </c>
      <c r="I390">
        <v>201828</v>
      </c>
      <c r="J390">
        <v>1958</v>
      </c>
      <c r="K390">
        <v>96</v>
      </c>
      <c r="L390">
        <v>1960</v>
      </c>
      <c r="N390">
        <v>1270357</v>
      </c>
      <c r="O390" t="s">
        <v>324</v>
      </c>
      <c r="P390" t="str">
        <f t="shared" si="6"/>
        <v>{"_id": "F2806-51-1961","Name": "Steinert,Frank","Sex": "M","Club": "SV Dresden-Leuben","DWZ": "1958","ELO": "1960"},</v>
      </c>
    </row>
    <row r="391" spans="1:16" x14ac:dyDescent="0.3">
      <c r="A391" t="s">
        <v>133</v>
      </c>
      <c r="B391" t="str">
        <f>VLOOKUP(spieler!A391,verein!$A$2:$D$137,4)</f>
        <v>SG Grün-Weiß Dresden</v>
      </c>
      <c r="C391">
        <v>158</v>
      </c>
      <c r="D391" t="s">
        <v>319</v>
      </c>
      <c r="E391" t="s">
        <v>729</v>
      </c>
      <c r="F391" t="s">
        <v>321</v>
      </c>
      <c r="G391" t="s">
        <v>322</v>
      </c>
      <c r="H391">
        <v>1976</v>
      </c>
      <c r="I391">
        <v>201815</v>
      </c>
      <c r="J391">
        <v>1958</v>
      </c>
      <c r="K391">
        <v>54</v>
      </c>
      <c r="L391">
        <v>0</v>
      </c>
      <c r="N391">
        <v>12950467</v>
      </c>
      <c r="O391" t="s">
        <v>324</v>
      </c>
      <c r="P391" t="str">
        <f t="shared" si="6"/>
        <v>{"_id": "F2808-158-1976","Name": "Hertel,Marco","Sex": "M","Club": "SG Grün-Weiß Dresden","DWZ": "1958","ELO": "0"},</v>
      </c>
    </row>
    <row r="392" spans="1:16" x14ac:dyDescent="0.3">
      <c r="A392" t="s">
        <v>143</v>
      </c>
      <c r="B392" t="str">
        <f>VLOOKUP(spieler!A392,verein!$A$2:$D$137,4)</f>
        <v>SC 1994 Oberland</v>
      </c>
      <c r="C392">
        <v>33</v>
      </c>
      <c r="D392" t="s">
        <v>319</v>
      </c>
      <c r="E392" t="s">
        <v>730</v>
      </c>
      <c r="F392" t="s">
        <v>321</v>
      </c>
      <c r="G392" t="s">
        <v>322</v>
      </c>
      <c r="H392">
        <v>1952</v>
      </c>
      <c r="I392">
        <v>201908</v>
      </c>
      <c r="J392">
        <v>1958</v>
      </c>
      <c r="K392">
        <v>27</v>
      </c>
      <c r="L392">
        <v>2094</v>
      </c>
      <c r="N392">
        <v>313238</v>
      </c>
      <c r="O392" t="s">
        <v>353</v>
      </c>
      <c r="P392" t="str">
        <f t="shared" si="6"/>
        <v>{"_id": "F2902-33-1952","Name": "Wokurka,Karel","Sex": "M","Club": "SC 1994 Oberland","DWZ": "1958","ELO": "2094"},</v>
      </c>
    </row>
    <row r="393" spans="1:16" x14ac:dyDescent="0.3">
      <c r="A393" t="s">
        <v>251</v>
      </c>
      <c r="B393" t="str">
        <f>VLOOKUP(spieler!A393,verein!$A$2:$D$137,4)</f>
        <v>SV Markneukirchen</v>
      </c>
      <c r="C393">
        <v>69</v>
      </c>
      <c r="D393" t="s">
        <v>319</v>
      </c>
      <c r="E393" t="s">
        <v>731</v>
      </c>
      <c r="F393" t="s">
        <v>321</v>
      </c>
      <c r="G393" t="s">
        <v>379</v>
      </c>
      <c r="H393">
        <v>1944</v>
      </c>
      <c r="I393">
        <v>201816</v>
      </c>
      <c r="J393">
        <v>1956</v>
      </c>
      <c r="K393">
        <v>28</v>
      </c>
      <c r="L393">
        <v>0</v>
      </c>
      <c r="N393">
        <v>12941034</v>
      </c>
      <c r="O393" t="s">
        <v>324</v>
      </c>
      <c r="P393" t="str">
        <f t="shared" si="6"/>
        <v>{"_id": "F3706-69-1944","Name": "Franke,Claus-Peter","Sex": "M","Club": "SV Markneukirchen","DWZ": "1956","ELO": "0"},</v>
      </c>
    </row>
    <row r="394" spans="1:16" x14ac:dyDescent="0.3">
      <c r="A394" t="s">
        <v>234</v>
      </c>
      <c r="B394" t="str">
        <f>VLOOKUP(spieler!A394,verein!$A$2:$D$137,4)</f>
        <v>Chemnitzer SC Aufbau`95</v>
      </c>
      <c r="C394">
        <v>1069</v>
      </c>
      <c r="D394" t="s">
        <v>319</v>
      </c>
      <c r="E394" t="s">
        <v>732</v>
      </c>
      <c r="F394" t="s">
        <v>321</v>
      </c>
      <c r="G394" t="s">
        <v>322</v>
      </c>
      <c r="H394">
        <v>1970</v>
      </c>
      <c r="I394">
        <v>201815</v>
      </c>
      <c r="J394">
        <v>1956</v>
      </c>
      <c r="K394">
        <v>4</v>
      </c>
      <c r="L394">
        <v>0</v>
      </c>
      <c r="N394">
        <v>356285488</v>
      </c>
      <c r="O394" t="s">
        <v>324</v>
      </c>
      <c r="P394" t="str">
        <f t="shared" si="6"/>
        <v>{"_id": "F3606-1069-1970","Name": "Sussbauer,Marco","Sex": "M","Club": "Chemnitzer SC Aufbau`95","DWZ": "1956","ELO": "0"},</v>
      </c>
    </row>
    <row r="395" spans="1:16" x14ac:dyDescent="0.3">
      <c r="A395" t="s">
        <v>123</v>
      </c>
      <c r="B395" t="str">
        <f>VLOOKUP(spieler!A395,verein!$A$2:$D$137,4)</f>
        <v>TuS Coswig 1920</v>
      </c>
      <c r="C395">
        <v>171</v>
      </c>
      <c r="D395" t="s">
        <v>319</v>
      </c>
      <c r="E395" t="s">
        <v>733</v>
      </c>
      <c r="F395" t="s">
        <v>321</v>
      </c>
      <c r="G395" t="s">
        <v>322</v>
      </c>
      <c r="H395">
        <v>1997</v>
      </c>
      <c r="I395">
        <v>201815</v>
      </c>
      <c r="J395">
        <v>1955</v>
      </c>
      <c r="K395">
        <v>109</v>
      </c>
      <c r="L395">
        <v>2007</v>
      </c>
      <c r="N395">
        <v>24695645</v>
      </c>
      <c r="O395" t="s">
        <v>324</v>
      </c>
      <c r="P395" t="str">
        <f t="shared" si="6"/>
        <v>{"_id": "F2605-171-1997","Name": "Linnemann,Niklas","Sex": "M","Club": "TuS Coswig 1920","DWZ": "1955","ELO": "2007"},</v>
      </c>
    </row>
    <row r="396" spans="1:16" x14ac:dyDescent="0.3">
      <c r="A396" t="s">
        <v>154</v>
      </c>
      <c r="B396" t="str">
        <f>VLOOKUP(spieler!A396,verein!$A$2:$D$137,4)</f>
        <v>SC Einheit Bautzen</v>
      </c>
      <c r="C396">
        <v>1007</v>
      </c>
      <c r="D396" t="s">
        <v>319</v>
      </c>
      <c r="E396" t="s">
        <v>734</v>
      </c>
      <c r="F396" t="s">
        <v>349</v>
      </c>
      <c r="G396" t="s">
        <v>379</v>
      </c>
      <c r="H396">
        <v>2001</v>
      </c>
      <c r="I396">
        <v>201909</v>
      </c>
      <c r="J396">
        <v>1955</v>
      </c>
      <c r="K396">
        <v>101</v>
      </c>
      <c r="L396">
        <v>1980</v>
      </c>
      <c r="N396">
        <v>12931365</v>
      </c>
      <c r="O396" t="s">
        <v>324</v>
      </c>
      <c r="P396" t="str">
        <f t="shared" si="6"/>
        <v>{"_id": "F2A02-1007-2001","Name": "Arnhold,Steffi","Sex": "W","Club": "SC Einheit Bautzen","DWZ": "1955","ELO": "1980"},</v>
      </c>
    </row>
    <row r="397" spans="1:16" x14ac:dyDescent="0.3">
      <c r="A397" t="s">
        <v>139</v>
      </c>
      <c r="B397" t="str">
        <f>VLOOKUP(spieler!A397,verein!$A$2:$D$137,4)</f>
        <v>USV TU Dresden</v>
      </c>
      <c r="C397">
        <v>1012</v>
      </c>
      <c r="D397" t="s">
        <v>319</v>
      </c>
      <c r="E397" t="s">
        <v>735</v>
      </c>
      <c r="F397" t="s">
        <v>321</v>
      </c>
      <c r="G397" t="s">
        <v>322</v>
      </c>
      <c r="H397">
        <v>1959</v>
      </c>
      <c r="I397">
        <v>201615</v>
      </c>
      <c r="J397">
        <v>1954</v>
      </c>
      <c r="K397">
        <v>88</v>
      </c>
      <c r="L397">
        <v>2077</v>
      </c>
      <c r="N397">
        <v>4648196</v>
      </c>
      <c r="O397" t="s">
        <v>324</v>
      </c>
      <c r="P397" t="str">
        <f t="shared" si="6"/>
        <v>{"_id": "F2813-1012-1959","Name": "Hempel,Olaf,Dr.","Sex": "M","Club": "USV TU Dresden","DWZ": "1954","ELO": "2077"},</v>
      </c>
    </row>
    <row r="398" spans="1:16" x14ac:dyDescent="0.3">
      <c r="A398" t="s">
        <v>43</v>
      </c>
      <c r="B398" t="str">
        <f>VLOOKUP(spieler!A398,verein!$A$2:$D$137,4)</f>
        <v>SG BiBaBo Leipzig e. V.</v>
      </c>
      <c r="C398">
        <v>16</v>
      </c>
      <c r="D398" t="s">
        <v>319</v>
      </c>
      <c r="E398" t="s">
        <v>736</v>
      </c>
      <c r="F398" t="s">
        <v>321</v>
      </c>
      <c r="G398" t="s">
        <v>322</v>
      </c>
      <c r="H398">
        <v>1951</v>
      </c>
      <c r="I398">
        <v>201815</v>
      </c>
      <c r="J398">
        <v>1954</v>
      </c>
      <c r="K398">
        <v>71</v>
      </c>
      <c r="O398" t="s">
        <v>324</v>
      </c>
      <c r="P398" t="str">
        <f t="shared" si="6"/>
        <v>{"_id": "F1525-16-1951","Name": "Reußner,Horst","Sex": "M","Club": "SG BiBaBo Leipzig e. V.","DWZ": "1954","ELO": ""},</v>
      </c>
    </row>
    <row r="399" spans="1:16" x14ac:dyDescent="0.3">
      <c r="A399" t="s">
        <v>22</v>
      </c>
      <c r="B399" t="str">
        <f>VLOOKUP(spieler!A399,verein!$A$2:$D$137,4)</f>
        <v>Schachgemeinschaft Leipzig</v>
      </c>
      <c r="C399">
        <v>1165</v>
      </c>
      <c r="D399" t="s">
        <v>319</v>
      </c>
      <c r="E399" t="s">
        <v>737</v>
      </c>
      <c r="F399" t="s">
        <v>321</v>
      </c>
      <c r="G399" t="s">
        <v>322</v>
      </c>
      <c r="H399">
        <v>1991</v>
      </c>
      <c r="I399">
        <v>201815</v>
      </c>
      <c r="J399">
        <v>1954</v>
      </c>
      <c r="K399">
        <v>70</v>
      </c>
      <c r="L399">
        <v>0</v>
      </c>
      <c r="N399">
        <v>1270157</v>
      </c>
      <c r="O399" t="s">
        <v>324</v>
      </c>
      <c r="P399" t="str">
        <f t="shared" si="6"/>
        <v>{"_id": "F1508-1165-1991","Name": "Scheibe,Axel","Sex": "M","Club": "Schachgemeinschaft Leipzig","DWZ": "1954","ELO": "0"},</v>
      </c>
    </row>
    <row r="400" spans="1:16" x14ac:dyDescent="0.3">
      <c r="A400" t="s">
        <v>64</v>
      </c>
      <c r="B400" t="str">
        <f>VLOOKUP(spieler!A400,verein!$A$2:$D$137,4)</f>
        <v>SV 1919 Grimma</v>
      </c>
      <c r="C400">
        <v>21</v>
      </c>
      <c r="D400" t="s">
        <v>319</v>
      </c>
      <c r="E400" t="s">
        <v>738</v>
      </c>
      <c r="F400" t="s">
        <v>321</v>
      </c>
      <c r="G400" t="s">
        <v>322</v>
      </c>
      <c r="H400">
        <v>1964</v>
      </c>
      <c r="I400">
        <v>201815</v>
      </c>
      <c r="J400">
        <v>1954</v>
      </c>
      <c r="K400">
        <v>49</v>
      </c>
      <c r="O400" t="s">
        <v>324</v>
      </c>
      <c r="P400" t="str">
        <f t="shared" si="6"/>
        <v>{"_id": "F1902-21-1964","Name": "Trott,Mario","Sex": "M","Club": "SV 1919 Grimma","DWZ": "1954","ELO": ""},</v>
      </c>
    </row>
    <row r="401" spans="1:16" x14ac:dyDescent="0.3">
      <c r="A401" t="s">
        <v>116</v>
      </c>
      <c r="B401" t="str">
        <f>VLOOKUP(spieler!A401,verein!$A$2:$D$137,4)</f>
        <v>SSV Altenberg</v>
      </c>
      <c r="C401">
        <v>7</v>
      </c>
      <c r="D401" t="s">
        <v>319</v>
      </c>
      <c r="E401" t="s">
        <v>739</v>
      </c>
      <c r="F401" t="s">
        <v>321</v>
      </c>
      <c r="G401" t="s">
        <v>322</v>
      </c>
      <c r="H401">
        <v>1973</v>
      </c>
      <c r="I401">
        <v>201815</v>
      </c>
      <c r="J401">
        <v>1954</v>
      </c>
      <c r="K401">
        <v>30</v>
      </c>
      <c r="O401" t="s">
        <v>324</v>
      </c>
      <c r="P401" t="str">
        <f t="shared" si="6"/>
        <v>{"_id": "F2505-7-1973","Name": "Koschka,Kai","Sex": "M","Club": "SSV Altenberg","DWZ": "1954","ELO": ""},</v>
      </c>
    </row>
    <row r="402" spans="1:16" x14ac:dyDescent="0.3">
      <c r="A402" t="s">
        <v>8</v>
      </c>
      <c r="B402" t="str">
        <f>VLOOKUP(spieler!A402,verein!$A$2:$D$137,4)</f>
        <v>Krostitzer SV</v>
      </c>
      <c r="C402">
        <v>1048</v>
      </c>
      <c r="D402" t="s">
        <v>319</v>
      </c>
      <c r="E402" t="s">
        <v>740</v>
      </c>
      <c r="F402" t="s">
        <v>321</v>
      </c>
      <c r="G402" t="s">
        <v>322</v>
      </c>
      <c r="H402">
        <v>1970</v>
      </c>
      <c r="I402">
        <v>201815</v>
      </c>
      <c r="J402">
        <v>1953</v>
      </c>
      <c r="K402">
        <v>35</v>
      </c>
      <c r="O402" t="s">
        <v>324</v>
      </c>
      <c r="P402" t="str">
        <f t="shared" si="6"/>
        <v>{"_id": "F1102-1048-1970","Name": "Plisch,Thomas","Sex": "M","Club": "Krostitzer SV","DWZ": "1953","ELO": ""},</v>
      </c>
    </row>
    <row r="403" spans="1:16" x14ac:dyDescent="0.3">
      <c r="A403" t="s">
        <v>146</v>
      </c>
      <c r="B403" t="str">
        <f>VLOOKUP(spieler!A403,verein!$A$2:$D$137,4)</f>
        <v>TSV Großschönau</v>
      </c>
      <c r="C403">
        <v>48</v>
      </c>
      <c r="D403" t="s">
        <v>319</v>
      </c>
      <c r="E403" t="s">
        <v>741</v>
      </c>
      <c r="F403" t="s">
        <v>321</v>
      </c>
      <c r="G403" t="s">
        <v>322</v>
      </c>
      <c r="H403">
        <v>1956</v>
      </c>
      <c r="I403">
        <v>201815</v>
      </c>
      <c r="J403">
        <v>1953</v>
      </c>
      <c r="K403">
        <v>9</v>
      </c>
      <c r="L403">
        <v>1972</v>
      </c>
      <c r="N403">
        <v>622168</v>
      </c>
      <c r="O403" t="s">
        <v>742</v>
      </c>
      <c r="P403" t="str">
        <f t="shared" si="6"/>
        <v>{"_id": "F2906-48-1956","Name": "Pfeifer,Andreas","Sex": "M","Club": "TSV Großschönau","DWZ": "1953","ELO": "1972"},</v>
      </c>
    </row>
    <row r="404" spans="1:16" x14ac:dyDescent="0.3">
      <c r="A404" t="s">
        <v>234</v>
      </c>
      <c r="B404" t="str">
        <f>VLOOKUP(spieler!A404,verein!$A$2:$D$137,4)</f>
        <v>Chemnitzer SC Aufbau`95</v>
      </c>
      <c r="C404">
        <v>14</v>
      </c>
      <c r="D404" t="s">
        <v>319</v>
      </c>
      <c r="E404" t="s">
        <v>743</v>
      </c>
      <c r="F404" t="s">
        <v>321</v>
      </c>
      <c r="G404" t="s">
        <v>322</v>
      </c>
      <c r="H404">
        <v>1972</v>
      </c>
      <c r="I404">
        <v>201052</v>
      </c>
      <c r="J404">
        <v>1952</v>
      </c>
      <c r="K404">
        <v>42</v>
      </c>
      <c r="O404" t="s">
        <v>324</v>
      </c>
      <c r="P404" t="str">
        <f t="shared" si="6"/>
        <v>{"_id": "F3606-14-1972","Name": "Jahn,Sandro","Sex": "M","Club": "Chemnitzer SC Aufbau`95","DWZ": "1952","ELO": ""},</v>
      </c>
    </row>
    <row r="405" spans="1:16" x14ac:dyDescent="0.3">
      <c r="A405" t="s">
        <v>302</v>
      </c>
      <c r="B405" t="str">
        <f>VLOOKUP(spieler!A405,verein!$A$2:$D$137,4)</f>
        <v>SV SAXONIA Bernsbach</v>
      </c>
      <c r="C405">
        <v>26</v>
      </c>
      <c r="D405" t="s">
        <v>319</v>
      </c>
      <c r="E405" t="s">
        <v>744</v>
      </c>
      <c r="F405" t="s">
        <v>321</v>
      </c>
      <c r="G405" t="s">
        <v>322</v>
      </c>
      <c r="H405">
        <v>1990</v>
      </c>
      <c r="I405">
        <v>201214</v>
      </c>
      <c r="J405">
        <v>1952</v>
      </c>
      <c r="K405">
        <v>41</v>
      </c>
      <c r="O405" t="s">
        <v>324</v>
      </c>
      <c r="P405" t="str">
        <f t="shared" si="6"/>
        <v>{"_id": "F3C04-26-1990","Name": "Urbitsch,Enrico","Sex": "M","Club": "SV SAXONIA Bernsbach","DWZ": "1952","ELO": ""},</v>
      </c>
    </row>
    <row r="406" spans="1:16" x14ac:dyDescent="0.3">
      <c r="A406" t="s">
        <v>192</v>
      </c>
      <c r="B406" t="str">
        <f>VLOOKUP(spieler!A406,verein!$A$2:$D$137,4)</f>
        <v>SV Motor Hainichen 1949</v>
      </c>
      <c r="C406">
        <v>68</v>
      </c>
      <c r="D406" t="s">
        <v>319</v>
      </c>
      <c r="E406" t="s">
        <v>745</v>
      </c>
      <c r="F406" t="s">
        <v>321</v>
      </c>
      <c r="G406" t="s">
        <v>322</v>
      </c>
      <c r="H406">
        <v>1958</v>
      </c>
      <c r="I406">
        <v>201904</v>
      </c>
      <c r="J406">
        <v>1951</v>
      </c>
      <c r="K406">
        <v>65</v>
      </c>
      <c r="L406">
        <v>1923</v>
      </c>
      <c r="N406">
        <v>12909017</v>
      </c>
      <c r="O406" t="s">
        <v>324</v>
      </c>
      <c r="P406" t="str">
        <f t="shared" si="6"/>
        <v>{"_id": "F3203-68-1958","Name": "Leichsnering,Uwe","Sex": "M","Club": "SV Motor Hainichen 1949","DWZ": "1951","ELO": "1923"},</v>
      </c>
    </row>
    <row r="407" spans="1:16" x14ac:dyDescent="0.3">
      <c r="A407" t="s">
        <v>163</v>
      </c>
      <c r="B407" t="str">
        <f>VLOOKUP(spieler!A407,verein!$A$2:$D$137,4)</f>
        <v>Schachfr. Bischofswerda</v>
      </c>
      <c r="C407">
        <v>33</v>
      </c>
      <c r="D407" t="s">
        <v>319</v>
      </c>
      <c r="E407" t="s">
        <v>746</v>
      </c>
      <c r="F407" t="s">
        <v>321</v>
      </c>
      <c r="G407" t="s">
        <v>322</v>
      </c>
      <c r="H407">
        <v>1973</v>
      </c>
      <c r="I407">
        <v>201815</v>
      </c>
      <c r="J407">
        <v>1951</v>
      </c>
      <c r="K407">
        <v>25</v>
      </c>
      <c r="O407" t="s">
        <v>324</v>
      </c>
      <c r="P407" t="str">
        <f t="shared" si="6"/>
        <v>{"_id": "F2A09-33-1973","Name": "Ziller,Udo","Sex": "M","Club": "Schachfr. Bischofswerda","DWZ": "1951","ELO": ""},</v>
      </c>
    </row>
    <row r="408" spans="1:16" x14ac:dyDescent="0.3">
      <c r="A408" t="s">
        <v>290</v>
      </c>
      <c r="B408" t="str">
        <f>VLOOKUP(spieler!A408,verein!$A$2:$D$137,4)</f>
        <v>Muldental Wilkau-Haßlau</v>
      </c>
      <c r="C408">
        <v>64</v>
      </c>
      <c r="D408" t="s">
        <v>319</v>
      </c>
      <c r="E408" t="s">
        <v>747</v>
      </c>
      <c r="F408" t="s">
        <v>321</v>
      </c>
      <c r="G408" t="s">
        <v>322</v>
      </c>
      <c r="H408">
        <v>1990</v>
      </c>
      <c r="I408">
        <v>201815</v>
      </c>
      <c r="J408">
        <v>1950</v>
      </c>
      <c r="K408">
        <v>118</v>
      </c>
      <c r="L408">
        <v>2017</v>
      </c>
      <c r="N408">
        <v>24624063</v>
      </c>
      <c r="O408" t="s">
        <v>324</v>
      </c>
      <c r="P408" t="str">
        <f t="shared" si="6"/>
        <v>{"_id": "F3A09-64-1990","Name": "Schulz,Michael","Sex": "M","Club": "Muldental Wilkau-Haßlau","DWZ": "1950","ELO": "2017"},</v>
      </c>
    </row>
    <row r="409" spans="1:16" x14ac:dyDescent="0.3">
      <c r="A409" t="s">
        <v>148</v>
      </c>
      <c r="B409" t="str">
        <f>VLOOKUP(spieler!A409,verein!$A$2:$D$137,4)</f>
        <v>Spielver. Ebersbach/SA.</v>
      </c>
      <c r="C409">
        <v>61</v>
      </c>
      <c r="D409" t="s">
        <v>319</v>
      </c>
      <c r="E409" t="s">
        <v>748</v>
      </c>
      <c r="F409" t="s">
        <v>321</v>
      </c>
      <c r="G409" t="s">
        <v>322</v>
      </c>
      <c r="H409">
        <v>1953</v>
      </c>
      <c r="I409">
        <v>201828</v>
      </c>
      <c r="J409">
        <v>1949</v>
      </c>
      <c r="K409">
        <v>71</v>
      </c>
      <c r="L409">
        <v>2077</v>
      </c>
      <c r="N409">
        <v>4685725</v>
      </c>
      <c r="O409" t="s">
        <v>324</v>
      </c>
      <c r="P409" t="str">
        <f t="shared" si="6"/>
        <v>{"_id": "F2909-61-1953","Name": "Hollstein,Frank,Dr.","Sex": "M","Club": "Spielver. Ebersbach/SA.","DWZ": "1949","ELO": "2077"},</v>
      </c>
    </row>
    <row r="410" spans="1:16" x14ac:dyDescent="0.3">
      <c r="A410" t="s">
        <v>294</v>
      </c>
      <c r="B410" t="str">
        <f>VLOOKUP(spieler!A410,verein!$A$2:$D$137,4)</f>
        <v>Schachklub König Plauen</v>
      </c>
      <c r="C410">
        <v>1125</v>
      </c>
      <c r="D410" t="s">
        <v>319</v>
      </c>
      <c r="E410" t="s">
        <v>749</v>
      </c>
      <c r="F410" t="s">
        <v>321</v>
      </c>
      <c r="G410" t="s">
        <v>322</v>
      </c>
      <c r="H410">
        <v>1973</v>
      </c>
      <c r="I410">
        <v>201815</v>
      </c>
      <c r="J410">
        <v>1949</v>
      </c>
      <c r="K410">
        <v>71</v>
      </c>
      <c r="L410">
        <v>1997</v>
      </c>
      <c r="N410">
        <v>4687639</v>
      </c>
      <c r="O410" t="s">
        <v>324</v>
      </c>
      <c r="P410" t="str">
        <f t="shared" si="6"/>
        <v>{"_id": "F3B01-1125-1973","Name": "Schaarschmidt,Marco","Sex": "M","Club": "Schachklub König Plauen","DWZ": "1949","ELO": "1997"},</v>
      </c>
    </row>
    <row r="411" spans="1:16" x14ac:dyDescent="0.3">
      <c r="A411" t="s">
        <v>29</v>
      </c>
      <c r="B411" t="str">
        <f>VLOOKUP(spieler!A411,verein!$A$2:$D$137,4)</f>
        <v>VfB Schach Leipzig e.V.</v>
      </c>
      <c r="C411">
        <v>9</v>
      </c>
      <c r="D411" t="s">
        <v>319</v>
      </c>
      <c r="E411" t="s">
        <v>750</v>
      </c>
      <c r="F411" t="s">
        <v>321</v>
      </c>
      <c r="G411" t="s">
        <v>322</v>
      </c>
      <c r="H411">
        <v>1975</v>
      </c>
      <c r="I411">
        <v>201815</v>
      </c>
      <c r="J411">
        <v>1949</v>
      </c>
      <c r="K411">
        <v>63</v>
      </c>
      <c r="L411">
        <v>2027</v>
      </c>
      <c r="N411">
        <v>12914592</v>
      </c>
      <c r="O411" t="s">
        <v>324</v>
      </c>
      <c r="P411" t="str">
        <f t="shared" si="6"/>
        <v>{"_id": "F1517-9-1975","Name": "Hartmann,Falk","Sex": "M","Club": "VfB Schach Leipzig e.V.","DWZ": "1949","ELO": "2027"},</v>
      </c>
    </row>
    <row r="412" spans="1:16" x14ac:dyDescent="0.3">
      <c r="A412" t="s">
        <v>207</v>
      </c>
      <c r="B412" t="str">
        <f>VLOOKUP(spieler!A412,verein!$A$2:$D$137,4)</f>
        <v>SV Grün-W. Niederwiesa</v>
      </c>
      <c r="C412">
        <v>64</v>
      </c>
      <c r="D412" t="s">
        <v>319</v>
      </c>
      <c r="E412" t="s">
        <v>751</v>
      </c>
      <c r="F412" t="s">
        <v>321</v>
      </c>
      <c r="G412" t="s">
        <v>322</v>
      </c>
      <c r="H412">
        <v>1990</v>
      </c>
      <c r="I412">
        <v>201852</v>
      </c>
      <c r="J412">
        <v>1947</v>
      </c>
      <c r="K412">
        <v>76</v>
      </c>
      <c r="L412">
        <v>1982</v>
      </c>
      <c r="N412">
        <v>4614348</v>
      </c>
      <c r="O412" t="s">
        <v>324</v>
      </c>
      <c r="P412" t="str">
        <f t="shared" si="6"/>
        <v>{"_id": "F3304-64-1990","Name": "Zimmermann,Tom","Sex": "M","Club": "SV Grün-W. Niederwiesa","DWZ": "1947","ELO": "1982"},</v>
      </c>
    </row>
    <row r="413" spans="1:16" x14ac:dyDescent="0.3">
      <c r="A413" t="s">
        <v>47</v>
      </c>
      <c r="B413" t="str">
        <f>VLOOKUP(spieler!A413,verein!$A$2:$D$137,4)</f>
        <v>SV Groitzsch 1861</v>
      </c>
      <c r="C413">
        <v>1010</v>
      </c>
      <c r="D413" t="s">
        <v>319</v>
      </c>
      <c r="E413" t="s">
        <v>752</v>
      </c>
      <c r="F413" t="s">
        <v>321</v>
      </c>
      <c r="G413" t="s">
        <v>322</v>
      </c>
      <c r="H413">
        <v>1966</v>
      </c>
      <c r="I413">
        <v>201815</v>
      </c>
      <c r="J413">
        <v>1947</v>
      </c>
      <c r="K413">
        <v>23</v>
      </c>
      <c r="O413" t="s">
        <v>324</v>
      </c>
      <c r="P413" t="str">
        <f t="shared" si="6"/>
        <v>{"_id": "F1802-1010-1966","Name": "Werner,Eduard,Prof. Dr.","Sex": "M","Club": "SV Groitzsch 1861","DWZ": "1947","ELO": ""},</v>
      </c>
    </row>
    <row r="414" spans="1:16" x14ac:dyDescent="0.3">
      <c r="A414" t="s">
        <v>31</v>
      </c>
      <c r="B414" t="str">
        <f>VLOOKUP(spieler!A414,verein!$A$2:$D$137,4)</f>
        <v>SG Turm Leipzig</v>
      </c>
      <c r="C414">
        <v>1024</v>
      </c>
      <c r="D414" t="s">
        <v>319</v>
      </c>
      <c r="E414" t="s">
        <v>753</v>
      </c>
      <c r="F414" t="s">
        <v>321</v>
      </c>
      <c r="G414" t="s">
        <v>322</v>
      </c>
      <c r="H414">
        <v>1957</v>
      </c>
      <c r="I414">
        <v>201815</v>
      </c>
      <c r="J414">
        <v>1946</v>
      </c>
      <c r="K414">
        <v>67</v>
      </c>
      <c r="L414">
        <v>2133</v>
      </c>
      <c r="N414">
        <v>24668702</v>
      </c>
      <c r="O414" t="s">
        <v>324</v>
      </c>
      <c r="P414" t="str">
        <f t="shared" si="6"/>
        <v>{"_id": "F1519-1024-1957","Name": "Hewig,Dietmar","Sex": "M","Club": "SG Turm Leipzig","DWZ": "1946","ELO": "2133"},</v>
      </c>
    </row>
    <row r="415" spans="1:16" x14ac:dyDescent="0.3">
      <c r="A415" t="s">
        <v>135</v>
      </c>
      <c r="B415" t="str">
        <f>VLOOKUP(spieler!A415,verein!$A$2:$D$137,4)</f>
        <v>SV Dresden-Striesen 1990</v>
      </c>
      <c r="C415">
        <v>120</v>
      </c>
      <c r="D415" t="s">
        <v>319</v>
      </c>
      <c r="E415" t="s">
        <v>754</v>
      </c>
      <c r="F415" t="s">
        <v>321</v>
      </c>
      <c r="G415" t="s">
        <v>322</v>
      </c>
      <c r="H415">
        <v>1943</v>
      </c>
      <c r="I415">
        <v>201909</v>
      </c>
      <c r="J415">
        <v>1945</v>
      </c>
      <c r="K415">
        <v>315</v>
      </c>
      <c r="L415">
        <v>2093</v>
      </c>
      <c r="N415">
        <v>4614321</v>
      </c>
      <c r="O415" t="s">
        <v>324</v>
      </c>
      <c r="P415" t="str">
        <f t="shared" si="6"/>
        <v>{"_id": "F2810-120-1943","Name": "Siegmund,Rainer","Sex": "M","Club": "SV Dresden-Striesen 1990","DWZ": "1945","ELO": "2093"},</v>
      </c>
    </row>
    <row r="416" spans="1:16" x14ac:dyDescent="0.3">
      <c r="A416" t="s">
        <v>133</v>
      </c>
      <c r="B416" t="str">
        <f>VLOOKUP(spieler!A416,verein!$A$2:$D$137,4)</f>
        <v>SG Grün-Weiß Dresden</v>
      </c>
      <c r="C416">
        <v>157</v>
      </c>
      <c r="D416" t="s">
        <v>319</v>
      </c>
      <c r="E416" t="s">
        <v>755</v>
      </c>
      <c r="F416" t="s">
        <v>321</v>
      </c>
      <c r="G416" t="s">
        <v>322</v>
      </c>
      <c r="H416">
        <v>1971</v>
      </c>
      <c r="I416">
        <v>201815</v>
      </c>
      <c r="J416">
        <v>1944</v>
      </c>
      <c r="K416">
        <v>30</v>
      </c>
      <c r="L416">
        <v>2129</v>
      </c>
      <c r="N416">
        <v>4650077</v>
      </c>
      <c r="O416" t="s">
        <v>324</v>
      </c>
      <c r="P416" t="str">
        <f t="shared" si="6"/>
        <v>{"_id": "F2808-157-1971","Name": "Weber,Lars","Sex": "M","Club": "SG Grün-Weiß Dresden","DWZ": "1944","ELO": "2129"},</v>
      </c>
    </row>
    <row r="417" spans="1:16" x14ac:dyDescent="0.3">
      <c r="A417" t="s">
        <v>121</v>
      </c>
      <c r="B417" t="str">
        <f>VLOOKUP(spieler!A417,verein!$A$2:$D$137,4)</f>
        <v>BSV Chemie Radebeul</v>
      </c>
      <c r="C417">
        <v>98</v>
      </c>
      <c r="D417" t="s">
        <v>319</v>
      </c>
      <c r="E417" t="s">
        <v>756</v>
      </c>
      <c r="F417" t="s">
        <v>321</v>
      </c>
      <c r="G417" t="s">
        <v>322</v>
      </c>
      <c r="H417">
        <v>1944</v>
      </c>
      <c r="I417">
        <v>201909</v>
      </c>
      <c r="J417">
        <v>1942</v>
      </c>
      <c r="K417">
        <v>90</v>
      </c>
      <c r="L417">
        <v>2043</v>
      </c>
      <c r="N417">
        <v>12973610</v>
      </c>
      <c r="O417" t="s">
        <v>324</v>
      </c>
      <c r="P417" t="str">
        <f t="shared" si="6"/>
        <v>{"_id": "F2603-98-1944","Name": "Westphal,Norbert,Dr.","Sex": "M","Club": "BSV Chemie Radebeul","DWZ": "1942","ELO": "2043"},</v>
      </c>
    </row>
    <row r="418" spans="1:16" x14ac:dyDescent="0.3">
      <c r="A418" t="s">
        <v>106</v>
      </c>
      <c r="B418" t="str">
        <f>VLOOKUP(spieler!A418,verein!$A$2:$D$137,4)</f>
        <v>FVS ASP Hoyerswerda</v>
      </c>
      <c r="C418">
        <v>8</v>
      </c>
      <c r="D418" t="s">
        <v>319</v>
      </c>
      <c r="E418" t="s">
        <v>757</v>
      </c>
      <c r="F418" t="s">
        <v>321</v>
      </c>
      <c r="G418" t="s">
        <v>322</v>
      </c>
      <c r="H418">
        <v>1958</v>
      </c>
      <c r="I418">
        <v>201815</v>
      </c>
      <c r="J418">
        <v>1942</v>
      </c>
      <c r="K418">
        <v>88</v>
      </c>
      <c r="L418">
        <v>2094</v>
      </c>
      <c r="N418">
        <v>4665732</v>
      </c>
      <c r="O418" t="s">
        <v>324</v>
      </c>
      <c r="P418" t="str">
        <f t="shared" si="6"/>
        <v>{"_id": "F2401-8-1958","Name": "Nestler,Reiner","Sex": "M","Club": "FVS ASP Hoyerswerda","DWZ": "1942","ELO": "2094"},</v>
      </c>
    </row>
    <row r="419" spans="1:16" x14ac:dyDescent="0.3">
      <c r="A419" t="s">
        <v>33</v>
      </c>
      <c r="B419" t="str">
        <f>VLOOKUP(spieler!A419,verein!$A$2:$D$137,4)</f>
        <v>Schachfreunde Fortuna Leipzig e.V.</v>
      </c>
      <c r="C419">
        <v>1059</v>
      </c>
      <c r="D419" t="s">
        <v>319</v>
      </c>
      <c r="E419" t="s">
        <v>758</v>
      </c>
      <c r="F419" t="s">
        <v>321</v>
      </c>
      <c r="G419" t="s">
        <v>322</v>
      </c>
      <c r="H419">
        <v>1967</v>
      </c>
      <c r="I419">
        <v>201815</v>
      </c>
      <c r="J419">
        <v>1942</v>
      </c>
      <c r="K419">
        <v>29</v>
      </c>
      <c r="O419" t="s">
        <v>324</v>
      </c>
      <c r="P419" t="str">
        <f t="shared" si="6"/>
        <v>{"_id": "F1520-1059-1967","Name": "Dechering,Jens","Sex": "M","Club": "Schachfreunde Fortuna Leipzig e.V.","DWZ": "1942","ELO": ""},</v>
      </c>
    </row>
    <row r="420" spans="1:16" x14ac:dyDescent="0.3">
      <c r="A420" t="s">
        <v>22</v>
      </c>
      <c r="B420" t="str">
        <f>VLOOKUP(spieler!A420,verein!$A$2:$D$137,4)</f>
        <v>Schachgemeinschaft Leipzig</v>
      </c>
      <c r="C420">
        <v>5</v>
      </c>
      <c r="D420" t="s">
        <v>319</v>
      </c>
      <c r="E420" t="s">
        <v>759</v>
      </c>
      <c r="F420" t="s">
        <v>321</v>
      </c>
      <c r="G420" t="s">
        <v>322</v>
      </c>
      <c r="H420">
        <v>1940</v>
      </c>
      <c r="I420">
        <v>201815</v>
      </c>
      <c r="J420">
        <v>1941</v>
      </c>
      <c r="K420">
        <v>125</v>
      </c>
      <c r="L420">
        <v>2092</v>
      </c>
      <c r="N420">
        <v>4643011</v>
      </c>
      <c r="O420" t="s">
        <v>324</v>
      </c>
      <c r="P420" t="str">
        <f t="shared" si="6"/>
        <v>{"_id": "F1508-5-1940","Name": "Beckel,Friedrich","Sex": "M","Club": "Schachgemeinschaft Leipzig","DWZ": "1941","ELO": "2092"},</v>
      </c>
    </row>
    <row r="421" spans="1:16" x14ac:dyDescent="0.3">
      <c r="A421" t="s">
        <v>104</v>
      </c>
      <c r="B421" t="str">
        <f>VLOOKUP(spieler!A421,verein!$A$2:$D$137,4)</f>
        <v>SC 1911 Großröhrsdorf</v>
      </c>
      <c r="C421">
        <v>5</v>
      </c>
      <c r="D421" t="s">
        <v>319</v>
      </c>
      <c r="E421" t="s">
        <v>760</v>
      </c>
      <c r="F421" t="s">
        <v>321</v>
      </c>
      <c r="G421" t="s">
        <v>322</v>
      </c>
      <c r="H421">
        <v>1977</v>
      </c>
      <c r="I421">
        <v>201815</v>
      </c>
      <c r="J421">
        <v>1941</v>
      </c>
      <c r="K421">
        <v>86</v>
      </c>
      <c r="L421">
        <v>2072</v>
      </c>
      <c r="N421">
        <v>4638069</v>
      </c>
      <c r="O421" t="s">
        <v>324</v>
      </c>
      <c r="P421" t="str">
        <f t="shared" si="6"/>
        <v>{"_id": "F2308-5-1977","Name": "Graul,Matthias","Sex": "M","Club": "SC 1911 Großröhrsdorf","DWZ": "1941","ELO": "2072"},</v>
      </c>
    </row>
    <row r="422" spans="1:16" x14ac:dyDescent="0.3">
      <c r="A422" t="s">
        <v>116</v>
      </c>
      <c r="B422" t="str">
        <f>VLOOKUP(spieler!A422,verein!$A$2:$D$137,4)</f>
        <v>SSV Altenberg</v>
      </c>
      <c r="C422">
        <v>47</v>
      </c>
      <c r="D422" t="s">
        <v>319</v>
      </c>
      <c r="E422" t="s">
        <v>761</v>
      </c>
      <c r="F422" t="s">
        <v>321</v>
      </c>
      <c r="G422" t="s">
        <v>322</v>
      </c>
      <c r="H422">
        <v>1935</v>
      </c>
      <c r="I422">
        <v>201828</v>
      </c>
      <c r="J422">
        <v>1940</v>
      </c>
      <c r="K422">
        <v>83</v>
      </c>
      <c r="L422">
        <v>2040</v>
      </c>
      <c r="N422">
        <v>12962260</v>
      </c>
      <c r="O422" t="s">
        <v>324</v>
      </c>
      <c r="P422" t="str">
        <f t="shared" si="6"/>
        <v>{"_id": "F2505-47-1935","Name": "Schmidt,Gerhard,Dr.","Sex": "M","Club": "SSV Altenberg","DWZ": "1940","ELO": "2040"},</v>
      </c>
    </row>
    <row r="423" spans="1:16" x14ac:dyDescent="0.3">
      <c r="A423" t="s">
        <v>22</v>
      </c>
      <c r="B423" t="str">
        <f>VLOOKUP(spieler!A423,verein!$A$2:$D$137,4)</f>
        <v>Schachgemeinschaft Leipzig</v>
      </c>
      <c r="C423">
        <v>1260</v>
      </c>
      <c r="D423" t="s">
        <v>319</v>
      </c>
      <c r="E423" t="s">
        <v>762</v>
      </c>
      <c r="F423" t="s">
        <v>321</v>
      </c>
      <c r="G423" t="s">
        <v>322</v>
      </c>
      <c r="H423">
        <v>1991</v>
      </c>
      <c r="I423">
        <v>201719</v>
      </c>
      <c r="J423">
        <v>1940</v>
      </c>
      <c r="K423">
        <v>43</v>
      </c>
      <c r="L423">
        <v>2113</v>
      </c>
      <c r="N423">
        <v>16202988</v>
      </c>
      <c r="O423" t="s">
        <v>324</v>
      </c>
      <c r="P423" t="str">
        <f t="shared" si="6"/>
        <v>{"_id": "F1508-1260-1991","Name": "Kaase,Julian","Sex": "M","Club": "Schachgemeinschaft Leipzig","DWZ": "1940","ELO": "2113"},</v>
      </c>
    </row>
    <row r="424" spans="1:16" x14ac:dyDescent="0.3">
      <c r="A424" t="s">
        <v>304</v>
      </c>
      <c r="B424" t="str">
        <f>VLOOKUP(spieler!A424,verein!$A$2:$D$137,4)</f>
        <v>SG CX Schwarzenberg-Raschau</v>
      </c>
      <c r="C424">
        <v>1051</v>
      </c>
      <c r="D424" t="s">
        <v>319</v>
      </c>
      <c r="E424" t="s">
        <v>763</v>
      </c>
      <c r="F424" t="s">
        <v>321</v>
      </c>
      <c r="G424" t="s">
        <v>322</v>
      </c>
      <c r="H424">
        <v>1953</v>
      </c>
      <c r="I424">
        <v>201815</v>
      </c>
      <c r="J424">
        <v>1937</v>
      </c>
      <c r="K424">
        <v>60</v>
      </c>
      <c r="O424" t="s">
        <v>324</v>
      </c>
      <c r="P424" t="str">
        <f t="shared" si="6"/>
        <v>{"_id": "F3C08-1051-1953","Name": "Wehnert,Heinz","Sex": "M","Club": "SG CX Schwarzenberg-Raschau","DWZ": "1937","ELO": ""},</v>
      </c>
    </row>
    <row r="425" spans="1:16" x14ac:dyDescent="0.3">
      <c r="A425" t="s">
        <v>154</v>
      </c>
      <c r="B425" t="str">
        <f>VLOOKUP(spieler!A425,verein!$A$2:$D$137,4)</f>
        <v>SC Einheit Bautzen</v>
      </c>
      <c r="C425">
        <v>1015</v>
      </c>
      <c r="D425" t="s">
        <v>319</v>
      </c>
      <c r="E425" t="s">
        <v>764</v>
      </c>
      <c r="F425" t="s">
        <v>349</v>
      </c>
      <c r="G425" t="s">
        <v>322</v>
      </c>
      <c r="H425">
        <v>1970</v>
      </c>
      <c r="I425">
        <v>201902</v>
      </c>
      <c r="J425">
        <v>1936</v>
      </c>
      <c r="K425">
        <v>92</v>
      </c>
      <c r="L425">
        <v>2034</v>
      </c>
      <c r="N425">
        <v>4617126</v>
      </c>
      <c r="O425" t="s">
        <v>324</v>
      </c>
      <c r="P425" t="str">
        <f t="shared" si="6"/>
        <v>{"_id": "F2A02-1015-1970","Name": "Arnhold,Kerstin","Sex": "W","Club": "SC Einheit Bautzen","DWZ": "1936","ELO": "2034"},</v>
      </c>
    </row>
    <row r="426" spans="1:16" x14ac:dyDescent="0.3">
      <c r="A426" t="s">
        <v>67</v>
      </c>
      <c r="B426" t="str">
        <f>VLOOKUP(spieler!A426,verein!$A$2:$D$137,4)</f>
        <v>Schachclub Naunhof</v>
      </c>
      <c r="C426">
        <v>59</v>
      </c>
      <c r="D426" t="s">
        <v>319</v>
      </c>
      <c r="E426" t="s">
        <v>765</v>
      </c>
      <c r="F426" t="s">
        <v>321</v>
      </c>
      <c r="G426" t="s">
        <v>322</v>
      </c>
      <c r="H426">
        <v>1957</v>
      </c>
      <c r="I426">
        <v>201838</v>
      </c>
      <c r="J426">
        <v>1935</v>
      </c>
      <c r="K426">
        <v>60</v>
      </c>
      <c r="O426" t="s">
        <v>324</v>
      </c>
      <c r="P426" t="str">
        <f t="shared" si="6"/>
        <v>{"_id": "F1903-59-1957","Name": "Krämer,Martin","Sex": "M","Club": "Schachclub Naunhof","DWZ": "1935","ELO": ""},</v>
      </c>
    </row>
    <row r="427" spans="1:16" x14ac:dyDescent="0.3">
      <c r="A427" t="s">
        <v>259</v>
      </c>
      <c r="B427" t="str">
        <f>VLOOKUP(spieler!A427,verein!$A$2:$D$137,4)</f>
        <v>Zwickauer Schachclub</v>
      </c>
      <c r="C427">
        <v>1051</v>
      </c>
      <c r="D427" t="s">
        <v>319</v>
      </c>
      <c r="E427" t="s">
        <v>766</v>
      </c>
      <c r="F427" t="s">
        <v>321</v>
      </c>
      <c r="G427" t="s">
        <v>322</v>
      </c>
      <c r="H427">
        <v>1990</v>
      </c>
      <c r="I427">
        <v>201852</v>
      </c>
      <c r="J427">
        <v>1935</v>
      </c>
      <c r="K427">
        <v>42</v>
      </c>
      <c r="L427">
        <v>1871</v>
      </c>
      <c r="N427">
        <v>1271559</v>
      </c>
      <c r="O427" t="s">
        <v>324</v>
      </c>
      <c r="P427" t="str">
        <f t="shared" si="6"/>
        <v>{"_id": "F3806-1051-1990","Name": "Tunkel,Stefan","Sex": "M","Club": "Zwickauer Schachclub","DWZ": "1935","ELO": "1871"},</v>
      </c>
    </row>
    <row r="428" spans="1:16" x14ac:dyDescent="0.3">
      <c r="A428" t="s">
        <v>131</v>
      </c>
      <c r="B428" t="str">
        <f>VLOOKUP(spieler!A428,verein!$A$2:$D$137,4)</f>
        <v>SV Dresden-Leuben</v>
      </c>
      <c r="C428">
        <v>108</v>
      </c>
      <c r="D428" t="s">
        <v>319</v>
      </c>
      <c r="E428" t="s">
        <v>767</v>
      </c>
      <c r="F428" t="s">
        <v>321</v>
      </c>
      <c r="G428" t="s">
        <v>322</v>
      </c>
      <c r="H428">
        <v>1954</v>
      </c>
      <c r="I428">
        <v>201815</v>
      </c>
      <c r="J428">
        <v>1934</v>
      </c>
      <c r="K428">
        <v>75</v>
      </c>
      <c r="O428" t="s">
        <v>324</v>
      </c>
      <c r="P428" t="str">
        <f t="shared" si="6"/>
        <v>{"_id": "F2806-108-1954","Name": "Häßler,Reiner","Sex": "M","Club": "SV Dresden-Leuben","DWZ": "1934","ELO": ""},</v>
      </c>
    </row>
    <row r="429" spans="1:16" x14ac:dyDescent="0.3">
      <c r="A429" t="s">
        <v>10</v>
      </c>
      <c r="B429" t="str">
        <f>VLOOKUP(spieler!A429,verein!$A$2:$D$137,4)</f>
        <v>TSG 1861 Taucha</v>
      </c>
      <c r="C429">
        <v>80</v>
      </c>
      <c r="D429" t="s">
        <v>319</v>
      </c>
      <c r="E429" t="s">
        <v>768</v>
      </c>
      <c r="F429" t="s">
        <v>321</v>
      </c>
      <c r="G429" t="s">
        <v>322</v>
      </c>
      <c r="H429">
        <v>1961</v>
      </c>
      <c r="I429">
        <v>201815</v>
      </c>
      <c r="J429">
        <v>1933</v>
      </c>
      <c r="K429">
        <v>38</v>
      </c>
      <c r="L429">
        <v>1881</v>
      </c>
      <c r="N429">
        <v>12966665</v>
      </c>
      <c r="O429" t="s">
        <v>324</v>
      </c>
      <c r="P429" t="str">
        <f t="shared" si="6"/>
        <v>{"_id": "F1105-80-1961","Name": "Peschel,Jens","Sex": "M","Club": "TSG 1861 Taucha","DWZ": "1933","ELO": "1881"},</v>
      </c>
    </row>
    <row r="430" spans="1:16" x14ac:dyDescent="0.3">
      <c r="A430" t="s">
        <v>133</v>
      </c>
      <c r="B430" t="str">
        <f>VLOOKUP(spieler!A430,verein!$A$2:$D$137,4)</f>
        <v>SG Grün-Weiß Dresden</v>
      </c>
      <c r="C430">
        <v>98</v>
      </c>
      <c r="D430" t="s">
        <v>319</v>
      </c>
      <c r="E430" t="s">
        <v>769</v>
      </c>
      <c r="F430" t="s">
        <v>321</v>
      </c>
      <c r="G430" t="s">
        <v>322</v>
      </c>
      <c r="H430">
        <v>1985</v>
      </c>
      <c r="I430">
        <v>201815</v>
      </c>
      <c r="J430">
        <v>1932</v>
      </c>
      <c r="K430">
        <v>58</v>
      </c>
      <c r="L430">
        <v>2002</v>
      </c>
      <c r="N430">
        <v>24674559</v>
      </c>
      <c r="O430" t="s">
        <v>324</v>
      </c>
      <c r="P430" t="str">
        <f t="shared" si="6"/>
        <v>{"_id": "F2808-98-1985","Name": "Rudolf,Thomas","Sex": "M","Club": "SG Grün-Weiß Dresden","DWZ": "1932","ELO": "2002"},</v>
      </c>
    </row>
    <row r="431" spans="1:16" x14ac:dyDescent="0.3">
      <c r="A431" t="s">
        <v>133</v>
      </c>
      <c r="B431" t="str">
        <f>VLOOKUP(spieler!A431,verein!$A$2:$D$137,4)</f>
        <v>SG Grün-Weiß Dresden</v>
      </c>
      <c r="C431">
        <v>171</v>
      </c>
      <c r="D431" t="s">
        <v>319</v>
      </c>
      <c r="E431" t="s">
        <v>770</v>
      </c>
      <c r="F431" t="s">
        <v>321</v>
      </c>
      <c r="G431" t="s">
        <v>322</v>
      </c>
      <c r="H431">
        <v>1962</v>
      </c>
      <c r="I431">
        <v>201815</v>
      </c>
      <c r="J431">
        <v>1931</v>
      </c>
      <c r="K431">
        <v>101</v>
      </c>
      <c r="L431">
        <v>1972</v>
      </c>
      <c r="N431">
        <v>4655087</v>
      </c>
      <c r="O431" t="s">
        <v>324</v>
      </c>
      <c r="P431" t="str">
        <f t="shared" si="6"/>
        <v>{"_id": "F2808-171-1962","Name": "Salewski,Bernd","Sex": "M","Club": "SG Grün-Weiß Dresden","DWZ": "1931","ELO": "1972"},</v>
      </c>
    </row>
    <row r="432" spans="1:16" x14ac:dyDescent="0.3">
      <c r="A432" t="s">
        <v>106</v>
      </c>
      <c r="B432" t="str">
        <f>VLOOKUP(spieler!A432,verein!$A$2:$D$137,4)</f>
        <v>FVS ASP Hoyerswerda</v>
      </c>
      <c r="C432">
        <v>4</v>
      </c>
      <c r="D432" t="s">
        <v>319</v>
      </c>
      <c r="E432" t="s">
        <v>771</v>
      </c>
      <c r="F432" t="s">
        <v>321</v>
      </c>
      <c r="G432" t="s">
        <v>322</v>
      </c>
      <c r="H432">
        <v>1956</v>
      </c>
      <c r="I432">
        <v>201815</v>
      </c>
      <c r="J432">
        <v>1931</v>
      </c>
      <c r="K432">
        <v>68</v>
      </c>
      <c r="L432">
        <v>0</v>
      </c>
      <c r="N432">
        <v>12914576</v>
      </c>
      <c r="O432" t="s">
        <v>324</v>
      </c>
      <c r="P432" t="str">
        <f t="shared" si="6"/>
        <v>{"_id": "F2401-4-1956","Name": "Geracik,Rudolf","Sex": "M","Club": "FVS ASP Hoyerswerda","DWZ": "1931","ELO": "0"},</v>
      </c>
    </row>
    <row r="433" spans="1:16" x14ac:dyDescent="0.3">
      <c r="A433" t="s">
        <v>10</v>
      </c>
      <c r="B433" t="str">
        <f>VLOOKUP(spieler!A433,verein!$A$2:$D$137,4)</f>
        <v>TSG 1861 Taucha</v>
      </c>
      <c r="C433">
        <v>81</v>
      </c>
      <c r="D433" t="s">
        <v>319</v>
      </c>
      <c r="E433" t="s">
        <v>772</v>
      </c>
      <c r="F433" t="s">
        <v>321</v>
      </c>
      <c r="G433" t="s">
        <v>322</v>
      </c>
      <c r="H433">
        <v>1958</v>
      </c>
      <c r="I433">
        <v>201815</v>
      </c>
      <c r="J433">
        <v>1931</v>
      </c>
      <c r="K433">
        <v>45</v>
      </c>
      <c r="L433">
        <v>2088</v>
      </c>
      <c r="N433">
        <v>4683129</v>
      </c>
      <c r="O433" t="s">
        <v>324</v>
      </c>
      <c r="P433" t="str">
        <f t="shared" si="6"/>
        <v>{"_id": "F1105-81-1958","Name": "Teichgräber,Michael","Sex": "M","Club": "TSG 1861 Taucha","DWZ": "1931","ELO": "2088"},</v>
      </c>
    </row>
    <row r="434" spans="1:16" x14ac:dyDescent="0.3">
      <c r="A434" t="s">
        <v>75</v>
      </c>
      <c r="B434" t="str">
        <f>VLOOKUP(spieler!A434,verein!$A$2:$D$137,4)</f>
        <v>SC Riesa</v>
      </c>
      <c r="C434">
        <v>12</v>
      </c>
      <c r="D434" t="s">
        <v>319</v>
      </c>
      <c r="E434" t="s">
        <v>773</v>
      </c>
      <c r="F434" t="s">
        <v>321</v>
      </c>
      <c r="G434" t="s">
        <v>322</v>
      </c>
      <c r="H434">
        <v>1963</v>
      </c>
      <c r="I434">
        <v>201815</v>
      </c>
      <c r="J434">
        <v>1931</v>
      </c>
      <c r="K434">
        <v>28</v>
      </c>
      <c r="L434">
        <v>0</v>
      </c>
      <c r="N434">
        <v>16264495</v>
      </c>
      <c r="O434" t="s">
        <v>324</v>
      </c>
      <c r="P434" t="str">
        <f t="shared" si="6"/>
        <v>{"_id": "F2101-12-1963","Name": "Dallmer,Matthias","Sex": "M","Club": "SC Riesa","DWZ": "1931","ELO": "0"},</v>
      </c>
    </row>
    <row r="435" spans="1:16" x14ac:dyDescent="0.3">
      <c r="A435" t="s">
        <v>22</v>
      </c>
      <c r="B435" t="str">
        <f>VLOOKUP(spieler!A435,verein!$A$2:$D$137,4)</f>
        <v>Schachgemeinschaft Leipzig</v>
      </c>
      <c r="C435">
        <v>1100</v>
      </c>
      <c r="D435" t="s">
        <v>319</v>
      </c>
      <c r="E435" t="s">
        <v>774</v>
      </c>
      <c r="F435" t="s">
        <v>321</v>
      </c>
      <c r="G435" t="s">
        <v>322</v>
      </c>
      <c r="H435">
        <v>1971</v>
      </c>
      <c r="I435">
        <v>201838</v>
      </c>
      <c r="J435">
        <v>1930</v>
      </c>
      <c r="K435">
        <v>61</v>
      </c>
      <c r="L435">
        <v>1982</v>
      </c>
      <c r="N435">
        <v>4626389</v>
      </c>
      <c r="O435" t="s">
        <v>324</v>
      </c>
      <c r="P435" t="str">
        <f t="shared" si="6"/>
        <v>{"_id": "F1508-1100-1971","Name": "Schreiter,Thomas","Sex": "M","Club": "Schachgemeinschaft Leipzig","DWZ": "1930","ELO": "1982"},</v>
      </c>
    </row>
    <row r="436" spans="1:16" x14ac:dyDescent="0.3">
      <c r="A436" t="s">
        <v>131</v>
      </c>
      <c r="B436" t="str">
        <f>VLOOKUP(spieler!A436,verein!$A$2:$D$137,4)</f>
        <v>SV Dresden-Leuben</v>
      </c>
      <c r="C436">
        <v>106</v>
      </c>
      <c r="D436" t="s">
        <v>319</v>
      </c>
      <c r="E436" t="s">
        <v>775</v>
      </c>
      <c r="F436" t="s">
        <v>321</v>
      </c>
      <c r="G436" t="s">
        <v>322</v>
      </c>
      <c r="H436">
        <v>1987</v>
      </c>
      <c r="I436">
        <v>201815</v>
      </c>
      <c r="J436">
        <v>1929</v>
      </c>
      <c r="K436">
        <v>91</v>
      </c>
      <c r="L436">
        <v>2048</v>
      </c>
      <c r="N436">
        <v>4695399</v>
      </c>
      <c r="O436" t="s">
        <v>324</v>
      </c>
      <c r="P436" t="str">
        <f t="shared" si="6"/>
        <v>{"_id": "F2806-106-1987","Name": "Hartmann,Tom","Sex": "M","Club": "SV Dresden-Leuben","DWZ": "1929","ELO": "2048"},</v>
      </c>
    </row>
    <row r="437" spans="1:16" x14ac:dyDescent="0.3">
      <c r="A437" t="s">
        <v>264</v>
      </c>
      <c r="B437" t="str">
        <f>VLOOKUP(spieler!A437,verein!$A$2:$D$137,4)</f>
        <v>HSV Eintracht Seiffen</v>
      </c>
      <c r="C437">
        <v>99</v>
      </c>
      <c r="D437" t="s">
        <v>319</v>
      </c>
      <c r="E437" t="s">
        <v>776</v>
      </c>
      <c r="F437" t="s">
        <v>321</v>
      </c>
      <c r="G437" t="s">
        <v>328</v>
      </c>
      <c r="H437">
        <v>1979</v>
      </c>
      <c r="I437">
        <v>201815</v>
      </c>
      <c r="J437">
        <v>1929</v>
      </c>
      <c r="K437">
        <v>28</v>
      </c>
      <c r="L437">
        <v>1883</v>
      </c>
      <c r="N437">
        <v>321516</v>
      </c>
      <c r="O437" t="s">
        <v>353</v>
      </c>
      <c r="P437" t="str">
        <f t="shared" si="6"/>
        <v>{"_id": "F3901-99-1979","Name": "Hozda,David","Sex": "M","Club": "HSV Eintracht Seiffen","DWZ": "1929","ELO": "1883"},</v>
      </c>
    </row>
    <row r="438" spans="1:16" x14ac:dyDescent="0.3">
      <c r="A438" t="s">
        <v>56</v>
      </c>
      <c r="B438" t="str">
        <f>VLOOKUP(spieler!A438,verein!$A$2:$D$137,4)</f>
        <v>SK Großlehna</v>
      </c>
      <c r="C438">
        <v>97</v>
      </c>
      <c r="D438" t="s">
        <v>319</v>
      </c>
      <c r="E438" t="s">
        <v>777</v>
      </c>
      <c r="F438" t="s">
        <v>349</v>
      </c>
      <c r="G438" t="s">
        <v>322</v>
      </c>
      <c r="H438">
        <v>1951</v>
      </c>
      <c r="I438">
        <v>201815</v>
      </c>
      <c r="J438">
        <v>1928</v>
      </c>
      <c r="K438">
        <v>104</v>
      </c>
      <c r="L438">
        <v>2080</v>
      </c>
      <c r="N438">
        <v>4612442</v>
      </c>
      <c r="O438" t="s">
        <v>324</v>
      </c>
      <c r="P438" t="str">
        <f t="shared" si="6"/>
        <v>{"_id": "F1806-97-1951","Name": "Lehmann,Christina","Sex": "W","Club": "SK Großlehna","DWZ": "1928","ELO": "2080"},</v>
      </c>
    </row>
    <row r="439" spans="1:16" x14ac:dyDescent="0.3">
      <c r="A439" t="s">
        <v>128</v>
      </c>
      <c r="B439" t="str">
        <f>VLOOKUP(spieler!A439,verein!$A$2:$D$137,4)</f>
        <v>SV Lok Dresden</v>
      </c>
      <c r="C439">
        <v>31</v>
      </c>
      <c r="D439" t="s">
        <v>319</v>
      </c>
      <c r="E439" t="s">
        <v>778</v>
      </c>
      <c r="F439" t="s">
        <v>321</v>
      </c>
      <c r="G439" t="s">
        <v>322</v>
      </c>
      <c r="H439">
        <v>1962</v>
      </c>
      <c r="I439">
        <v>201815</v>
      </c>
      <c r="J439">
        <v>1928</v>
      </c>
      <c r="K439">
        <v>72</v>
      </c>
      <c r="L439">
        <v>2239</v>
      </c>
      <c r="N439">
        <v>4645383</v>
      </c>
      <c r="O439" t="s">
        <v>324</v>
      </c>
      <c r="P439" t="str">
        <f t="shared" si="6"/>
        <v>{"_id": "F2803-31-1962","Name": "Leisering,Eckhart,Dr.","Sex": "M","Club": "SV Lok Dresden","DWZ": "1928","ELO": "2239"},</v>
      </c>
    </row>
    <row r="440" spans="1:16" x14ac:dyDescent="0.3">
      <c r="A440" t="s">
        <v>33</v>
      </c>
      <c r="B440" t="str">
        <f>VLOOKUP(spieler!A440,verein!$A$2:$D$137,4)</f>
        <v>Schachfreunde Fortuna Leipzig e.V.</v>
      </c>
      <c r="C440">
        <v>51</v>
      </c>
      <c r="D440" t="s">
        <v>319</v>
      </c>
      <c r="E440" t="s">
        <v>779</v>
      </c>
      <c r="F440" t="s">
        <v>321</v>
      </c>
      <c r="G440" t="s">
        <v>322</v>
      </c>
      <c r="H440">
        <v>1958</v>
      </c>
      <c r="I440">
        <v>201909</v>
      </c>
      <c r="J440">
        <v>1927</v>
      </c>
      <c r="K440">
        <v>98</v>
      </c>
      <c r="L440">
        <v>2030</v>
      </c>
      <c r="N440">
        <v>4691210</v>
      </c>
      <c r="O440" t="s">
        <v>324</v>
      </c>
      <c r="P440" t="str">
        <f t="shared" si="6"/>
        <v>{"_id": "F1520-51-1958","Name": "Hoffmann,Steffen","Sex": "M","Club": "Schachfreunde Fortuna Leipzig e.V.","DWZ": "1927","ELO": "2030"},</v>
      </c>
    </row>
    <row r="441" spans="1:16" x14ac:dyDescent="0.3">
      <c r="A441" t="s">
        <v>22</v>
      </c>
      <c r="B441" t="str">
        <f>VLOOKUP(spieler!A441,verein!$A$2:$D$137,4)</f>
        <v>Schachgemeinschaft Leipzig</v>
      </c>
      <c r="C441">
        <v>1043</v>
      </c>
      <c r="D441" t="s">
        <v>319</v>
      </c>
      <c r="E441" t="s">
        <v>780</v>
      </c>
      <c r="F441" t="s">
        <v>321</v>
      </c>
      <c r="G441" t="s">
        <v>322</v>
      </c>
      <c r="H441">
        <v>2001</v>
      </c>
      <c r="I441">
        <v>201905</v>
      </c>
      <c r="J441">
        <v>1927</v>
      </c>
      <c r="K441">
        <v>78</v>
      </c>
      <c r="L441">
        <v>1885</v>
      </c>
      <c r="N441">
        <v>16217489</v>
      </c>
      <c r="O441" t="s">
        <v>324</v>
      </c>
      <c r="P441" t="str">
        <f t="shared" si="6"/>
        <v>{"_id": "F1508-1043-2001","Name": "Knüpfer,Tim","Sex": "M","Club": "Schachgemeinschaft Leipzig","DWZ": "1927","ELO": "1885"},</v>
      </c>
    </row>
    <row r="442" spans="1:16" x14ac:dyDescent="0.3">
      <c r="A442" t="s">
        <v>100</v>
      </c>
      <c r="B442" t="str">
        <f>VLOOKUP(spieler!A442,verein!$A$2:$D$137,4)</f>
        <v>SV Ottendorf-Okrilla</v>
      </c>
      <c r="C442">
        <v>121</v>
      </c>
      <c r="D442" t="s">
        <v>319</v>
      </c>
      <c r="E442" t="s">
        <v>781</v>
      </c>
      <c r="F442" t="s">
        <v>321</v>
      </c>
      <c r="G442" t="s">
        <v>322</v>
      </c>
      <c r="H442">
        <v>1982</v>
      </c>
      <c r="I442">
        <v>201815</v>
      </c>
      <c r="J442">
        <v>1927</v>
      </c>
      <c r="K442">
        <v>35</v>
      </c>
      <c r="L442">
        <v>1985</v>
      </c>
      <c r="N442">
        <v>12903175</v>
      </c>
      <c r="O442" t="s">
        <v>324</v>
      </c>
      <c r="P442" t="str">
        <f t="shared" si="6"/>
        <v>{"_id": "F2305-121-1982","Name": "Hübner,Silvio","Sex": "M","Club": "SV Ottendorf-Okrilla","DWZ": "1927","ELO": "1985"},</v>
      </c>
    </row>
    <row r="443" spans="1:16" x14ac:dyDescent="0.3">
      <c r="A443" t="s">
        <v>123</v>
      </c>
      <c r="B443" t="str">
        <f>VLOOKUP(spieler!A443,verein!$A$2:$D$137,4)</f>
        <v>TuS Coswig 1920</v>
      </c>
      <c r="C443">
        <v>87</v>
      </c>
      <c r="D443" t="s">
        <v>319</v>
      </c>
      <c r="E443" t="s">
        <v>782</v>
      </c>
      <c r="F443" t="s">
        <v>321</v>
      </c>
      <c r="G443" t="s">
        <v>322</v>
      </c>
      <c r="H443">
        <v>1962</v>
      </c>
      <c r="I443">
        <v>201906</v>
      </c>
      <c r="J443">
        <v>1927</v>
      </c>
      <c r="K443">
        <v>34</v>
      </c>
      <c r="L443">
        <v>1954</v>
      </c>
      <c r="N443">
        <v>24680702</v>
      </c>
      <c r="O443" t="s">
        <v>324</v>
      </c>
      <c r="P443" t="str">
        <f t="shared" si="6"/>
        <v>{"_id": "F2605-87-1962","Name": "Worch,Andreas","Sex": "M","Club": "TuS Coswig 1920","DWZ": "1927","ELO": "1954"},</v>
      </c>
    </row>
    <row r="444" spans="1:16" x14ac:dyDescent="0.3">
      <c r="A444" t="s">
        <v>10</v>
      </c>
      <c r="B444" t="str">
        <f>VLOOKUP(spieler!A444,verein!$A$2:$D$137,4)</f>
        <v>TSG 1861 Taucha</v>
      </c>
      <c r="C444">
        <v>15</v>
      </c>
      <c r="D444" t="s">
        <v>319</v>
      </c>
      <c r="E444" t="s">
        <v>783</v>
      </c>
      <c r="F444" t="s">
        <v>321</v>
      </c>
      <c r="G444" t="s">
        <v>322</v>
      </c>
      <c r="H444">
        <v>1937</v>
      </c>
      <c r="I444">
        <v>201815</v>
      </c>
      <c r="J444">
        <v>1927</v>
      </c>
      <c r="K444">
        <v>28</v>
      </c>
      <c r="O444" t="s">
        <v>324</v>
      </c>
      <c r="P444" t="str">
        <f t="shared" si="6"/>
        <v>{"_id": "F1105-15-1937","Name": "Rezäc,Hans","Sex": "M","Club": "TSG 1861 Taucha","DWZ": "1927","ELO": ""},</v>
      </c>
    </row>
    <row r="445" spans="1:16" x14ac:dyDescent="0.3">
      <c r="A445" t="s">
        <v>231</v>
      </c>
      <c r="B445" t="str">
        <f>VLOOKUP(spieler!A445,verein!$A$2:$D$137,4)</f>
        <v>USG Chemnitz</v>
      </c>
      <c r="C445">
        <v>1159</v>
      </c>
      <c r="D445" t="s">
        <v>319</v>
      </c>
      <c r="E445" t="s">
        <v>784</v>
      </c>
      <c r="F445" t="s">
        <v>321</v>
      </c>
      <c r="G445" t="s">
        <v>322</v>
      </c>
      <c r="H445">
        <v>1953</v>
      </c>
      <c r="I445">
        <v>201815</v>
      </c>
      <c r="J445">
        <v>1927</v>
      </c>
      <c r="K445">
        <v>20</v>
      </c>
      <c r="O445" t="s">
        <v>324</v>
      </c>
      <c r="P445" t="str">
        <f t="shared" si="6"/>
        <v>{"_id": "F3603-1159-1953","Name": "Rüdrich,Matthias","Sex": "M","Club": "USG Chemnitz","DWZ": "1927","ELO": ""},</v>
      </c>
    </row>
    <row r="446" spans="1:16" x14ac:dyDescent="0.3">
      <c r="A446" t="s">
        <v>290</v>
      </c>
      <c r="B446" t="str">
        <f>VLOOKUP(spieler!A446,verein!$A$2:$D$137,4)</f>
        <v>Muldental Wilkau-Haßlau</v>
      </c>
      <c r="C446">
        <v>146</v>
      </c>
      <c r="D446" t="s">
        <v>319</v>
      </c>
      <c r="E446" t="s">
        <v>785</v>
      </c>
      <c r="F446" t="s">
        <v>349</v>
      </c>
      <c r="G446" t="s">
        <v>322</v>
      </c>
      <c r="H446">
        <v>2000</v>
      </c>
      <c r="I446">
        <v>201852</v>
      </c>
      <c r="J446">
        <v>1926</v>
      </c>
      <c r="K446">
        <v>122</v>
      </c>
      <c r="L446">
        <v>1893</v>
      </c>
      <c r="N446">
        <v>12929395</v>
      </c>
      <c r="O446" t="s">
        <v>324</v>
      </c>
      <c r="P446" t="str">
        <f t="shared" si="6"/>
        <v>{"_id": "F3A09-146-2000","Name": "Simon,Tessa","Sex": "W","Club": "Muldental Wilkau-Haßlau","DWZ": "1926","ELO": "1893"},</v>
      </c>
    </row>
    <row r="447" spans="1:16" x14ac:dyDescent="0.3">
      <c r="A447" t="s">
        <v>154</v>
      </c>
      <c r="B447" t="str">
        <f>VLOOKUP(spieler!A447,verein!$A$2:$D$137,4)</f>
        <v>SC Einheit Bautzen</v>
      </c>
      <c r="C447">
        <v>1051</v>
      </c>
      <c r="D447" t="s">
        <v>319</v>
      </c>
      <c r="E447" t="s">
        <v>786</v>
      </c>
      <c r="F447" t="s">
        <v>321</v>
      </c>
      <c r="G447" t="s">
        <v>319</v>
      </c>
      <c r="H447">
        <v>1973</v>
      </c>
      <c r="I447">
        <v>201815</v>
      </c>
      <c r="J447">
        <v>1926</v>
      </c>
      <c r="K447">
        <v>6</v>
      </c>
      <c r="O447" t="s">
        <v>379</v>
      </c>
      <c r="P447" t="str">
        <f t="shared" si="6"/>
        <v>{"_id": "F2A02-1051-1973","Name": "Shelekhov,Vladimir","Sex": "M","Club": "SC Einheit Bautzen","DWZ": "1926","ELO": ""},</v>
      </c>
    </row>
    <row r="448" spans="1:16" x14ac:dyDescent="0.3">
      <c r="A448" t="s">
        <v>22</v>
      </c>
      <c r="B448" t="str">
        <f>VLOOKUP(spieler!A448,verein!$A$2:$D$137,4)</f>
        <v>Schachgemeinschaft Leipzig</v>
      </c>
      <c r="C448">
        <v>1211</v>
      </c>
      <c r="D448" t="s">
        <v>344</v>
      </c>
      <c r="E448" t="s">
        <v>787</v>
      </c>
      <c r="F448" t="s">
        <v>321</v>
      </c>
      <c r="G448" t="s">
        <v>322</v>
      </c>
      <c r="H448">
        <v>1944</v>
      </c>
      <c r="I448">
        <v>201846</v>
      </c>
      <c r="J448">
        <v>1925</v>
      </c>
      <c r="K448">
        <v>159</v>
      </c>
      <c r="L448">
        <v>1985</v>
      </c>
      <c r="N448">
        <v>4660579</v>
      </c>
      <c r="O448" t="s">
        <v>324</v>
      </c>
      <c r="P448" t="str">
        <f t="shared" si="6"/>
        <v>{"_id": "F1508-1211-1944","Name": "Müller,Lutz","Sex": "M","Club": "Schachgemeinschaft Leipzig","DWZ": "1925","ELO": "1985"},</v>
      </c>
    </row>
    <row r="449" spans="1:16" x14ac:dyDescent="0.3">
      <c r="A449" t="s">
        <v>269</v>
      </c>
      <c r="B449" t="str">
        <f>VLOOKUP(spieler!A449,verein!$A$2:$D$137,4)</f>
        <v>SG Blumenau</v>
      </c>
      <c r="C449">
        <v>10</v>
      </c>
      <c r="D449" t="s">
        <v>319</v>
      </c>
      <c r="E449" t="s">
        <v>788</v>
      </c>
      <c r="F449" t="s">
        <v>321</v>
      </c>
      <c r="G449" t="s">
        <v>322</v>
      </c>
      <c r="H449">
        <v>1968</v>
      </c>
      <c r="I449">
        <v>201815</v>
      </c>
      <c r="J449">
        <v>1925</v>
      </c>
      <c r="K449">
        <v>28</v>
      </c>
      <c r="L449">
        <v>0</v>
      </c>
      <c r="N449">
        <v>16249291</v>
      </c>
      <c r="O449" t="s">
        <v>324</v>
      </c>
      <c r="P449" t="str">
        <f t="shared" si="6"/>
        <v>{"_id": "F3903-10-1968","Name": "Zimmermann,Bert","Sex": "M","Club": "SG Blumenau","DWZ": "1925","ELO": "0"},</v>
      </c>
    </row>
    <row r="450" spans="1:16" x14ac:dyDescent="0.3">
      <c r="A450" t="s">
        <v>234</v>
      </c>
      <c r="B450" t="str">
        <f>VLOOKUP(spieler!A450,verein!$A$2:$D$137,4)</f>
        <v>Chemnitzer SC Aufbau`95</v>
      </c>
      <c r="C450">
        <v>1073</v>
      </c>
      <c r="D450" t="s">
        <v>319</v>
      </c>
      <c r="E450" t="s">
        <v>789</v>
      </c>
      <c r="F450" t="s">
        <v>321</v>
      </c>
      <c r="G450" t="s">
        <v>322</v>
      </c>
      <c r="H450">
        <v>1947</v>
      </c>
      <c r="I450">
        <v>201815</v>
      </c>
      <c r="J450">
        <v>1923</v>
      </c>
      <c r="K450">
        <v>37</v>
      </c>
      <c r="L450">
        <v>0</v>
      </c>
      <c r="N450">
        <v>1271392</v>
      </c>
      <c r="O450" t="s">
        <v>324</v>
      </c>
      <c r="P450" t="str">
        <f t="shared" si="6"/>
        <v>{"_id": "F3606-1073-1947","Name": "Knorr,Alexander","Sex": "M","Club": "Chemnitzer SC Aufbau`95","DWZ": "1923","ELO": "0"},</v>
      </c>
    </row>
    <row r="451" spans="1:16" x14ac:dyDescent="0.3">
      <c r="A451" t="s">
        <v>8</v>
      </c>
      <c r="B451" t="str">
        <f>VLOOKUP(spieler!A451,verein!$A$2:$D$137,4)</f>
        <v>Krostitzer SV</v>
      </c>
      <c r="C451">
        <v>1049</v>
      </c>
      <c r="D451" t="s">
        <v>319</v>
      </c>
      <c r="E451" t="s">
        <v>790</v>
      </c>
      <c r="F451" t="s">
        <v>321</v>
      </c>
      <c r="G451" t="s">
        <v>322</v>
      </c>
      <c r="H451">
        <v>1957</v>
      </c>
      <c r="I451">
        <v>201815</v>
      </c>
      <c r="J451">
        <v>1923</v>
      </c>
      <c r="K451">
        <v>35</v>
      </c>
      <c r="L451">
        <v>1886</v>
      </c>
      <c r="N451">
        <v>16259750</v>
      </c>
      <c r="O451" t="s">
        <v>324</v>
      </c>
      <c r="P451" t="str">
        <f t="shared" ref="P451:P514" si="7">"{""_id"": """&amp;A451&amp;"-"&amp;C451&amp;"-"&amp;H451&amp;""",""Name"": """&amp;E451&amp;""",""Sex"": """&amp;F451&amp;""",""Club"": """&amp;B451&amp;""",""DWZ"": """&amp;J451&amp;""",""ELO"": """&amp;L451&amp;"""},"</f>
        <v>{"_id": "F1102-1049-1957","Name": "Preussner,Michael","Sex": "M","Club": "Krostitzer SV","DWZ": "1923","ELO": "1886"},</v>
      </c>
    </row>
    <row r="452" spans="1:16" x14ac:dyDescent="0.3">
      <c r="A452" t="s">
        <v>106</v>
      </c>
      <c r="B452" t="str">
        <f>VLOOKUP(spieler!A452,verein!$A$2:$D$137,4)</f>
        <v>FVS ASP Hoyerswerda</v>
      </c>
      <c r="C452">
        <v>3</v>
      </c>
      <c r="D452" t="s">
        <v>319</v>
      </c>
      <c r="E452" t="s">
        <v>791</v>
      </c>
      <c r="F452" t="s">
        <v>321</v>
      </c>
      <c r="G452" t="s">
        <v>322</v>
      </c>
      <c r="H452">
        <v>1952</v>
      </c>
      <c r="I452">
        <v>201815</v>
      </c>
      <c r="J452">
        <v>1922</v>
      </c>
      <c r="K452">
        <v>85</v>
      </c>
      <c r="L452">
        <v>0</v>
      </c>
      <c r="N452">
        <v>12978426</v>
      </c>
      <c r="O452" t="s">
        <v>324</v>
      </c>
      <c r="P452" t="str">
        <f t="shared" si="7"/>
        <v>{"_id": "F2401-3-1952","Name": "Delling,Thomas","Sex": "M","Club": "FVS ASP Hoyerswerda","DWZ": "1922","ELO": "0"},</v>
      </c>
    </row>
    <row r="453" spans="1:16" x14ac:dyDescent="0.3">
      <c r="A453" t="s">
        <v>56</v>
      </c>
      <c r="B453" t="str">
        <f>VLOOKUP(spieler!A453,verein!$A$2:$D$137,4)</f>
        <v>SK Großlehna</v>
      </c>
      <c r="C453">
        <v>1013</v>
      </c>
      <c r="D453" t="s">
        <v>344</v>
      </c>
      <c r="E453" t="s">
        <v>792</v>
      </c>
      <c r="F453" t="s">
        <v>349</v>
      </c>
      <c r="G453" t="s">
        <v>379</v>
      </c>
      <c r="H453">
        <v>1968</v>
      </c>
      <c r="I453">
        <v>201906</v>
      </c>
      <c r="J453">
        <v>1922</v>
      </c>
      <c r="K453">
        <v>72</v>
      </c>
      <c r="L453">
        <v>1992</v>
      </c>
      <c r="M453" t="s">
        <v>467</v>
      </c>
      <c r="N453">
        <v>24604348</v>
      </c>
      <c r="O453" t="s">
        <v>324</v>
      </c>
      <c r="P453" t="str">
        <f t="shared" si="7"/>
        <v>{"_id": "F1806-1013-1968","Name": "Skogvall,Martina","Sex": "W","Club": "SK Großlehna","DWZ": "1922","ELO": "1992"},</v>
      </c>
    </row>
    <row r="454" spans="1:16" x14ac:dyDescent="0.3">
      <c r="A454" t="s">
        <v>128</v>
      </c>
      <c r="B454" t="str">
        <f>VLOOKUP(spieler!A454,verein!$A$2:$D$137,4)</f>
        <v>SV Lok Dresden</v>
      </c>
      <c r="C454">
        <v>1031</v>
      </c>
      <c r="D454" t="s">
        <v>319</v>
      </c>
      <c r="E454" t="s">
        <v>793</v>
      </c>
      <c r="F454" t="s">
        <v>321</v>
      </c>
      <c r="G454" t="s">
        <v>322</v>
      </c>
      <c r="H454">
        <v>1943</v>
      </c>
      <c r="I454">
        <v>201847</v>
      </c>
      <c r="J454">
        <v>1921</v>
      </c>
      <c r="K454">
        <v>40</v>
      </c>
      <c r="L454">
        <v>1991</v>
      </c>
      <c r="N454">
        <v>12975206</v>
      </c>
      <c r="O454" t="s">
        <v>324</v>
      </c>
      <c r="P454" t="str">
        <f t="shared" si="7"/>
        <v>{"_id": "F2803-1031-1943","Name": "Kempe,Rainer,Dr.","Sex": "M","Club": "SV Lok Dresden","DWZ": "1921","ELO": "1991"},</v>
      </c>
    </row>
    <row r="455" spans="1:16" x14ac:dyDescent="0.3">
      <c r="A455" t="s">
        <v>123</v>
      </c>
      <c r="B455" t="str">
        <f>VLOOKUP(spieler!A455,verein!$A$2:$D$137,4)</f>
        <v>TuS Coswig 1920</v>
      </c>
      <c r="C455">
        <v>1002</v>
      </c>
      <c r="D455" t="s">
        <v>319</v>
      </c>
      <c r="E455" t="s">
        <v>794</v>
      </c>
      <c r="F455" t="s">
        <v>321</v>
      </c>
      <c r="G455" t="s">
        <v>379</v>
      </c>
      <c r="H455">
        <v>1999</v>
      </c>
      <c r="I455">
        <v>201815</v>
      </c>
      <c r="J455">
        <v>1920</v>
      </c>
      <c r="K455">
        <v>70</v>
      </c>
      <c r="L455">
        <v>1951</v>
      </c>
      <c r="N455">
        <v>12964247</v>
      </c>
      <c r="O455" t="s">
        <v>324</v>
      </c>
      <c r="P455" t="str">
        <f t="shared" si="7"/>
        <v>{"_id": "F2605-1002-1999","Name": "von Koslowski,Utz","Sex": "M","Club": "TuS Coswig 1920","DWZ": "1920","ELO": "1951"},</v>
      </c>
    </row>
    <row r="456" spans="1:16" x14ac:dyDescent="0.3">
      <c r="A456" t="s">
        <v>22</v>
      </c>
      <c r="B456" t="str">
        <f>VLOOKUP(spieler!A456,verein!$A$2:$D$137,4)</f>
        <v>Schachgemeinschaft Leipzig</v>
      </c>
      <c r="C456">
        <v>4</v>
      </c>
      <c r="D456" t="s">
        <v>319</v>
      </c>
      <c r="E456" t="s">
        <v>795</v>
      </c>
      <c r="F456" t="s">
        <v>321</v>
      </c>
      <c r="G456" t="s">
        <v>322</v>
      </c>
      <c r="H456">
        <v>1970</v>
      </c>
      <c r="I456">
        <v>201815</v>
      </c>
      <c r="J456">
        <v>1920</v>
      </c>
      <c r="K456">
        <v>40</v>
      </c>
      <c r="L456">
        <v>0</v>
      </c>
      <c r="N456">
        <v>24681849</v>
      </c>
      <c r="O456" t="s">
        <v>324</v>
      </c>
      <c r="P456" t="str">
        <f t="shared" si="7"/>
        <v>{"_id": "F1508-4-1970","Name": "Baumgarten,Sven","Sex": "M","Club": "Schachgemeinschaft Leipzig","DWZ": "1920","ELO": "0"},</v>
      </c>
    </row>
    <row r="457" spans="1:16" x14ac:dyDescent="0.3">
      <c r="A457" t="s">
        <v>43</v>
      </c>
      <c r="B457" t="str">
        <f>VLOOKUP(spieler!A457,verein!$A$2:$D$137,4)</f>
        <v>SG BiBaBo Leipzig e. V.</v>
      </c>
      <c r="C457">
        <v>41</v>
      </c>
      <c r="D457" t="s">
        <v>319</v>
      </c>
      <c r="E457" t="s">
        <v>796</v>
      </c>
      <c r="F457" t="s">
        <v>321</v>
      </c>
      <c r="G457" t="s">
        <v>322</v>
      </c>
      <c r="H457">
        <v>1961</v>
      </c>
      <c r="I457">
        <v>201821</v>
      </c>
      <c r="J457">
        <v>1919</v>
      </c>
      <c r="K457">
        <v>38</v>
      </c>
      <c r="L457">
        <v>2020</v>
      </c>
      <c r="N457">
        <v>4696077</v>
      </c>
      <c r="O457" t="s">
        <v>324</v>
      </c>
      <c r="P457" t="str">
        <f t="shared" si="7"/>
        <v>{"_id": "F1525-41-1961","Name": "Ziersch,Hubert","Sex": "M","Club": "SG BiBaBo Leipzig e. V.","DWZ": "1919","ELO": "2020"},</v>
      </c>
    </row>
    <row r="458" spans="1:16" x14ac:dyDescent="0.3">
      <c r="A458" t="s">
        <v>302</v>
      </c>
      <c r="B458" t="str">
        <f>VLOOKUP(spieler!A458,verein!$A$2:$D$137,4)</f>
        <v>SV SAXONIA Bernsbach</v>
      </c>
      <c r="C458">
        <v>18</v>
      </c>
      <c r="D458" t="s">
        <v>319</v>
      </c>
      <c r="E458" t="s">
        <v>797</v>
      </c>
      <c r="F458" t="s">
        <v>321</v>
      </c>
      <c r="G458" t="s">
        <v>322</v>
      </c>
      <c r="H458">
        <v>1970</v>
      </c>
      <c r="I458">
        <v>201815</v>
      </c>
      <c r="J458">
        <v>1919</v>
      </c>
      <c r="K458">
        <v>28</v>
      </c>
      <c r="O458" t="s">
        <v>324</v>
      </c>
      <c r="P458" t="str">
        <f t="shared" si="7"/>
        <v>{"_id": "F3C04-18-1970","Name": "Schieck,Ralf","Sex": "M","Club": "SV SAXONIA Bernsbach","DWZ": "1919","ELO": ""},</v>
      </c>
    </row>
    <row r="459" spans="1:16" x14ac:dyDescent="0.3">
      <c r="A459" t="s">
        <v>185</v>
      </c>
      <c r="B459" t="str">
        <f>VLOOKUP(spieler!A459,verein!$A$2:$D$137,4)</f>
        <v>Schachverein Erzgebirge Stollberg</v>
      </c>
      <c r="C459">
        <v>4</v>
      </c>
      <c r="D459" t="s">
        <v>319</v>
      </c>
      <c r="E459" t="s">
        <v>798</v>
      </c>
      <c r="F459" t="s">
        <v>321</v>
      </c>
      <c r="G459" t="s">
        <v>322</v>
      </c>
      <c r="H459">
        <v>1977</v>
      </c>
      <c r="I459">
        <v>201815</v>
      </c>
      <c r="J459">
        <v>1918</v>
      </c>
      <c r="K459">
        <v>37</v>
      </c>
      <c r="L459">
        <v>0</v>
      </c>
      <c r="N459">
        <v>16228570</v>
      </c>
      <c r="O459" t="s">
        <v>324</v>
      </c>
      <c r="P459" t="str">
        <f t="shared" si="7"/>
        <v>{"_id": "F3108-4-1977","Name": "Fischer,Dirk","Sex": "M","Club": "Schachverein Erzgebirge Stollberg","DWZ": "1918","ELO": "0"},</v>
      </c>
    </row>
    <row r="460" spans="1:16" x14ac:dyDescent="0.3">
      <c r="A460" t="s">
        <v>148</v>
      </c>
      <c r="B460" t="str">
        <f>VLOOKUP(spieler!A460,verein!$A$2:$D$137,4)</f>
        <v>Spielver. Ebersbach/SA.</v>
      </c>
      <c r="C460">
        <v>57</v>
      </c>
      <c r="D460" t="s">
        <v>319</v>
      </c>
      <c r="E460" t="s">
        <v>799</v>
      </c>
      <c r="F460" t="s">
        <v>321</v>
      </c>
      <c r="G460" t="s">
        <v>322</v>
      </c>
      <c r="H460">
        <v>1948</v>
      </c>
      <c r="I460">
        <v>201908</v>
      </c>
      <c r="J460">
        <v>1917</v>
      </c>
      <c r="K460">
        <v>156</v>
      </c>
      <c r="L460">
        <v>2033</v>
      </c>
      <c r="N460">
        <v>4610938</v>
      </c>
      <c r="O460" t="s">
        <v>324</v>
      </c>
      <c r="P460" t="str">
        <f t="shared" si="7"/>
        <v>{"_id": "F2909-57-1948","Name": "Brauer,Christian","Sex": "M","Club": "Spielver. Ebersbach/SA.","DWZ": "1917","ELO": "2033"},</v>
      </c>
    </row>
    <row r="461" spans="1:16" x14ac:dyDescent="0.3">
      <c r="A461" t="s">
        <v>131</v>
      </c>
      <c r="B461" t="str">
        <f>VLOOKUP(spieler!A461,verein!$A$2:$D$137,4)</f>
        <v>SV Dresden-Leuben</v>
      </c>
      <c r="C461">
        <v>11</v>
      </c>
      <c r="D461" t="s">
        <v>319</v>
      </c>
      <c r="E461" t="s">
        <v>800</v>
      </c>
      <c r="F461" t="s">
        <v>321</v>
      </c>
      <c r="G461" t="s">
        <v>322</v>
      </c>
      <c r="H461">
        <v>1934</v>
      </c>
      <c r="I461">
        <v>201847</v>
      </c>
      <c r="J461">
        <v>1917</v>
      </c>
      <c r="K461">
        <v>86</v>
      </c>
      <c r="L461">
        <v>2126</v>
      </c>
      <c r="N461">
        <v>4678028</v>
      </c>
      <c r="O461" t="s">
        <v>324</v>
      </c>
      <c r="P461" t="str">
        <f t="shared" si="7"/>
        <v>{"_id": "F2806-11-1934","Name": "Hampel,Johannes","Sex": "M","Club": "SV Dresden-Leuben","DWZ": "1917","ELO": "2126"},</v>
      </c>
    </row>
    <row r="462" spans="1:16" x14ac:dyDescent="0.3">
      <c r="A462" t="s">
        <v>104</v>
      </c>
      <c r="B462" t="str">
        <f>VLOOKUP(spieler!A462,verein!$A$2:$D$137,4)</f>
        <v>SC 1911 Großröhrsdorf</v>
      </c>
      <c r="C462">
        <v>16</v>
      </c>
      <c r="D462" t="s">
        <v>319</v>
      </c>
      <c r="E462" t="s">
        <v>801</v>
      </c>
      <c r="F462" t="s">
        <v>321</v>
      </c>
      <c r="G462" t="s">
        <v>322</v>
      </c>
      <c r="H462">
        <v>1957</v>
      </c>
      <c r="I462">
        <v>201907</v>
      </c>
      <c r="J462">
        <v>1915</v>
      </c>
      <c r="K462">
        <v>94</v>
      </c>
      <c r="L462">
        <v>2013</v>
      </c>
      <c r="N462">
        <v>4648889</v>
      </c>
      <c r="O462" t="s">
        <v>324</v>
      </c>
      <c r="P462" t="str">
        <f t="shared" si="7"/>
        <v>{"_id": "F2308-16-1957","Name": "Schneider,Andreas","Sex": "M","Club": "SC 1911 Großröhrsdorf","DWZ": "1915","ELO": "2013"},</v>
      </c>
    </row>
    <row r="463" spans="1:16" x14ac:dyDescent="0.3">
      <c r="A463" t="s">
        <v>238</v>
      </c>
      <c r="B463" t="str">
        <f>VLOOKUP(spieler!A463,verein!$A$2:$D$137,4)</f>
        <v>TSV IFA Chemnitz</v>
      </c>
      <c r="C463">
        <v>96</v>
      </c>
      <c r="D463" t="s">
        <v>319</v>
      </c>
      <c r="E463" t="s">
        <v>802</v>
      </c>
      <c r="F463" t="s">
        <v>349</v>
      </c>
      <c r="G463" t="s">
        <v>322</v>
      </c>
      <c r="H463">
        <v>1949</v>
      </c>
      <c r="I463">
        <v>201902</v>
      </c>
      <c r="J463">
        <v>1915</v>
      </c>
      <c r="K463">
        <v>53</v>
      </c>
      <c r="L463">
        <v>1988</v>
      </c>
      <c r="N463">
        <v>24646660</v>
      </c>
      <c r="O463" t="s">
        <v>324</v>
      </c>
      <c r="P463" t="str">
        <f t="shared" si="7"/>
        <v>{"_id": "F3609-96-1949","Name": "Orlova,Liubov","Sex": "W","Club": "TSV IFA Chemnitz","DWZ": "1915","ELO": "1988"},</v>
      </c>
    </row>
    <row r="464" spans="1:16" x14ac:dyDescent="0.3">
      <c r="A464" t="s">
        <v>128</v>
      </c>
      <c r="B464" t="str">
        <f>VLOOKUP(spieler!A464,verein!$A$2:$D$137,4)</f>
        <v>SV Lok Dresden</v>
      </c>
      <c r="C464">
        <v>1</v>
      </c>
      <c r="D464" t="s">
        <v>319</v>
      </c>
      <c r="E464" t="s">
        <v>803</v>
      </c>
      <c r="F464" t="s">
        <v>321</v>
      </c>
      <c r="G464" t="s">
        <v>322</v>
      </c>
      <c r="H464">
        <v>1937</v>
      </c>
      <c r="I464">
        <v>201828</v>
      </c>
      <c r="J464">
        <v>1914</v>
      </c>
      <c r="K464">
        <v>186</v>
      </c>
      <c r="L464">
        <v>2062</v>
      </c>
      <c r="N464">
        <v>4665708</v>
      </c>
      <c r="O464" t="s">
        <v>324</v>
      </c>
      <c r="P464" t="str">
        <f t="shared" si="7"/>
        <v>{"_id": "F2803-1-1937","Name": "Eskandary,Jahya","Sex": "M","Club": "SV Lok Dresden","DWZ": "1914","ELO": "2062"},</v>
      </c>
    </row>
    <row r="465" spans="1:16" x14ac:dyDescent="0.3">
      <c r="A465" t="s">
        <v>29</v>
      </c>
      <c r="B465" t="str">
        <f>VLOOKUP(spieler!A465,verein!$A$2:$D$137,4)</f>
        <v>VfB Schach Leipzig e.V.</v>
      </c>
      <c r="C465">
        <v>1041</v>
      </c>
      <c r="D465" t="s">
        <v>319</v>
      </c>
      <c r="E465" t="s">
        <v>804</v>
      </c>
      <c r="F465" t="s">
        <v>321</v>
      </c>
      <c r="G465" t="s">
        <v>322</v>
      </c>
      <c r="H465">
        <v>1972</v>
      </c>
      <c r="I465">
        <v>201815</v>
      </c>
      <c r="J465">
        <v>1914</v>
      </c>
      <c r="K465">
        <v>45</v>
      </c>
      <c r="L465">
        <v>2049</v>
      </c>
      <c r="N465">
        <v>24632236</v>
      </c>
      <c r="O465" t="s">
        <v>324</v>
      </c>
      <c r="P465" t="str">
        <f t="shared" si="7"/>
        <v>{"_id": "F1517-1041-1972","Name": "Kirchhof,Michael,Dr.","Sex": "M","Club": "VfB Schach Leipzig e.V.","DWZ": "1914","ELO": "2049"},</v>
      </c>
    </row>
    <row r="466" spans="1:16" x14ac:dyDescent="0.3">
      <c r="A466" t="s">
        <v>35</v>
      </c>
      <c r="B466" t="str">
        <f>VLOOKUP(spieler!A466,verein!$A$2:$D$137,4)</f>
        <v>Schachclub Rote Rüben Leipzig e.V.</v>
      </c>
      <c r="C466">
        <v>40</v>
      </c>
      <c r="D466" t="s">
        <v>319</v>
      </c>
      <c r="E466" t="s">
        <v>805</v>
      </c>
      <c r="F466" t="s">
        <v>321</v>
      </c>
      <c r="G466" t="s">
        <v>322</v>
      </c>
      <c r="H466">
        <v>1965</v>
      </c>
      <c r="I466">
        <v>201815</v>
      </c>
      <c r="J466">
        <v>1913</v>
      </c>
      <c r="K466">
        <v>35</v>
      </c>
      <c r="L466">
        <v>1940</v>
      </c>
      <c r="N466">
        <v>4699645</v>
      </c>
      <c r="O466" t="s">
        <v>324</v>
      </c>
      <c r="P466" t="str">
        <f t="shared" si="7"/>
        <v>{"_id": "F1521-40-1965","Name": "Hiller,Wieland","Sex": "M","Club": "Schachclub Rote Rüben Leipzig e.V.","DWZ": "1913","ELO": "1940"},</v>
      </c>
    </row>
    <row r="467" spans="1:16" x14ac:dyDescent="0.3">
      <c r="A467" t="s">
        <v>33</v>
      </c>
      <c r="B467" t="str">
        <f>VLOOKUP(spieler!A467,verein!$A$2:$D$137,4)</f>
        <v>Schachfreunde Fortuna Leipzig e.V.</v>
      </c>
      <c r="C467">
        <v>89</v>
      </c>
      <c r="D467" t="s">
        <v>319</v>
      </c>
      <c r="E467" t="s">
        <v>806</v>
      </c>
      <c r="F467" t="s">
        <v>321</v>
      </c>
      <c r="G467" t="s">
        <v>322</v>
      </c>
      <c r="H467">
        <v>1943</v>
      </c>
      <c r="I467">
        <v>201815</v>
      </c>
      <c r="J467">
        <v>1912</v>
      </c>
      <c r="K467">
        <v>118</v>
      </c>
      <c r="L467">
        <v>2026</v>
      </c>
      <c r="N467">
        <v>24601810</v>
      </c>
      <c r="O467" t="s">
        <v>324</v>
      </c>
      <c r="P467" t="str">
        <f t="shared" si="7"/>
        <v>{"_id": "F1520-89-1943","Name": "Göttert,Stefan","Sex": "M","Club": "Schachfreunde Fortuna Leipzig e.V.","DWZ": "1912","ELO": "2026"},</v>
      </c>
    </row>
    <row r="468" spans="1:16" x14ac:dyDescent="0.3">
      <c r="A468" t="s">
        <v>154</v>
      </c>
      <c r="B468" t="str">
        <f>VLOOKUP(spieler!A468,verein!$A$2:$D$137,4)</f>
        <v>SC Einheit Bautzen</v>
      </c>
      <c r="C468">
        <v>126</v>
      </c>
      <c r="D468" t="s">
        <v>319</v>
      </c>
      <c r="E468" t="s">
        <v>807</v>
      </c>
      <c r="F468" t="s">
        <v>321</v>
      </c>
      <c r="G468" t="s">
        <v>322</v>
      </c>
      <c r="H468">
        <v>1966</v>
      </c>
      <c r="I468">
        <v>201832</v>
      </c>
      <c r="J468">
        <v>1912</v>
      </c>
      <c r="K468">
        <v>60</v>
      </c>
      <c r="L468">
        <v>1932</v>
      </c>
      <c r="N468">
        <v>24668583</v>
      </c>
      <c r="O468" t="s">
        <v>324</v>
      </c>
      <c r="P468" t="str">
        <f t="shared" si="7"/>
        <v>{"_id": "F2A02-126-1966","Name": "Herbrig,Thomas","Sex": "M","Club": "SC Einheit Bautzen","DWZ": "1912","ELO": "1932"},</v>
      </c>
    </row>
    <row r="469" spans="1:16" x14ac:dyDescent="0.3">
      <c r="A469" t="s">
        <v>185</v>
      </c>
      <c r="B469" t="str">
        <f>VLOOKUP(spieler!A469,verein!$A$2:$D$137,4)</f>
        <v>Schachverein Erzgebirge Stollberg</v>
      </c>
      <c r="C469">
        <v>23</v>
      </c>
      <c r="D469" t="s">
        <v>319</v>
      </c>
      <c r="E469" t="s">
        <v>808</v>
      </c>
      <c r="F469" t="s">
        <v>321</v>
      </c>
      <c r="G469" t="s">
        <v>322</v>
      </c>
      <c r="H469">
        <v>1961</v>
      </c>
      <c r="I469">
        <v>201815</v>
      </c>
      <c r="J469">
        <v>1912</v>
      </c>
      <c r="K469">
        <v>37</v>
      </c>
      <c r="O469" t="s">
        <v>324</v>
      </c>
      <c r="P469" t="str">
        <f t="shared" si="7"/>
        <v>{"_id": "F3108-23-1961","Name": "Wetzel,Gerd","Sex": "M","Club": "Schachverein Erzgebirge Stollberg","DWZ": "1912","ELO": ""},</v>
      </c>
    </row>
    <row r="470" spans="1:16" x14ac:dyDescent="0.3">
      <c r="A470" t="s">
        <v>39</v>
      </c>
      <c r="B470" t="str">
        <f>VLOOKUP(spieler!A470,verein!$A$2:$D$137,4)</f>
        <v>SC Leipzig-Lindenau</v>
      </c>
      <c r="C470">
        <v>74</v>
      </c>
      <c r="D470" t="s">
        <v>319</v>
      </c>
      <c r="E470" t="s">
        <v>809</v>
      </c>
      <c r="F470" t="s">
        <v>321</v>
      </c>
      <c r="G470" t="s">
        <v>322</v>
      </c>
      <c r="H470">
        <v>1965</v>
      </c>
      <c r="I470">
        <v>201815</v>
      </c>
      <c r="J470">
        <v>1911</v>
      </c>
      <c r="K470">
        <v>49</v>
      </c>
      <c r="L470">
        <v>2084</v>
      </c>
      <c r="N470">
        <v>24683574</v>
      </c>
      <c r="O470" t="s">
        <v>324</v>
      </c>
      <c r="P470" t="str">
        <f t="shared" si="7"/>
        <v>{"_id": "F1523-74-1965","Name": "Neumeyer,Andreas","Sex": "M","Club": "SC Leipzig-Lindenau","DWZ": "1911","ELO": "2084"},</v>
      </c>
    </row>
    <row r="471" spans="1:16" x14ac:dyDescent="0.3">
      <c r="A471" t="s">
        <v>22</v>
      </c>
      <c r="B471" t="str">
        <f>VLOOKUP(spieler!A471,verein!$A$2:$D$137,4)</f>
        <v>Schachgemeinschaft Leipzig</v>
      </c>
      <c r="C471">
        <v>221</v>
      </c>
      <c r="D471" t="s">
        <v>319</v>
      </c>
      <c r="E471" t="s">
        <v>810</v>
      </c>
      <c r="F471" t="s">
        <v>321</v>
      </c>
      <c r="G471" t="s">
        <v>322</v>
      </c>
      <c r="H471">
        <v>1957</v>
      </c>
      <c r="I471">
        <v>201052</v>
      </c>
      <c r="J471">
        <v>1911</v>
      </c>
      <c r="K471">
        <v>11</v>
      </c>
      <c r="O471" t="s">
        <v>324</v>
      </c>
      <c r="P471" t="str">
        <f t="shared" si="7"/>
        <v>{"_id": "F1508-221-1957","Name": "Max,Ingolf,Prof.","Sex": "M","Club": "Schachgemeinschaft Leipzig","DWZ": "1911","ELO": ""},</v>
      </c>
    </row>
    <row r="472" spans="1:16" x14ac:dyDescent="0.3">
      <c r="A472" t="s">
        <v>123</v>
      </c>
      <c r="B472" t="str">
        <f>VLOOKUP(spieler!A472,verein!$A$2:$D$137,4)</f>
        <v>TuS Coswig 1920</v>
      </c>
      <c r="C472">
        <v>111</v>
      </c>
      <c r="D472" t="s">
        <v>319</v>
      </c>
      <c r="E472" t="s">
        <v>811</v>
      </c>
      <c r="F472" t="s">
        <v>321</v>
      </c>
      <c r="G472" t="s">
        <v>322</v>
      </c>
      <c r="H472">
        <v>1993</v>
      </c>
      <c r="I472">
        <v>201826</v>
      </c>
      <c r="J472">
        <v>1910</v>
      </c>
      <c r="K472">
        <v>93</v>
      </c>
      <c r="L472">
        <v>1966</v>
      </c>
      <c r="N472">
        <v>24603201</v>
      </c>
      <c r="O472" t="s">
        <v>324</v>
      </c>
      <c r="P472" t="str">
        <f t="shared" si="7"/>
        <v>{"_id": "F2605-111-1993","Name": "Pönisch,Johannes","Sex": "M","Club": "TuS Coswig 1920","DWZ": "1910","ELO": "1966"},</v>
      </c>
    </row>
    <row r="473" spans="1:16" x14ac:dyDescent="0.3">
      <c r="A473" t="s">
        <v>238</v>
      </c>
      <c r="B473" t="str">
        <f>VLOOKUP(spieler!A473,verein!$A$2:$D$137,4)</f>
        <v>TSV IFA Chemnitz</v>
      </c>
      <c r="C473">
        <v>7</v>
      </c>
      <c r="D473" t="s">
        <v>319</v>
      </c>
      <c r="E473" t="s">
        <v>812</v>
      </c>
      <c r="F473" t="s">
        <v>321</v>
      </c>
      <c r="G473" t="s">
        <v>322</v>
      </c>
      <c r="H473">
        <v>1935</v>
      </c>
      <c r="I473">
        <v>201815</v>
      </c>
      <c r="J473">
        <v>1910</v>
      </c>
      <c r="K473">
        <v>29</v>
      </c>
      <c r="O473" t="s">
        <v>324</v>
      </c>
      <c r="P473" t="str">
        <f t="shared" si="7"/>
        <v>{"_id": "F3609-7-1935","Name": "Gläser,Heinz,Prof. Dr.","Sex": "M","Club": "TSV IFA Chemnitz","DWZ": "1910","ELO": ""},</v>
      </c>
    </row>
    <row r="474" spans="1:16" x14ac:dyDescent="0.3">
      <c r="A474" t="s">
        <v>139</v>
      </c>
      <c r="B474" t="str">
        <f>VLOOKUP(spieler!A474,verein!$A$2:$D$137,4)</f>
        <v>USV TU Dresden</v>
      </c>
      <c r="C474">
        <v>1064</v>
      </c>
      <c r="D474" t="s">
        <v>319</v>
      </c>
      <c r="E474" t="s">
        <v>813</v>
      </c>
      <c r="F474" t="s">
        <v>321</v>
      </c>
      <c r="G474" t="s">
        <v>322</v>
      </c>
      <c r="H474">
        <v>1998</v>
      </c>
      <c r="I474">
        <v>201801</v>
      </c>
      <c r="J474">
        <v>1909</v>
      </c>
      <c r="K474">
        <v>54</v>
      </c>
      <c r="L474">
        <v>1886</v>
      </c>
      <c r="N474">
        <v>12964778</v>
      </c>
      <c r="O474" t="s">
        <v>324</v>
      </c>
      <c r="P474" t="str">
        <f t="shared" si="7"/>
        <v>{"_id": "F2813-1064-1998","Name": "Reiche,Niccolò","Sex": "M","Club": "USV TU Dresden","DWZ": "1909","ELO": "1886"},</v>
      </c>
    </row>
    <row r="475" spans="1:16" x14ac:dyDescent="0.3">
      <c r="A475" t="s">
        <v>139</v>
      </c>
      <c r="B475" t="str">
        <f>VLOOKUP(spieler!A475,verein!$A$2:$D$137,4)</f>
        <v>USV TU Dresden</v>
      </c>
      <c r="C475">
        <v>132</v>
      </c>
      <c r="D475" t="s">
        <v>319</v>
      </c>
      <c r="E475" t="s">
        <v>814</v>
      </c>
      <c r="F475" t="s">
        <v>321</v>
      </c>
      <c r="G475" t="s">
        <v>322</v>
      </c>
      <c r="H475">
        <v>1979</v>
      </c>
      <c r="I475">
        <v>201815</v>
      </c>
      <c r="J475">
        <v>1909</v>
      </c>
      <c r="K475">
        <v>51</v>
      </c>
      <c r="L475">
        <v>1874</v>
      </c>
      <c r="N475">
        <v>24623776</v>
      </c>
      <c r="O475" t="s">
        <v>324</v>
      </c>
      <c r="P475" t="str">
        <f t="shared" si="7"/>
        <v>{"_id": "F2813-132-1979","Name": "Möhring,Peter","Sex": "M","Club": "USV TU Dresden","DWZ": "1909","ELO": "1874"},</v>
      </c>
    </row>
    <row r="476" spans="1:16" x14ac:dyDescent="0.3">
      <c r="A476" t="s">
        <v>91</v>
      </c>
      <c r="B476" t="str">
        <f>VLOOKUP(spieler!A476,verein!$A$2:$D$137,4)</f>
        <v>SV "Gambit" Kamenz</v>
      </c>
      <c r="C476">
        <v>8</v>
      </c>
      <c r="D476" t="s">
        <v>319</v>
      </c>
      <c r="E476" t="s">
        <v>711</v>
      </c>
      <c r="F476" t="s">
        <v>321</v>
      </c>
      <c r="G476" t="s">
        <v>322</v>
      </c>
      <c r="H476">
        <v>1956</v>
      </c>
      <c r="I476">
        <v>201815</v>
      </c>
      <c r="J476">
        <v>1909</v>
      </c>
      <c r="K476">
        <v>39</v>
      </c>
      <c r="O476" t="s">
        <v>324</v>
      </c>
      <c r="P476" t="str">
        <f t="shared" si="7"/>
        <v>{"_id": "F2301-8-1956","Name": "Herrmann,Frank","Sex": "M","Club": "SV "Gambit" Kamenz","DWZ": "1909","ELO": ""},</v>
      </c>
    </row>
    <row r="477" spans="1:16" x14ac:dyDescent="0.3">
      <c r="A477" t="s">
        <v>87</v>
      </c>
      <c r="B477" t="str">
        <f>VLOOKUP(spieler!A477,verein!$A$2:$D$137,4)</f>
        <v>SSV 448 Gohrisch e. V.</v>
      </c>
      <c r="C477">
        <v>17</v>
      </c>
      <c r="D477" t="s">
        <v>319</v>
      </c>
      <c r="E477" t="s">
        <v>815</v>
      </c>
      <c r="F477" t="s">
        <v>321</v>
      </c>
      <c r="G477" t="s">
        <v>322</v>
      </c>
      <c r="H477">
        <v>1962</v>
      </c>
      <c r="I477">
        <v>201414</v>
      </c>
      <c r="J477">
        <v>1909</v>
      </c>
      <c r="K477">
        <v>25</v>
      </c>
      <c r="L477">
        <v>2060</v>
      </c>
      <c r="N477">
        <v>12927490</v>
      </c>
      <c r="O477" t="s">
        <v>324</v>
      </c>
      <c r="P477" t="str">
        <f t="shared" si="7"/>
        <v>{"_id": "F2207-17-1962","Name": "Materne,Holger","Sex": "M","Club": "SSV 448 Gohrisch e. V.","DWZ": "1909","ELO": "2060"},</v>
      </c>
    </row>
    <row r="478" spans="1:16" x14ac:dyDescent="0.3">
      <c r="A478" t="s">
        <v>148</v>
      </c>
      <c r="B478" t="str">
        <f>VLOOKUP(spieler!A478,verein!$A$2:$D$137,4)</f>
        <v>Spielver. Ebersbach/SA.</v>
      </c>
      <c r="C478">
        <v>81</v>
      </c>
      <c r="D478" t="s">
        <v>319</v>
      </c>
      <c r="E478" t="s">
        <v>816</v>
      </c>
      <c r="F478" t="s">
        <v>321</v>
      </c>
      <c r="G478" t="s">
        <v>328</v>
      </c>
      <c r="H478">
        <v>2001</v>
      </c>
      <c r="I478">
        <v>201815</v>
      </c>
      <c r="J478">
        <v>1908</v>
      </c>
      <c r="K478">
        <v>9</v>
      </c>
      <c r="N478">
        <v>383970</v>
      </c>
      <c r="O478" t="s">
        <v>353</v>
      </c>
      <c r="P478" t="str">
        <f t="shared" si="7"/>
        <v>{"_id": "F2909-81-2001","Name": "Paulus,Vaclav","Sex": "M","Club": "Spielver. Ebersbach/SA.","DWZ": "1908","ELO": ""},</v>
      </c>
    </row>
    <row r="479" spans="1:16" x14ac:dyDescent="0.3">
      <c r="A479" t="s">
        <v>294</v>
      </c>
      <c r="B479" t="str">
        <f>VLOOKUP(spieler!A479,verein!$A$2:$D$137,4)</f>
        <v>Schachklub König Plauen</v>
      </c>
      <c r="C479">
        <v>62</v>
      </c>
      <c r="D479" t="s">
        <v>319</v>
      </c>
      <c r="E479" t="s">
        <v>817</v>
      </c>
      <c r="F479" t="s">
        <v>321</v>
      </c>
      <c r="G479" t="s">
        <v>322</v>
      </c>
      <c r="H479">
        <v>1983</v>
      </c>
      <c r="I479">
        <v>201815</v>
      </c>
      <c r="J479">
        <v>1907</v>
      </c>
      <c r="K479">
        <v>124</v>
      </c>
      <c r="L479">
        <v>1901</v>
      </c>
      <c r="N479">
        <v>24637564</v>
      </c>
      <c r="O479" t="s">
        <v>324</v>
      </c>
      <c r="P479" t="str">
        <f t="shared" si="7"/>
        <v>{"_id": "F3B01-62-1983","Name": "Hörr,Christian","Sex": "M","Club": "Schachklub König Plauen","DWZ": "1907","ELO": "1901"},</v>
      </c>
    </row>
    <row r="480" spans="1:16" x14ac:dyDescent="0.3">
      <c r="A480" t="s">
        <v>39</v>
      </c>
      <c r="B480" t="str">
        <f>VLOOKUP(spieler!A480,verein!$A$2:$D$137,4)</f>
        <v>SC Leipzig-Lindenau</v>
      </c>
      <c r="C480">
        <v>4</v>
      </c>
      <c r="D480" t="s">
        <v>319</v>
      </c>
      <c r="E480" t="s">
        <v>818</v>
      </c>
      <c r="F480" t="s">
        <v>321</v>
      </c>
      <c r="G480" t="s">
        <v>322</v>
      </c>
      <c r="H480">
        <v>1988</v>
      </c>
      <c r="I480">
        <v>201815</v>
      </c>
      <c r="J480">
        <v>1906</v>
      </c>
      <c r="K480">
        <v>50</v>
      </c>
      <c r="L480">
        <v>2019</v>
      </c>
      <c r="N480">
        <v>12984728</v>
      </c>
      <c r="O480" t="s">
        <v>324</v>
      </c>
      <c r="P480" t="str">
        <f t="shared" si="7"/>
        <v>{"_id": "F1523-4-1988","Name": "Gramer,Victor","Sex": "M","Club": "SC Leipzig-Lindenau","DWZ": "1906","ELO": "2019"},</v>
      </c>
    </row>
    <row r="481" spans="1:16" x14ac:dyDescent="0.3">
      <c r="A481" t="s">
        <v>91</v>
      </c>
      <c r="B481" t="str">
        <f>VLOOKUP(spieler!A481,verein!$A$2:$D$137,4)</f>
        <v>SV "Gambit" Kamenz</v>
      </c>
      <c r="C481">
        <v>45</v>
      </c>
      <c r="D481" t="s">
        <v>319</v>
      </c>
      <c r="E481" t="s">
        <v>819</v>
      </c>
      <c r="F481" t="s">
        <v>321</v>
      </c>
      <c r="G481" t="s">
        <v>322</v>
      </c>
      <c r="H481">
        <v>1980</v>
      </c>
      <c r="I481">
        <v>201827</v>
      </c>
      <c r="J481">
        <v>1906</v>
      </c>
      <c r="K481">
        <v>49</v>
      </c>
      <c r="L481">
        <v>1916</v>
      </c>
      <c r="N481">
        <v>24669741</v>
      </c>
      <c r="O481" t="s">
        <v>324</v>
      </c>
      <c r="P481" t="str">
        <f t="shared" si="7"/>
        <v>{"_id": "F2301-45-1980","Name": "Keitsch,Steve","Sex": "M","Club": "SV "Gambit" Kamenz","DWZ": "1906","ELO": "1916"},</v>
      </c>
    </row>
    <row r="482" spans="1:16" x14ac:dyDescent="0.3">
      <c r="A482" t="s">
        <v>236</v>
      </c>
      <c r="B482" t="str">
        <f>VLOOKUP(spieler!A482,verein!$A$2:$D$137,4)</f>
        <v>SV Eiche Reichenbrand</v>
      </c>
      <c r="C482">
        <v>8</v>
      </c>
      <c r="D482" t="s">
        <v>319</v>
      </c>
      <c r="E482" t="s">
        <v>820</v>
      </c>
      <c r="F482" t="s">
        <v>321</v>
      </c>
      <c r="G482" t="s">
        <v>322</v>
      </c>
      <c r="H482">
        <v>1978</v>
      </c>
      <c r="I482">
        <v>201815</v>
      </c>
      <c r="J482">
        <v>1905</v>
      </c>
      <c r="K482">
        <v>57</v>
      </c>
      <c r="L482">
        <v>1924</v>
      </c>
      <c r="N482">
        <v>24604534</v>
      </c>
      <c r="O482" t="s">
        <v>324</v>
      </c>
      <c r="P482" t="str">
        <f t="shared" si="7"/>
        <v>{"_id": "F3607-8-1978","Name": "Wetzig,Dirk","Sex": "M","Club": "SV Eiche Reichenbrand","DWZ": "1905","ELO": "1924"},</v>
      </c>
    </row>
    <row r="483" spans="1:16" x14ac:dyDescent="0.3">
      <c r="A483" t="s">
        <v>133</v>
      </c>
      <c r="B483" t="str">
        <f>VLOOKUP(spieler!A483,verein!$A$2:$D$137,4)</f>
        <v>SG Grün-Weiß Dresden</v>
      </c>
      <c r="C483">
        <v>43</v>
      </c>
      <c r="D483" t="s">
        <v>319</v>
      </c>
      <c r="E483" t="s">
        <v>821</v>
      </c>
      <c r="F483" t="s">
        <v>321</v>
      </c>
      <c r="G483" t="s">
        <v>322</v>
      </c>
      <c r="H483">
        <v>1963</v>
      </c>
      <c r="I483">
        <v>201815</v>
      </c>
      <c r="J483">
        <v>1904</v>
      </c>
      <c r="K483">
        <v>73</v>
      </c>
      <c r="L483">
        <v>1978</v>
      </c>
      <c r="N483">
        <v>4676556</v>
      </c>
      <c r="O483" t="s">
        <v>324</v>
      </c>
      <c r="P483" t="str">
        <f t="shared" si="7"/>
        <v>{"_id": "F2808-43-1963","Name": "Smid,Arend","Sex": "M","Club": "SG Grün-Weiß Dresden","DWZ": "1904","ELO": "1978"},</v>
      </c>
    </row>
    <row r="484" spans="1:16" x14ac:dyDescent="0.3">
      <c r="A484" t="s">
        <v>302</v>
      </c>
      <c r="B484" t="str">
        <f>VLOOKUP(spieler!A484,verein!$A$2:$D$137,4)</f>
        <v>SV SAXONIA Bernsbach</v>
      </c>
      <c r="C484">
        <v>14</v>
      </c>
      <c r="D484" t="s">
        <v>319</v>
      </c>
      <c r="E484" t="s">
        <v>822</v>
      </c>
      <c r="F484" t="s">
        <v>321</v>
      </c>
      <c r="G484" t="s">
        <v>322</v>
      </c>
      <c r="H484">
        <v>1969</v>
      </c>
      <c r="I484">
        <v>201815</v>
      </c>
      <c r="J484">
        <v>1904</v>
      </c>
      <c r="K484">
        <v>33</v>
      </c>
      <c r="O484" t="s">
        <v>324</v>
      </c>
      <c r="P484" t="str">
        <f t="shared" si="7"/>
        <v>{"_id": "F3C04-14-1969","Name": "Steeger,Thomas","Sex": "M","Club": "SV SAXONIA Bernsbach","DWZ": "1904","ELO": ""},</v>
      </c>
    </row>
    <row r="485" spans="1:16" x14ac:dyDescent="0.3">
      <c r="A485" t="s">
        <v>292</v>
      </c>
      <c r="B485" t="str">
        <f>VLOOKUP(spieler!A485,verein!$A$2:$D$137,4)</f>
        <v>TSV Lichtentanne SAbt</v>
      </c>
      <c r="C485">
        <v>9</v>
      </c>
      <c r="D485" t="s">
        <v>319</v>
      </c>
      <c r="E485" t="s">
        <v>823</v>
      </c>
      <c r="F485" t="s">
        <v>321</v>
      </c>
      <c r="G485" t="s">
        <v>322</v>
      </c>
      <c r="H485">
        <v>1969</v>
      </c>
      <c r="I485">
        <v>201815</v>
      </c>
      <c r="J485">
        <v>1903</v>
      </c>
      <c r="K485">
        <v>35</v>
      </c>
      <c r="O485" t="s">
        <v>324</v>
      </c>
      <c r="P485" t="str">
        <f t="shared" si="7"/>
        <v>{"_id": "F3A10-9-1969","Name": "Baierl,Jörg","Sex": "M","Club": "TSV Lichtentanne SAbt","DWZ": "1903","ELO": ""},</v>
      </c>
    </row>
    <row r="486" spans="1:16" x14ac:dyDescent="0.3">
      <c r="A486" t="s">
        <v>290</v>
      </c>
      <c r="B486" t="str">
        <f>VLOOKUP(spieler!A486,verein!$A$2:$D$137,4)</f>
        <v>Muldental Wilkau-Haßlau</v>
      </c>
      <c r="C486">
        <v>1032</v>
      </c>
      <c r="D486" t="s">
        <v>319</v>
      </c>
      <c r="E486" t="s">
        <v>824</v>
      </c>
      <c r="F486" t="s">
        <v>321</v>
      </c>
      <c r="G486" t="s">
        <v>322</v>
      </c>
      <c r="H486">
        <v>1970</v>
      </c>
      <c r="I486">
        <v>201819</v>
      </c>
      <c r="J486">
        <v>1902</v>
      </c>
      <c r="K486">
        <v>40</v>
      </c>
      <c r="L486">
        <v>1937</v>
      </c>
      <c r="N486">
        <v>12940828</v>
      </c>
      <c r="O486" t="s">
        <v>324</v>
      </c>
      <c r="P486" t="str">
        <f t="shared" si="7"/>
        <v>{"_id": "F3A09-1032-1970","Name": "Schönbeck,Stephan","Sex": "M","Club": "Muldental Wilkau-Haßlau","DWZ": "1902","ELO": "1937"},</v>
      </c>
    </row>
    <row r="487" spans="1:16" x14ac:dyDescent="0.3">
      <c r="A487" t="s">
        <v>139</v>
      </c>
      <c r="B487" t="str">
        <f>VLOOKUP(spieler!A487,verein!$A$2:$D$137,4)</f>
        <v>USV TU Dresden</v>
      </c>
      <c r="C487">
        <v>28</v>
      </c>
      <c r="D487" t="s">
        <v>319</v>
      </c>
      <c r="E487" t="s">
        <v>825</v>
      </c>
      <c r="F487" t="s">
        <v>321</v>
      </c>
      <c r="G487" t="s">
        <v>322</v>
      </c>
      <c r="H487">
        <v>1967</v>
      </c>
      <c r="I487">
        <v>201815</v>
      </c>
      <c r="J487">
        <v>1902</v>
      </c>
      <c r="K487">
        <v>35</v>
      </c>
      <c r="O487" t="s">
        <v>324</v>
      </c>
      <c r="P487" t="str">
        <f t="shared" si="7"/>
        <v>{"_id": "F2813-28-1967","Name": "Kyritz,Andreas","Sex": "M","Club": "USV TU Dresden","DWZ": "1902","ELO": ""},</v>
      </c>
    </row>
    <row r="488" spans="1:16" x14ac:dyDescent="0.3">
      <c r="A488" t="s">
        <v>259</v>
      </c>
      <c r="B488" t="str">
        <f>VLOOKUP(spieler!A488,verein!$A$2:$D$137,4)</f>
        <v>Zwickauer Schachclub</v>
      </c>
      <c r="C488">
        <v>14</v>
      </c>
      <c r="D488" t="s">
        <v>319</v>
      </c>
      <c r="E488" t="s">
        <v>826</v>
      </c>
      <c r="F488" t="s">
        <v>321</v>
      </c>
      <c r="G488" t="s">
        <v>322</v>
      </c>
      <c r="H488">
        <v>1977</v>
      </c>
      <c r="I488">
        <v>201815</v>
      </c>
      <c r="J488">
        <v>1902</v>
      </c>
      <c r="K488">
        <v>32</v>
      </c>
      <c r="O488" t="s">
        <v>324</v>
      </c>
      <c r="P488" t="str">
        <f t="shared" si="7"/>
        <v>{"_id": "F3806-14-1977","Name": "Kaufmann,Kai","Sex": "M","Club": "Zwickauer Schachclub","DWZ": "1902","ELO": ""},</v>
      </c>
    </row>
    <row r="489" spans="1:16" x14ac:dyDescent="0.3">
      <c r="A489" t="s">
        <v>227</v>
      </c>
      <c r="B489" t="str">
        <f>VLOOKUP(spieler!A489,verein!$A$2:$D$137,4)</f>
        <v>BSV Ehrenfriedersdorf</v>
      </c>
      <c r="C489">
        <v>11</v>
      </c>
      <c r="D489" t="s">
        <v>319</v>
      </c>
      <c r="E489" t="s">
        <v>827</v>
      </c>
      <c r="F489" t="s">
        <v>321</v>
      </c>
      <c r="G489" t="s">
        <v>322</v>
      </c>
      <c r="H489">
        <v>1958</v>
      </c>
      <c r="I489">
        <v>201815</v>
      </c>
      <c r="J489">
        <v>1901</v>
      </c>
      <c r="K489">
        <v>30</v>
      </c>
      <c r="O489" t="s">
        <v>324</v>
      </c>
      <c r="P489" t="str">
        <f t="shared" si="7"/>
        <v>{"_id": "F3505-11-1958","Name": "Lohr,Steffen","Sex": "M","Club": "BSV Ehrenfriedersdorf","DWZ": "1901","ELO": ""},</v>
      </c>
    </row>
    <row r="490" spans="1:16" x14ac:dyDescent="0.3">
      <c r="A490" t="s">
        <v>35</v>
      </c>
      <c r="B490" t="str">
        <f>VLOOKUP(spieler!A490,verein!$A$2:$D$137,4)</f>
        <v>Schachclub Rote Rüben Leipzig e.V.</v>
      </c>
      <c r="C490">
        <v>14</v>
      </c>
      <c r="D490" t="s">
        <v>319</v>
      </c>
      <c r="E490" t="s">
        <v>828</v>
      </c>
      <c r="F490" t="s">
        <v>321</v>
      </c>
      <c r="G490" t="s">
        <v>322</v>
      </c>
      <c r="H490">
        <v>1960</v>
      </c>
      <c r="I490">
        <v>201815</v>
      </c>
      <c r="J490">
        <v>1901</v>
      </c>
      <c r="K490">
        <v>16</v>
      </c>
      <c r="L490">
        <v>0</v>
      </c>
      <c r="N490">
        <v>12969893</v>
      </c>
      <c r="O490" t="s">
        <v>324</v>
      </c>
      <c r="P490" t="str">
        <f t="shared" si="7"/>
        <v>{"_id": "F1521-14-1960","Name": "Tillmann,Harald","Sex": "M","Club": "Schachclub Rote Rüben Leipzig e.V.","DWZ": "1901","ELO": "0"},</v>
      </c>
    </row>
    <row r="491" spans="1:16" x14ac:dyDescent="0.3">
      <c r="A491" t="s">
        <v>27</v>
      </c>
      <c r="B491" t="str">
        <f>VLOOKUP(spieler!A491,verein!$A$2:$D$137,4)</f>
        <v>SV Springer Leipzig</v>
      </c>
      <c r="C491">
        <v>92</v>
      </c>
      <c r="D491" t="s">
        <v>319</v>
      </c>
      <c r="E491" t="s">
        <v>829</v>
      </c>
      <c r="F491" t="s">
        <v>321</v>
      </c>
      <c r="G491" t="s">
        <v>322</v>
      </c>
      <c r="H491">
        <v>1979</v>
      </c>
      <c r="I491">
        <v>201818</v>
      </c>
      <c r="J491">
        <v>1900</v>
      </c>
      <c r="K491">
        <v>89</v>
      </c>
      <c r="L491">
        <v>1937</v>
      </c>
      <c r="N491">
        <v>24607681</v>
      </c>
      <c r="O491" t="s">
        <v>324</v>
      </c>
      <c r="P491" t="str">
        <f t="shared" si="7"/>
        <v>{"_id": "F1515-92-1979","Name": "Engelmann,Uwe","Sex": "M","Club": "SV Springer Leipzig","DWZ": "1900","ELO": "1937"},</v>
      </c>
    </row>
    <row r="492" spans="1:16" x14ac:dyDescent="0.3">
      <c r="A492" t="s">
        <v>139</v>
      </c>
      <c r="B492" t="str">
        <f>VLOOKUP(spieler!A492,verein!$A$2:$D$137,4)</f>
        <v>USV TU Dresden</v>
      </c>
      <c r="C492">
        <v>209</v>
      </c>
      <c r="D492" t="s">
        <v>319</v>
      </c>
      <c r="E492" t="s">
        <v>830</v>
      </c>
      <c r="F492" t="s">
        <v>321</v>
      </c>
      <c r="G492" t="s">
        <v>322</v>
      </c>
      <c r="H492">
        <v>1959</v>
      </c>
      <c r="I492">
        <v>201719</v>
      </c>
      <c r="J492">
        <v>1900</v>
      </c>
      <c r="K492">
        <v>68</v>
      </c>
      <c r="L492">
        <v>2056</v>
      </c>
      <c r="N492">
        <v>4641752</v>
      </c>
      <c r="O492" t="s">
        <v>324</v>
      </c>
      <c r="P492" t="str">
        <f t="shared" si="7"/>
        <v>{"_id": "F2813-209-1959","Name": "Seifert,Dierk,Dr.","Sex": "M","Club": "USV TU Dresden","DWZ": "1900","ELO": "2056"},</v>
      </c>
    </row>
    <row r="493" spans="1:16" x14ac:dyDescent="0.3">
      <c r="A493" t="s">
        <v>234</v>
      </c>
      <c r="B493" t="str">
        <f>VLOOKUP(spieler!A493,verein!$A$2:$D$137,4)</f>
        <v>Chemnitzer SC Aufbau`95</v>
      </c>
      <c r="C493">
        <v>28</v>
      </c>
      <c r="D493" t="s">
        <v>319</v>
      </c>
      <c r="E493" t="s">
        <v>831</v>
      </c>
      <c r="F493" t="s">
        <v>321</v>
      </c>
      <c r="G493" t="s">
        <v>322</v>
      </c>
      <c r="H493">
        <v>1973</v>
      </c>
      <c r="I493">
        <v>201815</v>
      </c>
      <c r="J493">
        <v>1900</v>
      </c>
      <c r="K493">
        <v>63</v>
      </c>
      <c r="O493" t="s">
        <v>324</v>
      </c>
      <c r="P493" t="str">
        <f t="shared" si="7"/>
        <v>{"_id": "F3606-28-1973","Name": "Opp,Holger","Sex": "M","Club": "Chemnitzer SC Aufbau`95","DWZ": "1900","ELO": ""},</v>
      </c>
    </row>
    <row r="494" spans="1:16" x14ac:dyDescent="0.3">
      <c r="A494" t="s">
        <v>22</v>
      </c>
      <c r="B494" t="str">
        <f>VLOOKUP(spieler!A494,verein!$A$2:$D$137,4)</f>
        <v>Schachgemeinschaft Leipzig</v>
      </c>
      <c r="C494">
        <v>106</v>
      </c>
      <c r="D494" t="s">
        <v>319</v>
      </c>
      <c r="E494" t="s">
        <v>832</v>
      </c>
      <c r="F494" t="s">
        <v>321</v>
      </c>
      <c r="G494" t="s">
        <v>322</v>
      </c>
      <c r="H494">
        <v>1941</v>
      </c>
      <c r="I494">
        <v>201815</v>
      </c>
      <c r="J494">
        <v>1900</v>
      </c>
      <c r="K494">
        <v>49</v>
      </c>
      <c r="L494">
        <v>2127</v>
      </c>
      <c r="N494">
        <v>4643470</v>
      </c>
      <c r="O494" t="s">
        <v>324</v>
      </c>
      <c r="P494" t="str">
        <f t="shared" si="7"/>
        <v>{"_id": "F1508-106-1941","Name": "Starke,Burkhard","Sex": "M","Club": "Schachgemeinschaft Leipzig","DWZ": "1900","ELO": "2127"},</v>
      </c>
    </row>
    <row r="495" spans="1:16" x14ac:dyDescent="0.3">
      <c r="A495" t="s">
        <v>22</v>
      </c>
      <c r="B495" t="str">
        <f>VLOOKUP(spieler!A495,verein!$A$2:$D$137,4)</f>
        <v>Schachgemeinschaft Leipzig</v>
      </c>
      <c r="C495">
        <v>1109</v>
      </c>
      <c r="D495" t="s">
        <v>319</v>
      </c>
      <c r="E495" t="s">
        <v>833</v>
      </c>
      <c r="F495" t="s">
        <v>349</v>
      </c>
      <c r="G495" t="s">
        <v>379</v>
      </c>
      <c r="H495">
        <v>1964</v>
      </c>
      <c r="I495">
        <v>201902</v>
      </c>
      <c r="J495">
        <v>1899</v>
      </c>
      <c r="K495">
        <v>130</v>
      </c>
      <c r="L495">
        <v>1982</v>
      </c>
      <c r="M495" t="s">
        <v>467</v>
      </c>
      <c r="N495">
        <v>4618114</v>
      </c>
      <c r="O495" t="s">
        <v>324</v>
      </c>
      <c r="P495" t="str">
        <f t="shared" si="7"/>
        <v>{"_id": "F1508-1109-1964","Name": "Gempe,Anet","Sex": "W","Club": "Schachgemeinschaft Leipzig","DWZ": "1899","ELO": "1982"},</v>
      </c>
    </row>
    <row r="496" spans="1:16" x14ac:dyDescent="0.3">
      <c r="A496" t="s">
        <v>290</v>
      </c>
      <c r="B496" t="str">
        <f>VLOOKUP(spieler!A496,verein!$A$2:$D$137,4)</f>
        <v>Muldental Wilkau-Haßlau</v>
      </c>
      <c r="C496">
        <v>81</v>
      </c>
      <c r="D496" t="s">
        <v>319</v>
      </c>
      <c r="E496" t="s">
        <v>834</v>
      </c>
      <c r="F496" t="s">
        <v>321</v>
      </c>
      <c r="G496" t="s">
        <v>322</v>
      </c>
      <c r="H496">
        <v>1963</v>
      </c>
      <c r="I496">
        <v>201819</v>
      </c>
      <c r="J496">
        <v>1899</v>
      </c>
      <c r="K496">
        <v>104</v>
      </c>
      <c r="L496">
        <v>1935</v>
      </c>
      <c r="N496">
        <v>24646814</v>
      </c>
      <c r="O496" t="s">
        <v>324</v>
      </c>
      <c r="P496" t="str">
        <f t="shared" si="7"/>
        <v>{"_id": "F3A09-81-1963","Name": "Völz,Stephan","Sex": "M","Club": "Muldental Wilkau-Haßlau","DWZ": "1899","ELO": "1935"},</v>
      </c>
    </row>
    <row r="497" spans="1:16" x14ac:dyDescent="0.3">
      <c r="A497" t="s">
        <v>31</v>
      </c>
      <c r="B497" t="str">
        <f>VLOOKUP(spieler!A497,verein!$A$2:$D$137,4)</f>
        <v>SG Turm Leipzig</v>
      </c>
      <c r="C497">
        <v>1058</v>
      </c>
      <c r="D497" t="s">
        <v>319</v>
      </c>
      <c r="E497" t="s">
        <v>835</v>
      </c>
      <c r="F497" t="s">
        <v>349</v>
      </c>
      <c r="G497" t="s">
        <v>322</v>
      </c>
      <c r="H497">
        <v>2002</v>
      </c>
      <c r="I497">
        <v>201902</v>
      </c>
      <c r="J497">
        <v>1899</v>
      </c>
      <c r="K497">
        <v>89</v>
      </c>
      <c r="L497">
        <v>1924</v>
      </c>
      <c r="N497">
        <v>12966703</v>
      </c>
      <c r="O497" t="s">
        <v>324</v>
      </c>
      <c r="P497" t="str">
        <f t="shared" si="7"/>
        <v>{"_id": "F1519-1058-2002","Name": "Weimert,Miriam","Sex": "W","Club": "SG Turm Leipzig","DWZ": "1899","ELO": "1924"},</v>
      </c>
    </row>
    <row r="498" spans="1:16" x14ac:dyDescent="0.3">
      <c r="A498" t="s">
        <v>139</v>
      </c>
      <c r="B498" t="str">
        <f>VLOOKUP(spieler!A498,verein!$A$2:$D$137,4)</f>
        <v>USV TU Dresden</v>
      </c>
      <c r="C498">
        <v>202</v>
      </c>
      <c r="D498" t="s">
        <v>319</v>
      </c>
      <c r="E498" t="s">
        <v>836</v>
      </c>
      <c r="F498" t="s">
        <v>321</v>
      </c>
      <c r="G498" t="s">
        <v>322</v>
      </c>
      <c r="H498">
        <v>1936</v>
      </c>
      <c r="I498">
        <v>201848</v>
      </c>
      <c r="J498">
        <v>1899</v>
      </c>
      <c r="K498">
        <v>72</v>
      </c>
      <c r="L498">
        <v>2017</v>
      </c>
      <c r="N498">
        <v>24615676</v>
      </c>
      <c r="O498" t="s">
        <v>324</v>
      </c>
      <c r="P498" t="str">
        <f t="shared" si="7"/>
        <v>{"_id": "F2813-202-1936","Name": "Petzold,Hans,Prof. Dr.","Sex": "M","Club": "USV TU Dresden","DWZ": "1899","ELO": "2017"},</v>
      </c>
    </row>
    <row r="499" spans="1:16" x14ac:dyDescent="0.3">
      <c r="A499" t="s">
        <v>244</v>
      </c>
      <c r="B499" t="str">
        <f>VLOOKUP(spieler!A499,verein!$A$2:$D$137,4)</f>
        <v>Schachclub Reichenbach</v>
      </c>
      <c r="C499">
        <v>1</v>
      </c>
      <c r="D499" t="s">
        <v>319</v>
      </c>
      <c r="E499" t="s">
        <v>837</v>
      </c>
      <c r="F499" t="s">
        <v>321</v>
      </c>
      <c r="G499" t="s">
        <v>322</v>
      </c>
      <c r="H499">
        <v>1970</v>
      </c>
      <c r="I499">
        <v>201815</v>
      </c>
      <c r="J499">
        <v>1899</v>
      </c>
      <c r="K499">
        <v>51</v>
      </c>
      <c r="L499">
        <v>1958</v>
      </c>
      <c r="N499">
        <v>12954888</v>
      </c>
      <c r="O499" t="s">
        <v>324</v>
      </c>
      <c r="P499" t="str">
        <f t="shared" si="7"/>
        <v>{"_id": "F3701-1-1970","Name": "Adler,Haymo","Sex": "M","Club": "Schachclub Reichenbach","DWZ": "1899","ELO": "1958"},</v>
      </c>
    </row>
    <row r="500" spans="1:16" x14ac:dyDescent="0.3">
      <c r="A500" t="s">
        <v>286</v>
      </c>
      <c r="B500" t="str">
        <f>VLOOKUP(spieler!A500,verein!$A$2:$D$137,4)</f>
        <v>Post-SV Crimmitschau</v>
      </c>
      <c r="C500">
        <v>1018</v>
      </c>
      <c r="D500" t="s">
        <v>319</v>
      </c>
      <c r="E500" t="s">
        <v>838</v>
      </c>
      <c r="F500" t="s">
        <v>321</v>
      </c>
      <c r="G500" t="s">
        <v>322</v>
      </c>
      <c r="H500">
        <v>1962</v>
      </c>
      <c r="I500">
        <v>201815</v>
      </c>
      <c r="J500">
        <v>1897</v>
      </c>
      <c r="K500">
        <v>35</v>
      </c>
      <c r="O500" t="s">
        <v>324</v>
      </c>
      <c r="P500" t="str">
        <f t="shared" si="7"/>
        <v>{"_id": "F3A02-1018-1962","Name": "Kristensen,Jens","Sex": "M","Club": "Post-SV Crimmitschau","DWZ": "1897","ELO": ""},</v>
      </c>
    </row>
    <row r="501" spans="1:16" x14ac:dyDescent="0.3">
      <c r="A501" t="s">
        <v>231</v>
      </c>
      <c r="B501" t="str">
        <f>VLOOKUP(spieler!A501,verein!$A$2:$D$137,4)</f>
        <v>USG Chemnitz</v>
      </c>
      <c r="C501">
        <v>49</v>
      </c>
      <c r="D501" t="s">
        <v>319</v>
      </c>
      <c r="E501" t="s">
        <v>839</v>
      </c>
      <c r="F501" t="s">
        <v>321</v>
      </c>
      <c r="G501" t="s">
        <v>322</v>
      </c>
      <c r="H501">
        <v>1945</v>
      </c>
      <c r="I501">
        <v>201819</v>
      </c>
      <c r="J501">
        <v>1896</v>
      </c>
      <c r="K501">
        <v>140</v>
      </c>
      <c r="L501">
        <v>2051</v>
      </c>
      <c r="N501">
        <v>4654927</v>
      </c>
      <c r="O501" t="s">
        <v>324</v>
      </c>
      <c r="P501" t="str">
        <f t="shared" si="7"/>
        <v>{"_id": "F3603-49-1945","Name": "Pfeiffer,Alfred","Sex": "M","Club": "USG Chemnitz","DWZ": "1896","ELO": "2051"},</v>
      </c>
    </row>
    <row r="502" spans="1:16" x14ac:dyDescent="0.3">
      <c r="A502" t="s">
        <v>104</v>
      </c>
      <c r="B502" t="str">
        <f>VLOOKUP(spieler!A502,verein!$A$2:$D$137,4)</f>
        <v>SC 1911 Großröhrsdorf</v>
      </c>
      <c r="C502">
        <v>83</v>
      </c>
      <c r="D502" t="s">
        <v>319</v>
      </c>
      <c r="E502" t="s">
        <v>840</v>
      </c>
      <c r="F502" t="s">
        <v>321</v>
      </c>
      <c r="G502" t="s">
        <v>322</v>
      </c>
      <c r="H502">
        <v>1994</v>
      </c>
      <c r="I502">
        <v>201826</v>
      </c>
      <c r="J502">
        <v>1896</v>
      </c>
      <c r="K502">
        <v>73</v>
      </c>
      <c r="L502">
        <v>1862</v>
      </c>
      <c r="N502">
        <v>1270618</v>
      </c>
      <c r="O502" t="s">
        <v>324</v>
      </c>
      <c r="P502" t="str">
        <f t="shared" si="7"/>
        <v>{"_id": "F2308-83-1994","Name": "Plaettner,Stefan","Sex": "M","Club": "SC 1911 Großröhrsdorf","DWZ": "1896","ELO": "1862"},</v>
      </c>
    </row>
    <row r="503" spans="1:16" x14ac:dyDescent="0.3">
      <c r="A503" t="s">
        <v>39</v>
      </c>
      <c r="B503" t="str">
        <f>VLOOKUP(spieler!A503,verein!$A$2:$D$137,4)</f>
        <v>SC Leipzig-Lindenau</v>
      </c>
      <c r="C503">
        <v>157</v>
      </c>
      <c r="D503" t="s">
        <v>319</v>
      </c>
      <c r="E503" t="s">
        <v>841</v>
      </c>
      <c r="F503" t="s">
        <v>321</v>
      </c>
      <c r="G503" t="s">
        <v>322</v>
      </c>
      <c r="H503">
        <v>1987</v>
      </c>
      <c r="I503">
        <v>201815</v>
      </c>
      <c r="J503">
        <v>1896</v>
      </c>
      <c r="K503">
        <v>69</v>
      </c>
      <c r="L503">
        <v>1905</v>
      </c>
      <c r="N503">
        <v>24697982</v>
      </c>
      <c r="O503" t="s">
        <v>324</v>
      </c>
      <c r="P503" t="str">
        <f t="shared" si="7"/>
        <v>{"_id": "F1523-157-1987","Name": "Rost,Florian","Sex": "M","Club": "SC Leipzig-Lindenau","DWZ": "1896","ELO": "1905"},</v>
      </c>
    </row>
    <row r="504" spans="1:16" x14ac:dyDescent="0.3">
      <c r="A504" t="s">
        <v>10</v>
      </c>
      <c r="B504" t="str">
        <f>VLOOKUP(spieler!A504,verein!$A$2:$D$137,4)</f>
        <v>TSG 1861 Taucha</v>
      </c>
      <c r="C504">
        <v>78</v>
      </c>
      <c r="D504" t="s">
        <v>319</v>
      </c>
      <c r="E504" t="s">
        <v>842</v>
      </c>
      <c r="F504" t="s">
        <v>321</v>
      </c>
      <c r="G504" t="s">
        <v>322</v>
      </c>
      <c r="H504">
        <v>2000</v>
      </c>
      <c r="I504">
        <v>201901</v>
      </c>
      <c r="J504">
        <v>1896</v>
      </c>
      <c r="K504">
        <v>65</v>
      </c>
      <c r="L504">
        <v>1949</v>
      </c>
      <c r="N504">
        <v>12969923</v>
      </c>
      <c r="O504" t="s">
        <v>324</v>
      </c>
      <c r="P504" t="str">
        <f t="shared" si="7"/>
        <v>{"_id": "F1105-78-2000","Name": "Stellmacher,Nico","Sex": "M","Club": "TSG 1861 Taucha","DWZ": "1896","ELO": "1949"},</v>
      </c>
    </row>
    <row r="505" spans="1:16" x14ac:dyDescent="0.3">
      <c r="A505" t="s">
        <v>31</v>
      </c>
      <c r="B505" t="str">
        <f>VLOOKUP(spieler!A505,verein!$A$2:$D$137,4)</f>
        <v>SG Turm Leipzig</v>
      </c>
      <c r="C505">
        <v>1085</v>
      </c>
      <c r="D505" t="s">
        <v>319</v>
      </c>
      <c r="E505" t="s">
        <v>843</v>
      </c>
      <c r="F505" t="s">
        <v>321</v>
      </c>
      <c r="G505" t="s">
        <v>322</v>
      </c>
      <c r="H505">
        <v>1993</v>
      </c>
      <c r="I505">
        <v>201815</v>
      </c>
      <c r="J505">
        <v>1896</v>
      </c>
      <c r="K505">
        <v>15</v>
      </c>
      <c r="L505">
        <v>1808</v>
      </c>
      <c r="N505">
        <v>12953733</v>
      </c>
      <c r="O505" t="s">
        <v>324</v>
      </c>
      <c r="P505" t="str">
        <f t="shared" si="7"/>
        <v>{"_id": "F1519-1085-1993","Name": "Krauße,Sandro","Sex": "M","Club": "SG Turm Leipzig","DWZ": "1896","ELO": "1808"},</v>
      </c>
    </row>
    <row r="506" spans="1:16" x14ac:dyDescent="0.3">
      <c r="A506" t="s">
        <v>131</v>
      </c>
      <c r="B506" t="str">
        <f>VLOOKUP(spieler!A506,verein!$A$2:$D$137,4)</f>
        <v>SV Dresden-Leuben</v>
      </c>
      <c r="C506">
        <v>1072</v>
      </c>
      <c r="D506" t="s">
        <v>319</v>
      </c>
      <c r="E506" t="s">
        <v>844</v>
      </c>
      <c r="F506" t="s">
        <v>321</v>
      </c>
      <c r="G506" t="s">
        <v>322</v>
      </c>
      <c r="H506">
        <v>1964</v>
      </c>
      <c r="I506">
        <v>201909</v>
      </c>
      <c r="J506">
        <v>1895</v>
      </c>
      <c r="K506">
        <v>101</v>
      </c>
      <c r="L506">
        <v>1989</v>
      </c>
      <c r="N506">
        <v>24668222</v>
      </c>
      <c r="O506" t="s">
        <v>324</v>
      </c>
      <c r="P506" t="str">
        <f t="shared" si="7"/>
        <v>{"_id": "F2806-1072-1964","Name": "Hartig,Uwe","Sex": "M","Club": "SV Dresden-Leuben","DWZ": "1895","ELO": "1989"},</v>
      </c>
    </row>
    <row r="507" spans="1:16" x14ac:dyDescent="0.3">
      <c r="A507" t="s">
        <v>104</v>
      </c>
      <c r="B507" t="str">
        <f>VLOOKUP(spieler!A507,verein!$A$2:$D$137,4)</f>
        <v>SC 1911 Großröhrsdorf</v>
      </c>
      <c r="C507">
        <v>34</v>
      </c>
      <c r="D507" t="s">
        <v>319</v>
      </c>
      <c r="E507" t="s">
        <v>845</v>
      </c>
      <c r="F507" t="s">
        <v>321</v>
      </c>
      <c r="G507" t="s">
        <v>322</v>
      </c>
      <c r="H507">
        <v>1978</v>
      </c>
      <c r="I507">
        <v>201719</v>
      </c>
      <c r="J507">
        <v>1895</v>
      </c>
      <c r="K507">
        <v>70</v>
      </c>
      <c r="L507">
        <v>2050</v>
      </c>
      <c r="N507">
        <v>4662750</v>
      </c>
      <c r="O507" t="s">
        <v>324</v>
      </c>
      <c r="P507" t="str">
        <f t="shared" si="7"/>
        <v>{"_id": "F2308-34-1978","Name": "Zadlo,Michael","Sex": "M","Club": "SC 1911 Großröhrsdorf","DWZ": "1895","ELO": "2050"},</v>
      </c>
    </row>
    <row r="508" spans="1:16" x14ac:dyDescent="0.3">
      <c r="A508" t="s">
        <v>163</v>
      </c>
      <c r="B508" t="str">
        <f>VLOOKUP(spieler!A508,verein!$A$2:$D$137,4)</f>
        <v>Schachfr. Bischofswerda</v>
      </c>
      <c r="C508">
        <v>4</v>
      </c>
      <c r="D508" t="s">
        <v>319</v>
      </c>
      <c r="E508" t="s">
        <v>846</v>
      </c>
      <c r="F508" t="s">
        <v>321</v>
      </c>
      <c r="G508" t="s">
        <v>322</v>
      </c>
      <c r="H508">
        <v>1970</v>
      </c>
      <c r="I508">
        <v>201904</v>
      </c>
      <c r="J508">
        <v>1895</v>
      </c>
      <c r="K508">
        <v>52</v>
      </c>
      <c r="O508" t="s">
        <v>324</v>
      </c>
      <c r="P508" t="str">
        <f t="shared" si="7"/>
        <v>{"_id": "F2A09-4-1970","Name": "Ehrhard,Axel","Sex": "M","Club": "Schachfr. Bischofswerda","DWZ": "1895","ELO": ""},</v>
      </c>
    </row>
    <row r="509" spans="1:16" x14ac:dyDescent="0.3">
      <c r="A509" t="s">
        <v>169</v>
      </c>
      <c r="B509" t="str">
        <f>VLOOKUP(spieler!A509,verein!$A$2:$D$137,4)</f>
        <v>Schachclub 90 Niesky</v>
      </c>
      <c r="C509">
        <v>55</v>
      </c>
      <c r="D509" t="s">
        <v>319</v>
      </c>
      <c r="E509" t="s">
        <v>847</v>
      </c>
      <c r="F509" t="s">
        <v>321</v>
      </c>
      <c r="G509" t="s">
        <v>322</v>
      </c>
      <c r="H509">
        <v>1988</v>
      </c>
      <c r="I509">
        <v>201830</v>
      </c>
      <c r="J509">
        <v>1894</v>
      </c>
      <c r="K509">
        <v>71</v>
      </c>
      <c r="L509">
        <v>1880</v>
      </c>
      <c r="N509">
        <v>4670930</v>
      </c>
      <c r="O509" t="s">
        <v>324</v>
      </c>
      <c r="P509" t="str">
        <f t="shared" si="7"/>
        <v>{"_id": "F2B02-55-1988","Name": "Rösler,Christian","Sex": "M","Club": "Schachclub 90 Niesky","DWZ": "1894","ELO": "1880"},</v>
      </c>
    </row>
    <row r="510" spans="1:16" x14ac:dyDescent="0.3">
      <c r="A510" t="s">
        <v>236</v>
      </c>
      <c r="B510" t="str">
        <f>VLOOKUP(spieler!A510,verein!$A$2:$D$137,4)</f>
        <v>SV Eiche Reichenbrand</v>
      </c>
      <c r="C510">
        <v>27</v>
      </c>
      <c r="D510" t="s">
        <v>319</v>
      </c>
      <c r="E510" t="s">
        <v>848</v>
      </c>
      <c r="F510" t="s">
        <v>321</v>
      </c>
      <c r="G510" t="s">
        <v>322</v>
      </c>
      <c r="H510">
        <v>1970</v>
      </c>
      <c r="I510">
        <v>201815</v>
      </c>
      <c r="J510">
        <v>1894</v>
      </c>
      <c r="K510">
        <v>54</v>
      </c>
      <c r="O510" t="s">
        <v>324</v>
      </c>
      <c r="P510" t="str">
        <f t="shared" si="7"/>
        <v>{"_id": "F3607-27-1970","Name": "Arnold,Jens,Dr.","Sex": "M","Club": "SV Eiche Reichenbrand","DWZ": "1894","ELO": ""},</v>
      </c>
    </row>
    <row r="511" spans="1:16" x14ac:dyDescent="0.3">
      <c r="A511" t="s">
        <v>8</v>
      </c>
      <c r="B511" t="str">
        <f>VLOOKUP(spieler!A511,verein!$A$2:$D$137,4)</f>
        <v>Krostitzer SV</v>
      </c>
      <c r="C511">
        <v>1056</v>
      </c>
      <c r="D511" t="s">
        <v>319</v>
      </c>
      <c r="E511" t="s">
        <v>849</v>
      </c>
      <c r="F511" t="s">
        <v>321</v>
      </c>
      <c r="G511" t="s">
        <v>322</v>
      </c>
      <c r="H511">
        <v>1963</v>
      </c>
      <c r="I511">
        <v>201815</v>
      </c>
      <c r="J511">
        <v>1894</v>
      </c>
      <c r="K511">
        <v>31</v>
      </c>
      <c r="O511" t="s">
        <v>324</v>
      </c>
      <c r="P511" t="str">
        <f t="shared" si="7"/>
        <v>{"_id": "F1102-1056-1963","Name": "Weidt,Jörg","Sex": "M","Club": "Krostitzer SV","DWZ": "1894","ELO": ""},</v>
      </c>
    </row>
    <row r="512" spans="1:16" x14ac:dyDescent="0.3">
      <c r="A512" t="s">
        <v>22</v>
      </c>
      <c r="B512" t="str">
        <f>VLOOKUP(spieler!A512,verein!$A$2:$D$137,4)</f>
        <v>Schachgemeinschaft Leipzig</v>
      </c>
      <c r="C512">
        <v>147</v>
      </c>
      <c r="D512" t="s">
        <v>319</v>
      </c>
      <c r="E512" t="s">
        <v>850</v>
      </c>
      <c r="F512" t="s">
        <v>349</v>
      </c>
      <c r="G512" t="s">
        <v>322</v>
      </c>
      <c r="H512">
        <v>1962</v>
      </c>
      <c r="I512">
        <v>201902</v>
      </c>
      <c r="J512">
        <v>1893</v>
      </c>
      <c r="K512">
        <v>113</v>
      </c>
      <c r="L512">
        <v>1945</v>
      </c>
      <c r="M512" t="s">
        <v>394</v>
      </c>
      <c r="N512">
        <v>4612485</v>
      </c>
      <c r="O512" t="s">
        <v>324</v>
      </c>
      <c r="P512" t="str">
        <f t="shared" si="7"/>
        <v>{"_id": "F1508-147-1962","Name": "Beltz,Martina","Sex": "W","Club": "Schachgemeinschaft Leipzig","DWZ": "1893","ELO": "1945"},</v>
      </c>
    </row>
    <row r="513" spans="1:16" x14ac:dyDescent="0.3">
      <c r="A513" t="s">
        <v>131</v>
      </c>
      <c r="B513" t="str">
        <f>VLOOKUP(spieler!A513,verein!$A$2:$D$137,4)</f>
        <v>SV Dresden-Leuben</v>
      </c>
      <c r="C513">
        <v>139</v>
      </c>
      <c r="D513" t="s">
        <v>319</v>
      </c>
      <c r="E513" t="s">
        <v>851</v>
      </c>
      <c r="F513" t="s">
        <v>321</v>
      </c>
      <c r="G513" t="s">
        <v>322</v>
      </c>
      <c r="H513">
        <v>1964</v>
      </c>
      <c r="I513">
        <v>201828</v>
      </c>
      <c r="J513">
        <v>1893</v>
      </c>
      <c r="K513">
        <v>73</v>
      </c>
      <c r="L513">
        <v>2005</v>
      </c>
      <c r="N513">
        <v>4682734</v>
      </c>
      <c r="O513" t="s">
        <v>324</v>
      </c>
      <c r="P513" t="str">
        <f t="shared" si="7"/>
        <v>{"_id": "F2806-139-1964","Name": "Breuer,Falk","Sex": "M","Club": "SV Dresden-Leuben","DWZ": "1893","ELO": "2005"},</v>
      </c>
    </row>
    <row r="514" spans="1:16" x14ac:dyDescent="0.3">
      <c r="A514" t="s">
        <v>91</v>
      </c>
      <c r="B514" t="str">
        <f>VLOOKUP(spieler!A514,verein!$A$2:$D$137,4)</f>
        <v>SV "Gambit" Kamenz</v>
      </c>
      <c r="C514">
        <v>59</v>
      </c>
      <c r="D514" t="s">
        <v>319</v>
      </c>
      <c r="E514" t="s">
        <v>852</v>
      </c>
      <c r="F514" t="s">
        <v>321</v>
      </c>
      <c r="G514" t="s">
        <v>322</v>
      </c>
      <c r="H514">
        <v>1992</v>
      </c>
      <c r="I514">
        <v>201815</v>
      </c>
      <c r="J514">
        <v>1893</v>
      </c>
      <c r="K514">
        <v>36</v>
      </c>
      <c r="L514">
        <v>1897</v>
      </c>
      <c r="N514">
        <v>4670990</v>
      </c>
      <c r="O514" t="s">
        <v>324</v>
      </c>
      <c r="P514" t="str">
        <f t="shared" si="7"/>
        <v>{"_id": "F2301-59-1992","Name": "Forch,Valentin","Sex": "M","Club": "SV "Gambit" Kamenz","DWZ": "1893","ELO": "1897"},</v>
      </c>
    </row>
    <row r="515" spans="1:16" x14ac:dyDescent="0.3">
      <c r="A515" t="s">
        <v>106</v>
      </c>
      <c r="B515" t="str">
        <f>VLOOKUP(spieler!A515,verein!$A$2:$D$137,4)</f>
        <v>FVS ASP Hoyerswerda</v>
      </c>
      <c r="C515">
        <v>20</v>
      </c>
      <c r="D515" t="s">
        <v>319</v>
      </c>
      <c r="E515" t="s">
        <v>853</v>
      </c>
      <c r="F515" t="s">
        <v>321</v>
      </c>
      <c r="G515" t="s">
        <v>322</v>
      </c>
      <c r="H515">
        <v>1962</v>
      </c>
      <c r="I515">
        <v>201815</v>
      </c>
      <c r="J515">
        <v>1893</v>
      </c>
      <c r="K515">
        <v>34</v>
      </c>
      <c r="L515">
        <v>0</v>
      </c>
      <c r="N515">
        <v>12978434</v>
      </c>
      <c r="O515" t="s">
        <v>324</v>
      </c>
      <c r="P515" t="str">
        <f t="shared" ref="P515:P578" si="8">"{""_id"": """&amp;A515&amp;"-"&amp;C515&amp;"-"&amp;H515&amp;""",""Name"": """&amp;E515&amp;""",""Sex"": """&amp;F515&amp;""",""Club"": """&amp;B515&amp;""",""DWZ"": """&amp;J515&amp;""",""ELO"": """&amp;L515&amp;"""},"</f>
        <v>{"_id": "F2401-20-1962","Name": "Priepke,Wolfgang","Sex": "M","Club": "FVS ASP Hoyerswerda","DWZ": "1893","ELO": "0"},</v>
      </c>
    </row>
    <row r="516" spans="1:16" x14ac:dyDescent="0.3">
      <c r="A516" t="s">
        <v>123</v>
      </c>
      <c r="B516" t="str">
        <f>VLOOKUP(spieler!A516,verein!$A$2:$D$137,4)</f>
        <v>TuS Coswig 1920</v>
      </c>
      <c r="C516">
        <v>164</v>
      </c>
      <c r="D516" t="s">
        <v>319</v>
      </c>
      <c r="E516" t="s">
        <v>854</v>
      </c>
      <c r="F516" t="s">
        <v>321</v>
      </c>
      <c r="G516" t="s">
        <v>322</v>
      </c>
      <c r="H516">
        <v>1961</v>
      </c>
      <c r="I516">
        <v>201815</v>
      </c>
      <c r="J516">
        <v>1892</v>
      </c>
      <c r="K516">
        <v>35</v>
      </c>
      <c r="L516">
        <v>1989</v>
      </c>
      <c r="N516">
        <v>4683544</v>
      </c>
      <c r="O516" t="s">
        <v>324</v>
      </c>
      <c r="P516" t="str">
        <f t="shared" si="8"/>
        <v>{"_id": "F2605-164-1961","Name": "Franke,Heiko","Sex": "M","Club": "TuS Coswig 1920","DWZ": "1892","ELO": "1989"},</v>
      </c>
    </row>
    <row r="517" spans="1:16" x14ac:dyDescent="0.3">
      <c r="A517" t="s">
        <v>294</v>
      </c>
      <c r="B517" t="str">
        <f>VLOOKUP(spieler!A517,verein!$A$2:$D$137,4)</f>
        <v>Schachklub König Plauen</v>
      </c>
      <c r="C517">
        <v>173</v>
      </c>
      <c r="D517" t="s">
        <v>319</v>
      </c>
      <c r="E517" t="s">
        <v>855</v>
      </c>
      <c r="F517" t="s">
        <v>321</v>
      </c>
      <c r="G517" t="s">
        <v>322</v>
      </c>
      <c r="H517">
        <v>1997</v>
      </c>
      <c r="I517">
        <v>201815</v>
      </c>
      <c r="J517">
        <v>1891</v>
      </c>
      <c r="K517">
        <v>106</v>
      </c>
      <c r="L517">
        <v>1891</v>
      </c>
      <c r="N517">
        <v>12902624</v>
      </c>
      <c r="O517" t="s">
        <v>324</v>
      </c>
      <c r="P517" t="str">
        <f t="shared" si="8"/>
        <v>{"_id": "F3B01-173-1997","Name": "Merkel,Toni","Sex": "M","Club": "Schachklub König Plauen","DWZ": "1891","ELO": "1891"},</v>
      </c>
    </row>
    <row r="518" spans="1:16" x14ac:dyDescent="0.3">
      <c r="A518" t="s">
        <v>22</v>
      </c>
      <c r="B518" t="str">
        <f>VLOOKUP(spieler!A518,verein!$A$2:$D$137,4)</f>
        <v>Schachgemeinschaft Leipzig</v>
      </c>
      <c r="C518">
        <v>1292</v>
      </c>
      <c r="D518" t="s">
        <v>319</v>
      </c>
      <c r="E518" t="s">
        <v>856</v>
      </c>
      <c r="F518" t="s">
        <v>321</v>
      </c>
      <c r="G518" t="s">
        <v>322</v>
      </c>
      <c r="H518">
        <v>1976</v>
      </c>
      <c r="I518">
        <v>201815</v>
      </c>
      <c r="J518">
        <v>1891</v>
      </c>
      <c r="K518">
        <v>94</v>
      </c>
      <c r="L518">
        <v>2001</v>
      </c>
      <c r="N518">
        <v>4647670</v>
      </c>
      <c r="O518" t="s">
        <v>324</v>
      </c>
      <c r="P518" t="str">
        <f t="shared" si="8"/>
        <v>{"_id": "F1508-1292-1976","Name": "Anschütz,Mario","Sex": "M","Club": "Schachgemeinschaft Leipzig","DWZ": "1891","ELO": "2001"},</v>
      </c>
    </row>
    <row r="519" spans="1:16" x14ac:dyDescent="0.3">
      <c r="A519" t="s">
        <v>106</v>
      </c>
      <c r="B519" t="str">
        <f>VLOOKUP(spieler!A519,verein!$A$2:$D$137,4)</f>
        <v>FVS ASP Hoyerswerda</v>
      </c>
      <c r="C519">
        <v>68</v>
      </c>
      <c r="D519" t="s">
        <v>319</v>
      </c>
      <c r="E519" t="s">
        <v>857</v>
      </c>
      <c r="F519" t="s">
        <v>321</v>
      </c>
      <c r="G519" t="s">
        <v>322</v>
      </c>
      <c r="H519">
        <v>1999</v>
      </c>
      <c r="I519">
        <v>201905</v>
      </c>
      <c r="J519">
        <v>1891</v>
      </c>
      <c r="K519">
        <v>57</v>
      </c>
      <c r="L519">
        <v>1998</v>
      </c>
      <c r="N519">
        <v>12947679</v>
      </c>
      <c r="O519" t="s">
        <v>324</v>
      </c>
      <c r="P519" t="str">
        <f t="shared" si="8"/>
        <v>{"_id": "F2401-68-1999","Name": "Grohmann,Alexander","Sex": "M","Club": "FVS ASP Hoyerswerda","DWZ": "1891","ELO": "1998"},</v>
      </c>
    </row>
    <row r="520" spans="1:16" x14ac:dyDescent="0.3">
      <c r="A520" t="s">
        <v>207</v>
      </c>
      <c r="B520" t="str">
        <f>VLOOKUP(spieler!A520,verein!$A$2:$D$137,4)</f>
        <v>SV Grün-W. Niederwiesa</v>
      </c>
      <c r="C520">
        <v>1004</v>
      </c>
      <c r="D520" t="s">
        <v>319</v>
      </c>
      <c r="E520" t="s">
        <v>858</v>
      </c>
      <c r="F520" t="s">
        <v>321</v>
      </c>
      <c r="G520" t="s">
        <v>322</v>
      </c>
      <c r="H520">
        <v>1953</v>
      </c>
      <c r="I520">
        <v>201815</v>
      </c>
      <c r="J520">
        <v>1891</v>
      </c>
      <c r="K520">
        <v>24</v>
      </c>
      <c r="O520" t="s">
        <v>324</v>
      </c>
      <c r="P520" t="str">
        <f t="shared" si="8"/>
        <v>{"_id": "F3304-1004-1953","Name": "Schulze,Siegfried","Sex": "M","Club": "SV Grün-W. Niederwiesa","DWZ": "1891","ELO": ""},</v>
      </c>
    </row>
    <row r="521" spans="1:16" x14ac:dyDescent="0.3">
      <c r="A521" t="s">
        <v>22</v>
      </c>
      <c r="B521" t="str">
        <f>VLOOKUP(spieler!A521,verein!$A$2:$D$137,4)</f>
        <v>Schachgemeinschaft Leipzig</v>
      </c>
      <c r="C521">
        <v>72</v>
      </c>
      <c r="D521" t="s">
        <v>319</v>
      </c>
      <c r="E521" t="s">
        <v>859</v>
      </c>
      <c r="F521" t="s">
        <v>321</v>
      </c>
      <c r="G521" t="s">
        <v>322</v>
      </c>
      <c r="H521">
        <v>1961</v>
      </c>
      <c r="I521">
        <v>201815</v>
      </c>
      <c r="J521">
        <v>1889</v>
      </c>
      <c r="K521">
        <v>37</v>
      </c>
      <c r="O521" t="s">
        <v>324</v>
      </c>
      <c r="P521" t="str">
        <f t="shared" si="8"/>
        <v>{"_id": "F1508-72-1961","Name": "Prause,Thomas,Dr.","Sex": "M","Club": "Schachgemeinschaft Leipzig","DWZ": "1889","ELO": ""},</v>
      </c>
    </row>
    <row r="522" spans="1:16" x14ac:dyDescent="0.3">
      <c r="A522" t="s">
        <v>131</v>
      </c>
      <c r="B522" t="str">
        <f>VLOOKUP(spieler!A522,verein!$A$2:$D$137,4)</f>
        <v>SV Dresden-Leuben</v>
      </c>
      <c r="C522">
        <v>1035</v>
      </c>
      <c r="D522" t="s">
        <v>319</v>
      </c>
      <c r="E522" t="s">
        <v>860</v>
      </c>
      <c r="F522" t="s">
        <v>349</v>
      </c>
      <c r="G522" t="s">
        <v>322</v>
      </c>
      <c r="H522">
        <v>2003</v>
      </c>
      <c r="I522">
        <v>201909</v>
      </c>
      <c r="J522">
        <v>1887</v>
      </c>
      <c r="K522">
        <v>98</v>
      </c>
      <c r="L522">
        <v>1890</v>
      </c>
      <c r="N522">
        <v>12977055</v>
      </c>
      <c r="O522" t="s">
        <v>324</v>
      </c>
      <c r="P522" t="str">
        <f t="shared" si="8"/>
        <v>{"_id": "F2806-1035-2003","Name": "Bui,Ngoc Han Julia","Sex": "W","Club": "SV Dresden-Leuben","DWZ": "1887","ELO": "1890"},</v>
      </c>
    </row>
    <row r="523" spans="1:16" x14ac:dyDescent="0.3">
      <c r="A523" t="s">
        <v>163</v>
      </c>
      <c r="B523" t="str">
        <f>VLOOKUP(spieler!A523,verein!$A$2:$D$137,4)</f>
        <v>Schachfr. Bischofswerda</v>
      </c>
      <c r="C523">
        <v>96</v>
      </c>
      <c r="D523" t="s">
        <v>319</v>
      </c>
      <c r="E523" t="s">
        <v>861</v>
      </c>
      <c r="F523" t="s">
        <v>321</v>
      </c>
      <c r="G523" t="s">
        <v>322</v>
      </c>
      <c r="H523">
        <v>1989</v>
      </c>
      <c r="I523">
        <v>201815</v>
      </c>
      <c r="J523">
        <v>1887</v>
      </c>
      <c r="K523">
        <v>98</v>
      </c>
      <c r="L523">
        <v>1940</v>
      </c>
      <c r="N523">
        <v>24609420</v>
      </c>
      <c r="O523" t="s">
        <v>324</v>
      </c>
      <c r="P523" t="str">
        <f t="shared" si="8"/>
        <v>{"_id": "F2A09-96-1989","Name": "Schiwarth,Nino","Sex": "M","Club": "Schachfr. Bischofswerda","DWZ": "1887","ELO": "1940"},</v>
      </c>
    </row>
    <row r="524" spans="1:16" x14ac:dyDescent="0.3">
      <c r="A524" t="s">
        <v>22</v>
      </c>
      <c r="B524" t="str">
        <f>VLOOKUP(spieler!A524,verein!$A$2:$D$137,4)</f>
        <v>Schachgemeinschaft Leipzig</v>
      </c>
      <c r="C524">
        <v>57</v>
      </c>
      <c r="D524" t="s">
        <v>319</v>
      </c>
      <c r="E524" t="s">
        <v>862</v>
      </c>
      <c r="F524" t="s">
        <v>321</v>
      </c>
      <c r="G524" t="s">
        <v>322</v>
      </c>
      <c r="H524">
        <v>1939</v>
      </c>
      <c r="I524">
        <v>201815</v>
      </c>
      <c r="J524">
        <v>1887</v>
      </c>
      <c r="K524">
        <v>30</v>
      </c>
      <c r="L524">
        <v>0</v>
      </c>
      <c r="N524">
        <v>24680133</v>
      </c>
      <c r="O524" t="s">
        <v>324</v>
      </c>
      <c r="P524" t="str">
        <f t="shared" si="8"/>
        <v>{"_id": "F1508-57-1939","Name": "Mauersberger,Hermann","Sex": "M","Club": "Schachgemeinschaft Leipzig","DWZ": "1887","ELO": "0"},</v>
      </c>
    </row>
    <row r="525" spans="1:16" x14ac:dyDescent="0.3">
      <c r="A525" t="s">
        <v>200</v>
      </c>
      <c r="B525" t="str">
        <f>VLOOKUP(spieler!A525,verein!$A$2:$D$137,4)</f>
        <v>Siebenlehner SV</v>
      </c>
      <c r="C525">
        <v>1021</v>
      </c>
      <c r="D525" t="s">
        <v>319</v>
      </c>
      <c r="E525" t="s">
        <v>863</v>
      </c>
      <c r="F525" t="s">
        <v>321</v>
      </c>
      <c r="G525" t="s">
        <v>322</v>
      </c>
      <c r="H525">
        <v>1952</v>
      </c>
      <c r="I525">
        <v>201815</v>
      </c>
      <c r="J525">
        <v>1886</v>
      </c>
      <c r="K525">
        <v>63</v>
      </c>
      <c r="L525">
        <v>0</v>
      </c>
      <c r="N525">
        <v>12954047</v>
      </c>
      <c r="O525" t="s">
        <v>324</v>
      </c>
      <c r="P525" t="str">
        <f t="shared" si="8"/>
        <v>{"_id": "F3301-1021-1952","Name": "Herold,Andreas,Dr.","Sex": "M","Club": "Siebenlehner SV","DWZ": "1886","ELO": "0"},</v>
      </c>
    </row>
    <row r="526" spans="1:16" x14ac:dyDescent="0.3">
      <c r="A526" t="s">
        <v>121</v>
      </c>
      <c r="B526" t="str">
        <f>VLOOKUP(spieler!A526,verein!$A$2:$D$137,4)</f>
        <v>BSV Chemie Radebeul</v>
      </c>
      <c r="C526">
        <v>106</v>
      </c>
      <c r="D526" t="s">
        <v>319</v>
      </c>
      <c r="E526" t="s">
        <v>864</v>
      </c>
      <c r="F526" t="s">
        <v>321</v>
      </c>
      <c r="G526" t="s">
        <v>322</v>
      </c>
      <c r="H526">
        <v>1959</v>
      </c>
      <c r="I526">
        <v>201904</v>
      </c>
      <c r="J526">
        <v>1886</v>
      </c>
      <c r="K526">
        <v>49</v>
      </c>
      <c r="L526">
        <v>1933</v>
      </c>
      <c r="N526">
        <v>24681350</v>
      </c>
      <c r="O526" t="s">
        <v>324</v>
      </c>
      <c r="P526" t="str">
        <f t="shared" si="8"/>
        <v>{"_id": "F2603-106-1959","Name": "Siggelkow,Axel","Sex": "M","Club": "BSV Chemie Radebeul","DWZ": "1886","ELO": "1933"},</v>
      </c>
    </row>
    <row r="527" spans="1:16" x14ac:dyDescent="0.3">
      <c r="A527" t="s">
        <v>143</v>
      </c>
      <c r="B527" t="str">
        <f>VLOOKUP(spieler!A527,verein!$A$2:$D$137,4)</f>
        <v>SC 1994 Oberland</v>
      </c>
      <c r="C527">
        <v>1036</v>
      </c>
      <c r="D527" t="s">
        <v>319</v>
      </c>
      <c r="E527" t="s">
        <v>865</v>
      </c>
      <c r="F527" t="s">
        <v>321</v>
      </c>
      <c r="G527" t="s">
        <v>322</v>
      </c>
      <c r="H527">
        <v>1999</v>
      </c>
      <c r="I527">
        <v>201908</v>
      </c>
      <c r="J527">
        <v>1885</v>
      </c>
      <c r="K527">
        <v>43</v>
      </c>
      <c r="L527">
        <v>1799</v>
      </c>
      <c r="N527">
        <v>12984485</v>
      </c>
      <c r="O527" t="s">
        <v>324</v>
      </c>
      <c r="P527" t="str">
        <f t="shared" si="8"/>
        <v>{"_id": "F2902-1036-1999","Name": "Szkoludek,Sebastian","Sex": "M","Club": "SC 1994 Oberland","DWZ": "1885","ELO": "1799"},</v>
      </c>
    </row>
    <row r="528" spans="1:16" x14ac:dyDescent="0.3">
      <c r="A528" t="s">
        <v>180</v>
      </c>
      <c r="B528" t="str">
        <f>VLOOKUP(spieler!A528,verein!$A$2:$D$137,4)</f>
        <v>SG Neukirchen/Erzg.</v>
      </c>
      <c r="C528">
        <v>1023</v>
      </c>
      <c r="D528" t="s">
        <v>319</v>
      </c>
      <c r="E528" t="s">
        <v>866</v>
      </c>
      <c r="F528" t="s">
        <v>321</v>
      </c>
      <c r="G528" t="s">
        <v>322</v>
      </c>
      <c r="H528">
        <v>1966</v>
      </c>
      <c r="I528">
        <v>201815</v>
      </c>
      <c r="J528">
        <v>1885</v>
      </c>
      <c r="K528">
        <v>36</v>
      </c>
      <c r="O528" t="s">
        <v>324</v>
      </c>
      <c r="P528" t="str">
        <f t="shared" si="8"/>
        <v>{"_id": "F3101-1023-1966","Name": "Dietz,Olaf","Sex": "M","Club": "SG Neukirchen/Erzg.","DWZ": "1885","ELO": ""},</v>
      </c>
    </row>
    <row r="529" spans="1:16" x14ac:dyDescent="0.3">
      <c r="A529" t="s">
        <v>236</v>
      </c>
      <c r="B529" t="str">
        <f>VLOOKUP(spieler!A529,verein!$A$2:$D$137,4)</f>
        <v>SV Eiche Reichenbrand</v>
      </c>
      <c r="C529">
        <v>1030</v>
      </c>
      <c r="D529" t="s">
        <v>319</v>
      </c>
      <c r="E529" t="s">
        <v>867</v>
      </c>
      <c r="F529" t="s">
        <v>321</v>
      </c>
      <c r="G529" t="s">
        <v>322</v>
      </c>
      <c r="H529">
        <v>1952</v>
      </c>
      <c r="I529">
        <v>201846</v>
      </c>
      <c r="J529">
        <v>1883</v>
      </c>
      <c r="K529">
        <v>155</v>
      </c>
      <c r="L529">
        <v>1982</v>
      </c>
      <c r="N529">
        <v>4634373</v>
      </c>
      <c r="O529" t="s">
        <v>324</v>
      </c>
      <c r="P529" t="str">
        <f t="shared" si="8"/>
        <v>{"_id": "F3607-1030-1952","Name": "Waltenberger,Udo","Sex": "M","Club": "SV Eiche Reichenbrand","DWZ": "1883","ELO": "1982"},</v>
      </c>
    </row>
    <row r="530" spans="1:16" x14ac:dyDescent="0.3">
      <c r="A530" t="s">
        <v>56</v>
      </c>
      <c r="B530" t="str">
        <f>VLOOKUP(spieler!A530,verein!$A$2:$D$137,4)</f>
        <v>SK Großlehna</v>
      </c>
      <c r="C530">
        <v>1018</v>
      </c>
      <c r="D530" t="s">
        <v>319</v>
      </c>
      <c r="E530" t="s">
        <v>868</v>
      </c>
      <c r="F530" t="s">
        <v>321</v>
      </c>
      <c r="G530" t="s">
        <v>322</v>
      </c>
      <c r="H530">
        <v>1980</v>
      </c>
      <c r="I530">
        <v>201815</v>
      </c>
      <c r="J530">
        <v>1883</v>
      </c>
      <c r="K530">
        <v>93</v>
      </c>
      <c r="L530">
        <v>1944</v>
      </c>
      <c r="N530">
        <v>4643674</v>
      </c>
      <c r="O530" t="s">
        <v>324</v>
      </c>
      <c r="P530" t="str">
        <f t="shared" si="8"/>
        <v>{"_id": "F1806-1018-1980","Name": "Brandt,Silvio","Sex": "M","Club": "SK Großlehna","DWZ": "1883","ELO": "1944"},</v>
      </c>
    </row>
    <row r="531" spans="1:16" x14ac:dyDescent="0.3">
      <c r="A531" t="s">
        <v>192</v>
      </c>
      <c r="B531" t="str">
        <f>VLOOKUP(spieler!A531,verein!$A$2:$D$137,4)</f>
        <v>SV Motor Hainichen 1949</v>
      </c>
      <c r="C531">
        <v>11</v>
      </c>
      <c r="D531" t="s">
        <v>319</v>
      </c>
      <c r="E531" t="s">
        <v>869</v>
      </c>
      <c r="F531" t="s">
        <v>321</v>
      </c>
      <c r="G531" t="s">
        <v>322</v>
      </c>
      <c r="H531">
        <v>1952</v>
      </c>
      <c r="I531">
        <v>201815</v>
      </c>
      <c r="J531">
        <v>1883</v>
      </c>
      <c r="K531">
        <v>44</v>
      </c>
      <c r="O531" t="s">
        <v>324</v>
      </c>
      <c r="P531" t="str">
        <f t="shared" si="8"/>
        <v>{"_id": "F3203-11-1952","Name": "Schluttig,Peter","Sex": "M","Club": "SV Motor Hainichen 1949","DWZ": "1883","ELO": ""},</v>
      </c>
    </row>
    <row r="532" spans="1:16" x14ac:dyDescent="0.3">
      <c r="A532" t="s">
        <v>135</v>
      </c>
      <c r="B532" t="str">
        <f>VLOOKUP(spieler!A532,verein!$A$2:$D$137,4)</f>
        <v>SV Dresden-Striesen 1990</v>
      </c>
      <c r="C532">
        <v>7</v>
      </c>
      <c r="D532" t="s">
        <v>319</v>
      </c>
      <c r="E532" t="s">
        <v>870</v>
      </c>
      <c r="F532" t="s">
        <v>321</v>
      </c>
      <c r="G532" t="s">
        <v>322</v>
      </c>
      <c r="H532">
        <v>1950</v>
      </c>
      <c r="I532">
        <v>201909</v>
      </c>
      <c r="J532">
        <v>1882</v>
      </c>
      <c r="K532">
        <v>148</v>
      </c>
      <c r="L532">
        <v>2018</v>
      </c>
      <c r="N532">
        <v>4656504</v>
      </c>
      <c r="O532" t="s">
        <v>324</v>
      </c>
      <c r="P532" t="str">
        <f t="shared" si="8"/>
        <v>{"_id": "F2810-7-1950","Name": "Glasewald,Stefan","Sex": "M","Club": "SV Dresden-Striesen 1990","DWZ": "1882","ELO": "2018"},</v>
      </c>
    </row>
    <row r="533" spans="1:16" x14ac:dyDescent="0.3">
      <c r="A533" t="s">
        <v>56</v>
      </c>
      <c r="B533" t="str">
        <f>VLOOKUP(spieler!A533,verein!$A$2:$D$137,4)</f>
        <v>SK Großlehna</v>
      </c>
      <c r="C533">
        <v>1008</v>
      </c>
      <c r="D533" t="s">
        <v>319</v>
      </c>
      <c r="E533" t="s">
        <v>871</v>
      </c>
      <c r="F533" t="s">
        <v>349</v>
      </c>
      <c r="G533" t="s">
        <v>322</v>
      </c>
      <c r="H533">
        <v>1980</v>
      </c>
      <c r="I533">
        <v>201815</v>
      </c>
      <c r="J533">
        <v>1882</v>
      </c>
      <c r="K533">
        <v>115</v>
      </c>
      <c r="L533">
        <v>2029</v>
      </c>
      <c r="N533">
        <v>4668774</v>
      </c>
      <c r="O533" t="s">
        <v>324</v>
      </c>
      <c r="P533" t="str">
        <f t="shared" si="8"/>
        <v>{"_id": "F1806-1008-1980","Name": "Nagel,Verena","Sex": "W","Club": "SK Großlehna","DWZ": "1882","ELO": "2029"},</v>
      </c>
    </row>
    <row r="534" spans="1:16" x14ac:dyDescent="0.3">
      <c r="A534" t="s">
        <v>123</v>
      </c>
      <c r="B534" t="str">
        <f>VLOOKUP(spieler!A534,verein!$A$2:$D$137,4)</f>
        <v>TuS Coswig 1920</v>
      </c>
      <c r="C534">
        <v>101</v>
      </c>
      <c r="D534" t="s">
        <v>319</v>
      </c>
      <c r="E534" t="s">
        <v>872</v>
      </c>
      <c r="F534" t="s">
        <v>321</v>
      </c>
      <c r="G534" t="s">
        <v>322</v>
      </c>
      <c r="H534">
        <v>1985</v>
      </c>
      <c r="I534">
        <v>201815</v>
      </c>
      <c r="J534">
        <v>1882</v>
      </c>
      <c r="K534">
        <v>82</v>
      </c>
      <c r="L534">
        <v>1969</v>
      </c>
      <c r="N534">
        <v>4667999</v>
      </c>
      <c r="O534" t="s">
        <v>324</v>
      </c>
      <c r="P534" t="str">
        <f t="shared" si="8"/>
        <v>{"_id": "F2605-101-1985","Name": "Wolf,Mario","Sex": "M","Club": "TuS Coswig 1920","DWZ": "1882","ELO": "1969"},</v>
      </c>
    </row>
    <row r="535" spans="1:16" x14ac:dyDescent="0.3">
      <c r="A535" t="s">
        <v>37</v>
      </c>
      <c r="B535" t="str">
        <f>VLOOKUP(spieler!A535,verein!$A$2:$D$137,4)</f>
        <v>SV Weißblau Allianz Leipzig e.V.</v>
      </c>
      <c r="C535">
        <v>17</v>
      </c>
      <c r="D535" t="s">
        <v>319</v>
      </c>
      <c r="E535" t="s">
        <v>873</v>
      </c>
      <c r="F535" t="s">
        <v>349</v>
      </c>
      <c r="G535" t="s">
        <v>322</v>
      </c>
      <c r="H535">
        <v>1968</v>
      </c>
      <c r="I535">
        <v>201902</v>
      </c>
      <c r="J535">
        <v>1882</v>
      </c>
      <c r="K535">
        <v>59</v>
      </c>
      <c r="L535">
        <v>1976</v>
      </c>
      <c r="N535">
        <v>4624939</v>
      </c>
      <c r="O535" t="s">
        <v>324</v>
      </c>
      <c r="P535" t="str">
        <f t="shared" si="8"/>
        <v>{"_id": "F1522-17-1968","Name": "Kalies,Grit,Prof. Dr.","Sex": "W","Club": "SV Weißblau Allianz Leipzig e.V.","DWZ": "1882","ELO": "1976"},</v>
      </c>
    </row>
    <row r="536" spans="1:16" x14ac:dyDescent="0.3">
      <c r="A536" t="s">
        <v>297</v>
      </c>
      <c r="B536" t="str">
        <f>VLOOKUP(spieler!A536,verein!$A$2:$D$137,4)</f>
        <v>VSC Plauen 1952</v>
      </c>
      <c r="C536">
        <v>35</v>
      </c>
      <c r="D536" t="s">
        <v>319</v>
      </c>
      <c r="E536" t="s">
        <v>874</v>
      </c>
      <c r="F536" t="s">
        <v>321</v>
      </c>
      <c r="G536" t="s">
        <v>322</v>
      </c>
      <c r="H536">
        <v>1967</v>
      </c>
      <c r="I536">
        <v>201910</v>
      </c>
      <c r="J536">
        <v>1880</v>
      </c>
      <c r="K536">
        <v>52</v>
      </c>
      <c r="O536" t="s">
        <v>324</v>
      </c>
      <c r="P536" t="str">
        <f t="shared" si="8"/>
        <v>{"_id": "F3B02-35-1967","Name": "Merkel,Stefan","Sex": "M","Club": "VSC Plauen 1952","DWZ": "1880","ELO": ""},</v>
      </c>
    </row>
    <row r="537" spans="1:16" x14ac:dyDescent="0.3">
      <c r="A537" t="s">
        <v>35</v>
      </c>
      <c r="B537" t="str">
        <f>VLOOKUP(spieler!A537,verein!$A$2:$D$137,4)</f>
        <v>Schachclub Rote Rüben Leipzig e.V.</v>
      </c>
      <c r="C537">
        <v>42</v>
      </c>
      <c r="D537" t="s">
        <v>319</v>
      </c>
      <c r="E537" t="s">
        <v>875</v>
      </c>
      <c r="F537" t="s">
        <v>321</v>
      </c>
      <c r="G537" t="s">
        <v>322</v>
      </c>
      <c r="H537">
        <v>1969</v>
      </c>
      <c r="I537">
        <v>201815</v>
      </c>
      <c r="J537">
        <v>1880</v>
      </c>
      <c r="K537">
        <v>25</v>
      </c>
      <c r="L537">
        <v>2011</v>
      </c>
      <c r="N537">
        <v>4663942</v>
      </c>
      <c r="O537" t="s">
        <v>324</v>
      </c>
      <c r="P537" t="str">
        <f t="shared" si="8"/>
        <v>{"_id": "F1521-42-1969","Name": "Borchert,Jens,Prof. Dr.","Sex": "M","Club": "Schachclub Rote Rüben Leipzig e.V.","DWZ": "1880","ELO": "2011"},</v>
      </c>
    </row>
    <row r="538" spans="1:16" x14ac:dyDescent="0.3">
      <c r="A538" t="s">
        <v>244</v>
      </c>
      <c r="B538" t="str">
        <f>VLOOKUP(spieler!A538,verein!$A$2:$D$137,4)</f>
        <v>Schachclub Reichenbach</v>
      </c>
      <c r="C538">
        <v>1002</v>
      </c>
      <c r="D538" t="s">
        <v>319</v>
      </c>
      <c r="E538" t="s">
        <v>876</v>
      </c>
      <c r="F538" t="s">
        <v>321</v>
      </c>
      <c r="G538" t="s">
        <v>322</v>
      </c>
      <c r="H538">
        <v>2000</v>
      </c>
      <c r="I538">
        <v>201815</v>
      </c>
      <c r="J538">
        <v>1879</v>
      </c>
      <c r="K538">
        <v>105</v>
      </c>
      <c r="L538">
        <v>1854</v>
      </c>
      <c r="N538">
        <v>12954985</v>
      </c>
      <c r="O538" t="s">
        <v>324</v>
      </c>
      <c r="P538" t="str">
        <f t="shared" si="8"/>
        <v>{"_id": "F3701-1002-2000","Name": "Phenn,Jan-Niklas","Sex": "M","Club": "Schachclub Reichenbach","DWZ": "1879","ELO": "1854"},</v>
      </c>
    </row>
    <row r="539" spans="1:16" x14ac:dyDescent="0.3">
      <c r="A539" t="s">
        <v>85</v>
      </c>
      <c r="B539" t="str">
        <f>VLOOKUP(spieler!A539,verein!$A$2:$D$137,4)</f>
        <v>Schachklub Heidenau</v>
      </c>
      <c r="C539">
        <v>95</v>
      </c>
      <c r="D539" t="s">
        <v>319</v>
      </c>
      <c r="E539" t="s">
        <v>877</v>
      </c>
      <c r="F539" t="s">
        <v>321</v>
      </c>
      <c r="G539" t="s">
        <v>322</v>
      </c>
      <c r="H539">
        <v>1950</v>
      </c>
      <c r="I539">
        <v>201842</v>
      </c>
      <c r="J539">
        <v>1879</v>
      </c>
      <c r="K539">
        <v>24</v>
      </c>
      <c r="L539">
        <v>1984</v>
      </c>
      <c r="N539">
        <v>16203305</v>
      </c>
      <c r="O539" t="s">
        <v>324</v>
      </c>
      <c r="P539" t="str">
        <f t="shared" si="8"/>
        <v>{"_id": "F2205-95-1950","Name": "Wurmb,Peter","Sex": "M","Club": "Schachklub Heidenau","DWZ": "1879","ELO": "1984"},</v>
      </c>
    </row>
    <row r="540" spans="1:16" x14ac:dyDescent="0.3">
      <c r="A540" t="s">
        <v>58</v>
      </c>
      <c r="B540" t="str">
        <f>VLOOKUP(spieler!A540,verein!$A$2:$D$137,4)</f>
        <v>TSG Markkleeberg</v>
      </c>
      <c r="C540">
        <v>40</v>
      </c>
      <c r="D540" t="s">
        <v>319</v>
      </c>
      <c r="E540" t="s">
        <v>878</v>
      </c>
      <c r="F540" t="s">
        <v>321</v>
      </c>
      <c r="G540" t="s">
        <v>322</v>
      </c>
      <c r="H540">
        <v>1965</v>
      </c>
      <c r="I540">
        <v>201828</v>
      </c>
      <c r="J540">
        <v>1878</v>
      </c>
      <c r="K540">
        <v>66</v>
      </c>
      <c r="L540">
        <v>2020</v>
      </c>
      <c r="N540">
        <v>12979716</v>
      </c>
      <c r="O540" t="s">
        <v>324</v>
      </c>
      <c r="P540" t="str">
        <f t="shared" si="8"/>
        <v>{"_id": "F1807-40-1965","Name": "Nürnberger,Thomas","Sex": "M","Club": "TSG Markkleeberg","DWZ": "1878","ELO": "2020"},</v>
      </c>
    </row>
    <row r="541" spans="1:16" x14ac:dyDescent="0.3">
      <c r="A541" t="s">
        <v>259</v>
      </c>
      <c r="B541" t="str">
        <f>VLOOKUP(spieler!A541,verein!$A$2:$D$137,4)</f>
        <v>Zwickauer Schachclub</v>
      </c>
      <c r="C541">
        <v>1047</v>
      </c>
      <c r="D541" t="s">
        <v>319</v>
      </c>
      <c r="E541" t="s">
        <v>879</v>
      </c>
      <c r="F541" t="s">
        <v>321</v>
      </c>
      <c r="G541" t="s">
        <v>322</v>
      </c>
      <c r="H541">
        <v>1948</v>
      </c>
      <c r="I541">
        <v>201815</v>
      </c>
      <c r="J541">
        <v>1877</v>
      </c>
      <c r="K541">
        <v>60</v>
      </c>
      <c r="L541">
        <v>1982</v>
      </c>
      <c r="N541">
        <v>12917532</v>
      </c>
      <c r="O541" t="s">
        <v>324</v>
      </c>
      <c r="P541" t="str">
        <f t="shared" si="8"/>
        <v>{"_id": "F3806-1047-1948","Name": "Dietzsch,Dietmar","Sex": "M","Club": "Zwickauer Schachclub","DWZ": "1877","ELO": "1982"},</v>
      </c>
    </row>
    <row r="542" spans="1:16" x14ac:dyDescent="0.3">
      <c r="A542" t="s">
        <v>29</v>
      </c>
      <c r="B542" t="str">
        <f>VLOOKUP(spieler!A542,verein!$A$2:$D$137,4)</f>
        <v>VfB Schach Leipzig e.V.</v>
      </c>
      <c r="C542">
        <v>1010</v>
      </c>
      <c r="D542" t="s">
        <v>319</v>
      </c>
      <c r="E542" t="s">
        <v>880</v>
      </c>
      <c r="F542" t="s">
        <v>321</v>
      </c>
      <c r="G542" t="s">
        <v>322</v>
      </c>
      <c r="H542">
        <v>1989</v>
      </c>
      <c r="I542">
        <v>201901</v>
      </c>
      <c r="J542">
        <v>1876</v>
      </c>
      <c r="K542">
        <v>91</v>
      </c>
      <c r="L542">
        <v>1902</v>
      </c>
      <c r="N542">
        <v>24680214</v>
      </c>
      <c r="O542" t="s">
        <v>324</v>
      </c>
      <c r="P542" t="str">
        <f t="shared" si="8"/>
        <v>{"_id": "F1517-1010-1989","Name": "Alvermann,Christian","Sex": "M","Club": "VfB Schach Leipzig e.V.","DWZ": "1876","ELO": "1902"},</v>
      </c>
    </row>
    <row r="543" spans="1:16" x14ac:dyDescent="0.3">
      <c r="A543" t="s">
        <v>139</v>
      </c>
      <c r="B543" t="str">
        <f>VLOOKUP(spieler!A543,verein!$A$2:$D$137,4)</f>
        <v>USV TU Dresden</v>
      </c>
      <c r="C543">
        <v>34</v>
      </c>
      <c r="D543" t="s">
        <v>319</v>
      </c>
      <c r="E543" t="s">
        <v>881</v>
      </c>
      <c r="F543" t="s">
        <v>321</v>
      </c>
      <c r="G543" t="s">
        <v>322</v>
      </c>
      <c r="H543">
        <v>1950</v>
      </c>
      <c r="I543">
        <v>201909</v>
      </c>
      <c r="J543">
        <v>1875</v>
      </c>
      <c r="K543">
        <v>56</v>
      </c>
      <c r="L543">
        <v>2021</v>
      </c>
      <c r="N543">
        <v>16212045</v>
      </c>
      <c r="O543" t="s">
        <v>324</v>
      </c>
      <c r="P543" t="str">
        <f t="shared" si="8"/>
        <v>{"_id": "F2813-34-1950","Name": "Nauber,Walter,Dr.","Sex": "M","Club": "USV TU Dresden","DWZ": "1875","ELO": "2021"},</v>
      </c>
    </row>
    <row r="544" spans="1:16" x14ac:dyDescent="0.3">
      <c r="A544" t="s">
        <v>133</v>
      </c>
      <c r="B544" t="str">
        <f>VLOOKUP(spieler!A544,verein!$A$2:$D$137,4)</f>
        <v>SG Grün-Weiß Dresden</v>
      </c>
      <c r="C544">
        <v>123</v>
      </c>
      <c r="D544" t="s">
        <v>319</v>
      </c>
      <c r="E544" t="s">
        <v>882</v>
      </c>
      <c r="F544" t="s">
        <v>321</v>
      </c>
      <c r="G544" t="s">
        <v>379</v>
      </c>
      <c r="H544">
        <v>1964</v>
      </c>
      <c r="I544">
        <v>201815</v>
      </c>
      <c r="J544">
        <v>1875</v>
      </c>
      <c r="K544">
        <v>26</v>
      </c>
      <c r="L544">
        <v>1897</v>
      </c>
      <c r="N544">
        <v>24624101</v>
      </c>
      <c r="O544" t="s">
        <v>324</v>
      </c>
      <c r="P544" t="str">
        <f t="shared" si="8"/>
        <v>{"_id": "F2808-123-1964","Name": "Stark,Uwe","Sex": "M","Club": "SG Grün-Weiß Dresden","DWZ": "1875","ELO": "1897"},</v>
      </c>
    </row>
    <row r="545" spans="1:16" x14ac:dyDescent="0.3">
      <c r="A545" t="s">
        <v>137</v>
      </c>
      <c r="B545" t="str">
        <f>VLOOKUP(spieler!A545,verein!$A$2:$D$137,4)</f>
        <v>SV TuR Dresden</v>
      </c>
      <c r="C545">
        <v>37</v>
      </c>
      <c r="D545" t="s">
        <v>319</v>
      </c>
      <c r="E545" t="s">
        <v>883</v>
      </c>
      <c r="F545" t="s">
        <v>321</v>
      </c>
      <c r="G545" t="s">
        <v>322</v>
      </c>
      <c r="H545">
        <v>1934</v>
      </c>
      <c r="I545">
        <v>201842</v>
      </c>
      <c r="J545">
        <v>1874</v>
      </c>
      <c r="K545">
        <v>131</v>
      </c>
      <c r="L545">
        <v>2027</v>
      </c>
      <c r="N545">
        <v>4691342</v>
      </c>
      <c r="O545" t="s">
        <v>324</v>
      </c>
      <c r="P545" t="str">
        <f t="shared" si="8"/>
        <v>{"_id": "F2811-37-1934","Name": "Appelt,Gerd","Sex": "M","Club": "SV TuR Dresden","DWZ": "1874","ELO": "2027"},</v>
      </c>
    </row>
    <row r="546" spans="1:16" x14ac:dyDescent="0.3">
      <c r="A546" t="s">
        <v>133</v>
      </c>
      <c r="B546" t="str">
        <f>VLOOKUP(spieler!A546,verein!$A$2:$D$137,4)</f>
        <v>SG Grün-Weiß Dresden</v>
      </c>
      <c r="C546">
        <v>75</v>
      </c>
      <c r="D546" t="s">
        <v>319</v>
      </c>
      <c r="E546" t="s">
        <v>884</v>
      </c>
      <c r="F546" t="s">
        <v>349</v>
      </c>
      <c r="G546" t="s">
        <v>322</v>
      </c>
      <c r="H546">
        <v>1994</v>
      </c>
      <c r="I546">
        <v>201713</v>
      </c>
      <c r="J546">
        <v>1874</v>
      </c>
      <c r="K546">
        <v>108</v>
      </c>
      <c r="L546">
        <v>1934</v>
      </c>
      <c r="N546">
        <v>4601050</v>
      </c>
      <c r="O546" t="s">
        <v>324</v>
      </c>
      <c r="P546" t="str">
        <f t="shared" si="8"/>
        <v>{"_id": "F2808-75-1994","Name": "Stark,Saskia","Sex": "W","Club": "SG Grün-Weiß Dresden","DWZ": "1874","ELO": "1934"},</v>
      </c>
    </row>
    <row r="547" spans="1:16" x14ac:dyDescent="0.3">
      <c r="A547" t="s">
        <v>133</v>
      </c>
      <c r="B547" t="str">
        <f>VLOOKUP(spieler!A547,verein!$A$2:$D$137,4)</f>
        <v>SG Grün-Weiß Dresden</v>
      </c>
      <c r="C547">
        <v>111</v>
      </c>
      <c r="D547" t="s">
        <v>319</v>
      </c>
      <c r="E547" t="s">
        <v>885</v>
      </c>
      <c r="F547" t="s">
        <v>321</v>
      </c>
      <c r="G547" t="s">
        <v>322</v>
      </c>
      <c r="H547">
        <v>1969</v>
      </c>
      <c r="I547">
        <v>201844</v>
      </c>
      <c r="J547">
        <v>1874</v>
      </c>
      <c r="K547">
        <v>79</v>
      </c>
      <c r="L547">
        <v>1970</v>
      </c>
      <c r="N547">
        <v>24603023</v>
      </c>
      <c r="O547" t="s">
        <v>324</v>
      </c>
      <c r="P547" t="str">
        <f t="shared" si="8"/>
        <v>{"_id": "F2808-111-1969","Name": "Christiani,Jörg","Sex": "M","Club": "SG Grün-Weiß Dresden","DWZ": "1874","ELO": "1970"},</v>
      </c>
    </row>
    <row r="548" spans="1:16" x14ac:dyDescent="0.3">
      <c r="A548" t="s">
        <v>203</v>
      </c>
      <c r="B548" t="str">
        <f>VLOOKUP(spieler!A548,verein!$A$2:$D$137,4)</f>
        <v>TV Freiberg 1844</v>
      </c>
      <c r="C548">
        <v>84</v>
      </c>
      <c r="D548" t="s">
        <v>319</v>
      </c>
      <c r="E548" t="s">
        <v>886</v>
      </c>
      <c r="F548" t="s">
        <v>321</v>
      </c>
      <c r="G548" t="s">
        <v>322</v>
      </c>
      <c r="H548">
        <v>1980</v>
      </c>
      <c r="I548">
        <v>201909</v>
      </c>
      <c r="J548">
        <v>1874</v>
      </c>
      <c r="K548">
        <v>47</v>
      </c>
      <c r="L548">
        <v>1973</v>
      </c>
      <c r="N548">
        <v>24699918</v>
      </c>
      <c r="O548" t="s">
        <v>324</v>
      </c>
      <c r="P548" t="str">
        <f t="shared" si="8"/>
        <v>{"_id": "F3302-84-1980","Name": "Juhrs,Daniel","Sex": "M","Club": "TV Freiberg 1844","DWZ": "1874","ELO": "1973"},</v>
      </c>
    </row>
    <row r="549" spans="1:16" x14ac:dyDescent="0.3">
      <c r="A549" t="s">
        <v>143</v>
      </c>
      <c r="B549" t="str">
        <f>VLOOKUP(spieler!A549,verein!$A$2:$D$137,4)</f>
        <v>SC 1994 Oberland</v>
      </c>
      <c r="C549">
        <v>1046</v>
      </c>
      <c r="D549" t="s">
        <v>319</v>
      </c>
      <c r="E549" t="s">
        <v>887</v>
      </c>
      <c r="F549" t="s">
        <v>321</v>
      </c>
      <c r="G549" t="s">
        <v>322</v>
      </c>
      <c r="H549">
        <v>2001</v>
      </c>
      <c r="I549">
        <v>201909</v>
      </c>
      <c r="J549">
        <v>1874</v>
      </c>
      <c r="K549">
        <v>41</v>
      </c>
      <c r="L549">
        <v>1866</v>
      </c>
      <c r="N549">
        <v>12989711</v>
      </c>
      <c r="O549" t="s">
        <v>324</v>
      </c>
      <c r="P549" t="str">
        <f t="shared" si="8"/>
        <v>{"_id": "F2902-1046-2001","Name": "Leipert,Pieter","Sex": "M","Club": "SC 1994 Oberland","DWZ": "1874","ELO": "1866"},</v>
      </c>
    </row>
    <row r="550" spans="1:16" x14ac:dyDescent="0.3">
      <c r="A550" t="s">
        <v>22</v>
      </c>
      <c r="B550" t="str">
        <f>VLOOKUP(spieler!A550,verein!$A$2:$D$137,4)</f>
        <v>Schachgemeinschaft Leipzig</v>
      </c>
      <c r="C550">
        <v>29</v>
      </c>
      <c r="D550" t="s">
        <v>319</v>
      </c>
      <c r="E550" t="s">
        <v>888</v>
      </c>
      <c r="F550" t="s">
        <v>321</v>
      </c>
      <c r="G550" t="s">
        <v>322</v>
      </c>
      <c r="H550">
        <v>1973</v>
      </c>
      <c r="I550">
        <v>201815</v>
      </c>
      <c r="J550">
        <v>1874</v>
      </c>
      <c r="K550">
        <v>37</v>
      </c>
      <c r="L550">
        <v>1964</v>
      </c>
      <c r="N550">
        <v>12984701</v>
      </c>
      <c r="O550" t="s">
        <v>324</v>
      </c>
      <c r="P550" t="str">
        <f t="shared" si="8"/>
        <v>{"_id": "F1508-29-1973","Name": "Hartmann,Uwe","Sex": "M","Club": "Schachgemeinschaft Leipzig","DWZ": "1874","ELO": "1964"},</v>
      </c>
    </row>
    <row r="551" spans="1:16" x14ac:dyDescent="0.3">
      <c r="A551" t="s">
        <v>83</v>
      </c>
      <c r="B551" t="str">
        <f>VLOOKUP(spieler!A551,verein!$A$2:$D$137,4)</f>
        <v>BSG Sebnitz</v>
      </c>
      <c r="C551">
        <v>59</v>
      </c>
      <c r="D551" t="s">
        <v>319</v>
      </c>
      <c r="E551" t="s">
        <v>889</v>
      </c>
      <c r="F551" t="s">
        <v>321</v>
      </c>
      <c r="G551" t="s">
        <v>322</v>
      </c>
      <c r="H551">
        <v>1949</v>
      </c>
      <c r="I551">
        <v>201815</v>
      </c>
      <c r="J551">
        <v>1874</v>
      </c>
      <c r="K551">
        <v>31</v>
      </c>
      <c r="O551" t="s">
        <v>324</v>
      </c>
      <c r="P551" t="str">
        <f t="shared" si="8"/>
        <v>{"_id": "F2203-59-1949","Name": "Kreuzahler,Hans-Joachim","Sex": "M","Club": "BSG Sebnitz","DWZ": "1874","ELO": ""},</v>
      </c>
    </row>
    <row r="552" spans="1:16" x14ac:dyDescent="0.3">
      <c r="A552" t="s">
        <v>143</v>
      </c>
      <c r="B552" t="str">
        <f>VLOOKUP(spieler!A552,verein!$A$2:$D$137,4)</f>
        <v>SC 1994 Oberland</v>
      </c>
      <c r="C552">
        <v>5</v>
      </c>
      <c r="D552" t="s">
        <v>319</v>
      </c>
      <c r="E552" t="s">
        <v>890</v>
      </c>
      <c r="F552" t="s">
        <v>321</v>
      </c>
      <c r="G552" t="s">
        <v>322</v>
      </c>
      <c r="H552">
        <v>1963</v>
      </c>
      <c r="I552">
        <v>201908</v>
      </c>
      <c r="J552">
        <v>1873</v>
      </c>
      <c r="K552">
        <v>144</v>
      </c>
      <c r="L552">
        <v>1956</v>
      </c>
      <c r="N552">
        <v>4641760</v>
      </c>
      <c r="O552" t="s">
        <v>324</v>
      </c>
      <c r="P552" t="str">
        <f t="shared" si="8"/>
        <v>{"_id": "F2902-5-1963","Name": "Rößler,Frank-Peter","Sex": "M","Club": "SC 1994 Oberland","DWZ": "1873","ELO": "1956"},</v>
      </c>
    </row>
    <row r="553" spans="1:16" x14ac:dyDescent="0.3">
      <c r="A553" t="s">
        <v>135</v>
      </c>
      <c r="B553" t="str">
        <f>VLOOKUP(spieler!A553,verein!$A$2:$D$137,4)</f>
        <v>SV Dresden-Striesen 1990</v>
      </c>
      <c r="C553">
        <v>30</v>
      </c>
      <c r="D553" t="s">
        <v>319</v>
      </c>
      <c r="E553" t="s">
        <v>891</v>
      </c>
      <c r="F553" t="s">
        <v>321</v>
      </c>
      <c r="G553" t="s">
        <v>322</v>
      </c>
      <c r="H553">
        <v>1949</v>
      </c>
      <c r="I553">
        <v>201828</v>
      </c>
      <c r="J553">
        <v>1873</v>
      </c>
      <c r="K553">
        <v>43</v>
      </c>
      <c r="L553">
        <v>1921</v>
      </c>
      <c r="N553">
        <v>12911224</v>
      </c>
      <c r="O553" t="s">
        <v>324</v>
      </c>
      <c r="P553" t="str">
        <f t="shared" si="8"/>
        <v>{"_id": "F2810-30-1949","Name": "Deppe,Christian","Sex": "M","Club": "SV Dresden-Striesen 1990","DWZ": "1873","ELO": "1921"},</v>
      </c>
    </row>
    <row r="554" spans="1:16" x14ac:dyDescent="0.3">
      <c r="A554" t="s">
        <v>185</v>
      </c>
      <c r="B554" t="str">
        <f>VLOOKUP(spieler!A554,verein!$A$2:$D$137,4)</f>
        <v>Schachverein Erzgebirge Stollberg</v>
      </c>
      <c r="C554">
        <v>40</v>
      </c>
      <c r="D554" t="s">
        <v>344</v>
      </c>
      <c r="E554" t="s">
        <v>892</v>
      </c>
      <c r="F554" t="s">
        <v>321</v>
      </c>
      <c r="G554" t="s">
        <v>322</v>
      </c>
      <c r="H554">
        <v>1945</v>
      </c>
      <c r="I554">
        <v>201815</v>
      </c>
      <c r="J554">
        <v>1872</v>
      </c>
      <c r="K554">
        <v>57</v>
      </c>
      <c r="O554" t="s">
        <v>324</v>
      </c>
      <c r="P554" t="str">
        <f t="shared" si="8"/>
        <v>{"_id": "F3108-40-1945","Name": "Kühnrich,Peter,Dr.","Sex": "M","Club": "Schachverein Erzgebirge Stollberg","DWZ": "1872","ELO": ""},</v>
      </c>
    </row>
    <row r="555" spans="1:16" x14ac:dyDescent="0.3">
      <c r="A555" t="s">
        <v>236</v>
      </c>
      <c r="B555" t="str">
        <f>VLOOKUP(spieler!A555,verein!$A$2:$D$137,4)</f>
        <v>SV Eiche Reichenbrand</v>
      </c>
      <c r="C555">
        <v>1019</v>
      </c>
      <c r="D555" t="s">
        <v>319</v>
      </c>
      <c r="E555" t="s">
        <v>893</v>
      </c>
      <c r="F555" t="s">
        <v>321</v>
      </c>
      <c r="G555" t="s">
        <v>322</v>
      </c>
      <c r="H555">
        <v>1964</v>
      </c>
      <c r="I555">
        <v>201818</v>
      </c>
      <c r="J555">
        <v>1872</v>
      </c>
      <c r="K555">
        <v>57</v>
      </c>
      <c r="L555">
        <v>2099</v>
      </c>
      <c r="N555">
        <v>4675061</v>
      </c>
      <c r="O555" t="s">
        <v>324</v>
      </c>
      <c r="P555" t="str">
        <f t="shared" si="8"/>
        <v>{"_id": "F3607-1019-1964","Name": "Sambale,Ingo","Sex": "M","Club": "SV Eiche Reichenbrand","DWZ": "1872","ELO": "2099"},</v>
      </c>
    </row>
    <row r="556" spans="1:16" x14ac:dyDescent="0.3">
      <c r="A556" t="s">
        <v>269</v>
      </c>
      <c r="B556" t="str">
        <f>VLOOKUP(spieler!A556,verein!$A$2:$D$137,4)</f>
        <v>SG Blumenau</v>
      </c>
      <c r="C556">
        <v>1005</v>
      </c>
      <c r="D556" t="s">
        <v>319</v>
      </c>
      <c r="E556" t="s">
        <v>894</v>
      </c>
      <c r="F556" t="s">
        <v>321</v>
      </c>
      <c r="G556" t="s">
        <v>322</v>
      </c>
      <c r="H556">
        <v>1959</v>
      </c>
      <c r="I556">
        <v>201815</v>
      </c>
      <c r="J556">
        <v>1872</v>
      </c>
      <c r="K556">
        <v>40</v>
      </c>
      <c r="O556" t="s">
        <v>324</v>
      </c>
      <c r="P556" t="str">
        <f t="shared" si="8"/>
        <v>{"_id": "F3903-1005-1959","Name": "Meyer,Thomas","Sex": "M","Club": "SG Blumenau","DWZ": "1872","ELO": ""},</v>
      </c>
    </row>
    <row r="557" spans="1:16" x14ac:dyDescent="0.3">
      <c r="A557" t="s">
        <v>83</v>
      </c>
      <c r="B557" t="str">
        <f>VLOOKUP(spieler!A557,verein!$A$2:$D$137,4)</f>
        <v>BSG Sebnitz</v>
      </c>
      <c r="C557">
        <v>54</v>
      </c>
      <c r="D557" t="s">
        <v>319</v>
      </c>
      <c r="E557" t="s">
        <v>895</v>
      </c>
      <c r="F557" t="s">
        <v>321</v>
      </c>
      <c r="G557" t="s">
        <v>322</v>
      </c>
      <c r="H557">
        <v>1951</v>
      </c>
      <c r="I557">
        <v>201815</v>
      </c>
      <c r="J557">
        <v>1872</v>
      </c>
      <c r="K557">
        <v>31</v>
      </c>
      <c r="O557" t="s">
        <v>324</v>
      </c>
      <c r="P557" t="str">
        <f t="shared" si="8"/>
        <v>{"_id": "F2203-54-1951","Name": "Fetscher,Rainer","Sex": "M","Club": "BSG Sebnitz","DWZ": "1872","ELO": ""},</v>
      </c>
    </row>
    <row r="558" spans="1:16" x14ac:dyDescent="0.3">
      <c r="A558" t="s">
        <v>128</v>
      </c>
      <c r="B558" t="str">
        <f>VLOOKUP(spieler!A558,verein!$A$2:$D$137,4)</f>
        <v>SV Lok Dresden</v>
      </c>
      <c r="C558">
        <v>1011</v>
      </c>
      <c r="D558" t="s">
        <v>319</v>
      </c>
      <c r="E558" t="s">
        <v>896</v>
      </c>
      <c r="F558" t="s">
        <v>321</v>
      </c>
      <c r="G558" t="s">
        <v>322</v>
      </c>
      <c r="H558">
        <v>1944</v>
      </c>
      <c r="I558">
        <v>201839</v>
      </c>
      <c r="J558">
        <v>1872</v>
      </c>
      <c r="K558">
        <v>25</v>
      </c>
      <c r="L558">
        <v>2035</v>
      </c>
      <c r="N558">
        <v>12975320</v>
      </c>
      <c r="O558" t="s">
        <v>324</v>
      </c>
      <c r="P558" t="str">
        <f t="shared" si="8"/>
        <v>{"_id": "F2803-1011-1944","Name": "Francke,Dirk","Sex": "M","Club": "SV Lok Dresden","DWZ": "1872","ELO": "2035"},</v>
      </c>
    </row>
    <row r="559" spans="1:16" x14ac:dyDescent="0.3">
      <c r="A559" t="s">
        <v>290</v>
      </c>
      <c r="B559" t="str">
        <f>VLOOKUP(spieler!A559,verein!$A$2:$D$137,4)</f>
        <v>Muldental Wilkau-Haßlau</v>
      </c>
      <c r="C559">
        <v>12</v>
      </c>
      <c r="D559" t="s">
        <v>319</v>
      </c>
      <c r="E559" t="s">
        <v>897</v>
      </c>
      <c r="F559" t="s">
        <v>321</v>
      </c>
      <c r="G559" t="s">
        <v>322</v>
      </c>
      <c r="H559">
        <v>1955</v>
      </c>
      <c r="I559">
        <v>201815</v>
      </c>
      <c r="J559">
        <v>1871</v>
      </c>
      <c r="K559">
        <v>49</v>
      </c>
      <c r="L559">
        <v>1838</v>
      </c>
      <c r="N559">
        <v>4683633</v>
      </c>
      <c r="O559" t="s">
        <v>324</v>
      </c>
      <c r="P559" t="str">
        <f t="shared" si="8"/>
        <v>{"_id": "F3A09-12-1955","Name": "Löffler,Bernd","Sex": "M","Club": "Muldental Wilkau-Haßlau","DWZ": "1871","ELO": "1838"},</v>
      </c>
    </row>
    <row r="560" spans="1:16" x14ac:dyDescent="0.3">
      <c r="A560" t="s">
        <v>190</v>
      </c>
      <c r="B560" t="str">
        <f>VLOOKUP(spieler!A560,verein!$A$2:$D$137,4)</f>
        <v>SV 1948 Frankenberg</v>
      </c>
      <c r="C560">
        <v>1016</v>
      </c>
      <c r="D560" t="s">
        <v>319</v>
      </c>
      <c r="E560" t="s">
        <v>898</v>
      </c>
      <c r="F560" t="s">
        <v>321</v>
      </c>
      <c r="G560" t="s">
        <v>322</v>
      </c>
      <c r="H560">
        <v>1981</v>
      </c>
      <c r="I560">
        <v>201835</v>
      </c>
      <c r="J560">
        <v>1871</v>
      </c>
      <c r="K560">
        <v>46</v>
      </c>
      <c r="L560">
        <v>0</v>
      </c>
      <c r="N560">
        <v>24665088</v>
      </c>
      <c r="O560" t="s">
        <v>324</v>
      </c>
      <c r="P560" t="str">
        <f t="shared" si="8"/>
        <v>{"_id": "F3202-1016-1981","Name": "Birnbaum,Stefan","Sex": "M","Club": "SV 1948 Frankenberg","DWZ": "1871","ELO": "0"},</v>
      </c>
    </row>
    <row r="561" spans="1:16" x14ac:dyDescent="0.3">
      <c r="A561" t="s">
        <v>109</v>
      </c>
      <c r="B561" t="str">
        <f>VLOOKUP(spieler!A561,verein!$A$2:$D$137,4)</f>
        <v>SV Freital</v>
      </c>
      <c r="C561">
        <v>1041</v>
      </c>
      <c r="D561" t="s">
        <v>319</v>
      </c>
      <c r="E561" t="s">
        <v>899</v>
      </c>
      <c r="F561" t="s">
        <v>321</v>
      </c>
      <c r="G561" t="s">
        <v>322</v>
      </c>
      <c r="H561">
        <v>1934</v>
      </c>
      <c r="I561">
        <v>201815</v>
      </c>
      <c r="J561">
        <v>1871</v>
      </c>
      <c r="K561">
        <v>8</v>
      </c>
      <c r="L561">
        <v>0</v>
      </c>
      <c r="N561">
        <v>12975192</v>
      </c>
      <c r="O561" t="s">
        <v>324</v>
      </c>
      <c r="P561" t="str">
        <f t="shared" si="8"/>
        <v>{"_id": "F2501-1041-1934","Name": "Wendrich,Fritz","Sex": "M","Club": "SV Freital","DWZ": "1871","ELO": "0"},</v>
      </c>
    </row>
    <row r="562" spans="1:16" x14ac:dyDescent="0.3">
      <c r="A562" t="s">
        <v>294</v>
      </c>
      <c r="B562" t="str">
        <f>VLOOKUP(spieler!A562,verein!$A$2:$D$137,4)</f>
        <v>Schachklub König Plauen</v>
      </c>
      <c r="C562">
        <v>88</v>
      </c>
      <c r="D562" t="s">
        <v>319</v>
      </c>
      <c r="E562" t="s">
        <v>900</v>
      </c>
      <c r="F562" t="s">
        <v>321</v>
      </c>
      <c r="G562" t="s">
        <v>322</v>
      </c>
      <c r="H562">
        <v>1985</v>
      </c>
      <c r="I562">
        <v>201815</v>
      </c>
      <c r="J562">
        <v>1870</v>
      </c>
      <c r="K562">
        <v>150</v>
      </c>
      <c r="L562">
        <v>1872</v>
      </c>
      <c r="N562">
        <v>24667099</v>
      </c>
      <c r="O562" t="s">
        <v>324</v>
      </c>
      <c r="P562" t="str">
        <f t="shared" si="8"/>
        <v>{"_id": "F3B01-88-1985","Name": "Franz,Tobias","Sex": "M","Club": "Schachklub König Plauen","DWZ": "1870","ELO": "1872"},</v>
      </c>
    </row>
    <row r="563" spans="1:16" x14ac:dyDescent="0.3">
      <c r="A563" t="s">
        <v>22</v>
      </c>
      <c r="B563" t="str">
        <f>VLOOKUP(spieler!A563,verein!$A$2:$D$137,4)</f>
        <v>Schachgemeinschaft Leipzig</v>
      </c>
      <c r="C563">
        <v>1117</v>
      </c>
      <c r="D563" t="s">
        <v>319</v>
      </c>
      <c r="E563" t="s">
        <v>901</v>
      </c>
      <c r="F563" t="s">
        <v>321</v>
      </c>
      <c r="G563" t="s">
        <v>322</v>
      </c>
      <c r="H563">
        <v>2002</v>
      </c>
      <c r="I563">
        <v>201907</v>
      </c>
      <c r="J563">
        <v>1870</v>
      </c>
      <c r="K563">
        <v>68</v>
      </c>
      <c r="L563">
        <v>1856</v>
      </c>
      <c r="N563">
        <v>16217632</v>
      </c>
      <c r="O563" t="s">
        <v>324</v>
      </c>
      <c r="P563" t="str">
        <f t="shared" si="8"/>
        <v>{"_id": "F1508-1117-2002","Name": "Enxing,Philemon","Sex": "M","Club": "Schachgemeinschaft Leipzig","DWZ": "1870","ELO": "1856"},</v>
      </c>
    </row>
    <row r="564" spans="1:16" x14ac:dyDescent="0.3">
      <c r="A564" t="s">
        <v>131</v>
      </c>
      <c r="B564" t="str">
        <f>VLOOKUP(spieler!A564,verein!$A$2:$D$137,4)</f>
        <v>SV Dresden-Leuben</v>
      </c>
      <c r="C564">
        <v>84</v>
      </c>
      <c r="D564" t="s">
        <v>319</v>
      </c>
      <c r="E564" t="s">
        <v>902</v>
      </c>
      <c r="F564" t="s">
        <v>321</v>
      </c>
      <c r="G564" t="s">
        <v>322</v>
      </c>
      <c r="H564">
        <v>1958</v>
      </c>
      <c r="I564">
        <v>201815</v>
      </c>
      <c r="J564">
        <v>1870</v>
      </c>
      <c r="K564">
        <v>61</v>
      </c>
      <c r="O564" t="s">
        <v>324</v>
      </c>
      <c r="P564" t="str">
        <f t="shared" si="8"/>
        <v>{"_id": "F2806-84-1958","Name": "Reichl,André","Sex": "M","Club": "SV Dresden-Leuben","DWZ": "1870","ELO": ""},</v>
      </c>
    </row>
    <row r="565" spans="1:16" x14ac:dyDescent="0.3">
      <c r="A565" t="s">
        <v>56</v>
      </c>
      <c r="B565" t="str">
        <f>VLOOKUP(spieler!A565,verein!$A$2:$D$137,4)</f>
        <v>SK Großlehna</v>
      </c>
      <c r="C565">
        <v>1017</v>
      </c>
      <c r="D565" t="s">
        <v>319</v>
      </c>
      <c r="E565" t="s">
        <v>903</v>
      </c>
      <c r="F565" t="s">
        <v>321</v>
      </c>
      <c r="G565" t="s">
        <v>322</v>
      </c>
      <c r="H565">
        <v>1942</v>
      </c>
      <c r="I565">
        <v>201815</v>
      </c>
      <c r="J565">
        <v>1870</v>
      </c>
      <c r="K565">
        <v>42</v>
      </c>
      <c r="O565" t="s">
        <v>324</v>
      </c>
      <c r="P565" t="str">
        <f t="shared" si="8"/>
        <v>{"_id": "F1806-1017-1942","Name": "Wünsch,Rainer","Sex": "M","Club": "SK Großlehna","DWZ": "1870","ELO": ""},</v>
      </c>
    </row>
    <row r="566" spans="1:16" x14ac:dyDescent="0.3">
      <c r="A566" t="s">
        <v>304</v>
      </c>
      <c r="B566" t="str">
        <f>VLOOKUP(spieler!A566,verein!$A$2:$D$137,4)</f>
        <v>SG CX Schwarzenberg-Raschau</v>
      </c>
      <c r="C566">
        <v>38</v>
      </c>
      <c r="D566" t="s">
        <v>319</v>
      </c>
      <c r="E566" t="s">
        <v>904</v>
      </c>
      <c r="F566" t="s">
        <v>321</v>
      </c>
      <c r="G566" t="s">
        <v>322</v>
      </c>
      <c r="H566">
        <v>1965</v>
      </c>
      <c r="I566">
        <v>201815</v>
      </c>
      <c r="J566">
        <v>1870</v>
      </c>
      <c r="K566">
        <v>28</v>
      </c>
      <c r="O566" t="s">
        <v>324</v>
      </c>
      <c r="P566" t="str">
        <f t="shared" si="8"/>
        <v>{"_id": "F3C08-38-1965","Name": "Bach,Jens","Sex": "M","Club": "SG CX Schwarzenberg-Raschau","DWZ": "1870","ELO": ""},</v>
      </c>
    </row>
    <row r="567" spans="1:16" x14ac:dyDescent="0.3">
      <c r="A567" t="s">
        <v>29</v>
      </c>
      <c r="B567" t="str">
        <f>VLOOKUP(spieler!A567,verein!$A$2:$D$137,4)</f>
        <v>VfB Schach Leipzig e.V.</v>
      </c>
      <c r="C567">
        <v>1051</v>
      </c>
      <c r="D567" t="s">
        <v>319</v>
      </c>
      <c r="E567" t="s">
        <v>905</v>
      </c>
      <c r="F567" t="s">
        <v>321</v>
      </c>
      <c r="G567" t="s">
        <v>379</v>
      </c>
      <c r="H567">
        <v>1973</v>
      </c>
      <c r="I567">
        <v>201815</v>
      </c>
      <c r="J567">
        <v>1869</v>
      </c>
      <c r="K567">
        <v>66</v>
      </c>
      <c r="L567">
        <v>1919</v>
      </c>
      <c r="N567">
        <v>24672599</v>
      </c>
      <c r="O567" t="s">
        <v>324</v>
      </c>
      <c r="P567" t="str">
        <f t="shared" si="8"/>
        <v>{"_id": "F1517-1051-1973","Name": "Nerlich,Vincent","Sex": "M","Club": "VfB Schach Leipzig e.V.","DWZ": "1869","ELO": "1919"},</v>
      </c>
    </row>
    <row r="568" spans="1:16" x14ac:dyDescent="0.3">
      <c r="A568" t="s">
        <v>180</v>
      </c>
      <c r="B568" t="str">
        <f>VLOOKUP(spieler!A568,verein!$A$2:$D$137,4)</f>
        <v>SG Neukirchen/Erzg.</v>
      </c>
      <c r="C568">
        <v>1018</v>
      </c>
      <c r="D568" t="s">
        <v>319</v>
      </c>
      <c r="E568" t="s">
        <v>906</v>
      </c>
      <c r="F568" t="s">
        <v>321</v>
      </c>
      <c r="G568" t="s">
        <v>322</v>
      </c>
      <c r="H568">
        <v>1962</v>
      </c>
      <c r="I568">
        <v>201815</v>
      </c>
      <c r="J568">
        <v>1869</v>
      </c>
      <c r="K568">
        <v>46</v>
      </c>
      <c r="L568">
        <v>2071</v>
      </c>
      <c r="N568">
        <v>4644425</v>
      </c>
      <c r="O568" t="s">
        <v>324</v>
      </c>
      <c r="P568" t="str">
        <f t="shared" si="8"/>
        <v>{"_id": "F3101-1018-1962","Name": "Studnicka,Mario","Sex": "M","Club": "SG Neukirchen/Erzg.","DWZ": "1869","ELO": "2071"},</v>
      </c>
    </row>
    <row r="569" spans="1:16" x14ac:dyDescent="0.3">
      <c r="A569" t="s">
        <v>200</v>
      </c>
      <c r="B569" t="str">
        <f>VLOOKUP(spieler!A569,verein!$A$2:$D$137,4)</f>
        <v>Siebenlehner SV</v>
      </c>
      <c r="C569">
        <v>5</v>
      </c>
      <c r="D569" t="s">
        <v>319</v>
      </c>
      <c r="E569" t="s">
        <v>907</v>
      </c>
      <c r="F569" t="s">
        <v>321</v>
      </c>
      <c r="G569" t="s">
        <v>322</v>
      </c>
      <c r="H569">
        <v>1940</v>
      </c>
      <c r="I569">
        <v>201848</v>
      </c>
      <c r="J569">
        <v>1868</v>
      </c>
      <c r="K569">
        <v>154</v>
      </c>
      <c r="L569">
        <v>1994</v>
      </c>
      <c r="N569">
        <v>4686837</v>
      </c>
      <c r="O569" t="s">
        <v>324</v>
      </c>
      <c r="P569" t="str">
        <f t="shared" si="8"/>
        <v>{"_id": "F3301-5-1940","Name": "Kahn,Peter","Sex": "M","Club": "Siebenlehner SV","DWZ": "1868","ELO": "1994"},</v>
      </c>
    </row>
    <row r="570" spans="1:16" x14ac:dyDescent="0.3">
      <c r="A570" t="s">
        <v>22</v>
      </c>
      <c r="B570" t="str">
        <f>VLOOKUP(spieler!A570,verein!$A$2:$D$137,4)</f>
        <v>Schachgemeinschaft Leipzig</v>
      </c>
      <c r="C570">
        <v>1152</v>
      </c>
      <c r="D570" t="s">
        <v>319</v>
      </c>
      <c r="E570" t="s">
        <v>908</v>
      </c>
      <c r="F570" t="s">
        <v>321</v>
      </c>
      <c r="G570" t="s">
        <v>322</v>
      </c>
      <c r="H570">
        <v>1988</v>
      </c>
      <c r="I570">
        <v>201815</v>
      </c>
      <c r="J570">
        <v>1868</v>
      </c>
      <c r="K570">
        <v>79</v>
      </c>
      <c r="L570">
        <v>2030</v>
      </c>
      <c r="N570">
        <v>24676446</v>
      </c>
      <c r="O570" t="s">
        <v>324</v>
      </c>
      <c r="P570" t="str">
        <f t="shared" si="8"/>
        <v>{"_id": "F1508-1152-1988","Name": "Steiner,Albrecht","Sex": "M","Club": "Schachgemeinschaft Leipzig","DWZ": "1868","ELO": "2030"},</v>
      </c>
    </row>
    <row r="571" spans="1:16" x14ac:dyDescent="0.3">
      <c r="A571" t="s">
        <v>106</v>
      </c>
      <c r="B571" t="str">
        <f>VLOOKUP(spieler!A571,verein!$A$2:$D$137,4)</f>
        <v>FVS ASP Hoyerswerda</v>
      </c>
      <c r="C571">
        <v>81</v>
      </c>
      <c r="D571" t="s">
        <v>319</v>
      </c>
      <c r="E571" t="s">
        <v>909</v>
      </c>
      <c r="F571" t="s">
        <v>321</v>
      </c>
      <c r="G571" t="s">
        <v>322</v>
      </c>
      <c r="H571">
        <v>2004</v>
      </c>
      <c r="I571">
        <v>201909</v>
      </c>
      <c r="J571">
        <v>1867</v>
      </c>
      <c r="K571">
        <v>71</v>
      </c>
      <c r="L571">
        <v>1889</v>
      </c>
      <c r="N571">
        <v>12994880</v>
      </c>
      <c r="O571" t="s">
        <v>324</v>
      </c>
      <c r="P571" t="str">
        <f t="shared" si="8"/>
        <v>{"_id": "F2401-81-2004","Name": "Hassemeier,Mika","Sex": "M","Club": "FVS ASP Hoyerswerda","DWZ": "1867","ELO": "1889"},</v>
      </c>
    </row>
    <row r="572" spans="1:16" x14ac:dyDescent="0.3">
      <c r="A572" t="s">
        <v>203</v>
      </c>
      <c r="B572" t="str">
        <f>VLOOKUP(spieler!A572,verein!$A$2:$D$137,4)</f>
        <v>TV Freiberg 1844</v>
      </c>
      <c r="C572">
        <v>18</v>
      </c>
      <c r="D572" t="s">
        <v>319</v>
      </c>
      <c r="E572" t="s">
        <v>910</v>
      </c>
      <c r="F572" t="s">
        <v>321</v>
      </c>
      <c r="G572" t="s">
        <v>322</v>
      </c>
      <c r="H572">
        <v>1952</v>
      </c>
      <c r="I572">
        <v>201909</v>
      </c>
      <c r="J572">
        <v>1867</v>
      </c>
      <c r="K572">
        <v>60</v>
      </c>
      <c r="O572" t="s">
        <v>324</v>
      </c>
      <c r="P572" t="str">
        <f t="shared" si="8"/>
        <v>{"_id": "F3302-18-1952","Name": "Schäfer,Bernd","Sex": "M","Club": "TV Freiberg 1844","DWZ": "1867","ELO": ""},</v>
      </c>
    </row>
    <row r="573" spans="1:16" x14ac:dyDescent="0.3">
      <c r="A573" t="s">
        <v>96</v>
      </c>
      <c r="B573" t="str">
        <f>VLOOKUP(spieler!A573,verein!$A$2:$D$137,4)</f>
        <v>TuS 1890 Gersdorf-Möhrsdorf</v>
      </c>
      <c r="C573">
        <v>1002</v>
      </c>
      <c r="D573" t="s">
        <v>319</v>
      </c>
      <c r="E573" t="s">
        <v>911</v>
      </c>
      <c r="F573" t="s">
        <v>321</v>
      </c>
      <c r="G573" t="s">
        <v>379</v>
      </c>
      <c r="H573">
        <v>1998</v>
      </c>
      <c r="I573">
        <v>201904</v>
      </c>
      <c r="J573">
        <v>1867</v>
      </c>
      <c r="K573">
        <v>47</v>
      </c>
      <c r="L573">
        <v>1870</v>
      </c>
      <c r="N573">
        <v>12946052</v>
      </c>
      <c r="O573" t="s">
        <v>324</v>
      </c>
      <c r="P573" t="str">
        <f t="shared" si="8"/>
        <v>{"_id": "F2303-1002-1998","Name": "Lehmann,Christoph","Sex": "M","Club": "TuS 1890 Gersdorf-Möhrsdorf","DWZ": "1867","ELO": "1870"},</v>
      </c>
    </row>
    <row r="574" spans="1:16" x14ac:dyDescent="0.3">
      <c r="A574" t="s">
        <v>154</v>
      </c>
      <c r="B574" t="str">
        <f>VLOOKUP(spieler!A574,verein!$A$2:$D$137,4)</f>
        <v>SC Einheit Bautzen</v>
      </c>
      <c r="C574">
        <v>1001</v>
      </c>
      <c r="D574" t="s">
        <v>319</v>
      </c>
      <c r="E574" t="s">
        <v>912</v>
      </c>
      <c r="F574" t="s">
        <v>349</v>
      </c>
      <c r="G574" t="s">
        <v>379</v>
      </c>
      <c r="H574">
        <v>1997</v>
      </c>
      <c r="I574">
        <v>201902</v>
      </c>
      <c r="J574">
        <v>1866</v>
      </c>
      <c r="K574">
        <v>81</v>
      </c>
      <c r="L574">
        <v>1882</v>
      </c>
      <c r="N574">
        <v>12900427</v>
      </c>
      <c r="O574" t="s">
        <v>324</v>
      </c>
      <c r="P574" t="str">
        <f t="shared" si="8"/>
        <v>{"_id": "F2A02-1001-1997","Name": "Herbrig,Marie-Helen","Sex": "W","Club": "SC Einheit Bautzen","DWZ": "1866","ELO": "1882"},</v>
      </c>
    </row>
    <row r="575" spans="1:16" x14ac:dyDescent="0.3">
      <c r="A575" t="s">
        <v>58</v>
      </c>
      <c r="B575" t="str">
        <f>VLOOKUP(spieler!A575,verein!$A$2:$D$137,4)</f>
        <v>TSG Markkleeberg</v>
      </c>
      <c r="C575">
        <v>46</v>
      </c>
      <c r="D575" t="s">
        <v>319</v>
      </c>
      <c r="E575" t="s">
        <v>913</v>
      </c>
      <c r="F575" t="s">
        <v>321</v>
      </c>
      <c r="G575" t="s">
        <v>322</v>
      </c>
      <c r="H575">
        <v>1949</v>
      </c>
      <c r="I575">
        <v>201815</v>
      </c>
      <c r="J575">
        <v>1865</v>
      </c>
      <c r="K575">
        <v>98</v>
      </c>
      <c r="L575">
        <v>2043</v>
      </c>
      <c r="N575">
        <v>4678664</v>
      </c>
      <c r="O575" t="s">
        <v>324</v>
      </c>
      <c r="P575" t="str">
        <f t="shared" si="8"/>
        <v>{"_id": "F1807-46-1949","Name": "Richter,Steffen","Sex": "M","Club": "TSG Markkleeberg","DWZ": "1865","ELO": "2043"},</v>
      </c>
    </row>
    <row r="576" spans="1:16" x14ac:dyDescent="0.3">
      <c r="A576" t="s">
        <v>253</v>
      </c>
      <c r="B576" t="str">
        <f>VLOOKUP(spieler!A576,verein!$A$2:$D$137,4)</f>
        <v>Schachverein Klingenthal</v>
      </c>
      <c r="C576">
        <v>29</v>
      </c>
      <c r="D576" t="s">
        <v>319</v>
      </c>
      <c r="E576" t="s">
        <v>914</v>
      </c>
      <c r="F576" t="s">
        <v>321</v>
      </c>
      <c r="G576" t="s">
        <v>328</v>
      </c>
      <c r="H576">
        <v>1987</v>
      </c>
      <c r="I576">
        <v>201833</v>
      </c>
      <c r="J576">
        <v>1865</v>
      </c>
      <c r="K576">
        <v>41</v>
      </c>
      <c r="O576" t="s">
        <v>379</v>
      </c>
      <c r="P576" t="str">
        <f t="shared" si="8"/>
        <v>{"_id": "F3707-29-1987","Name": "Biba,Josef","Sex": "M","Club": "Schachverein Klingenthal","DWZ": "1865","ELO": ""},</v>
      </c>
    </row>
    <row r="577" spans="1:16" x14ac:dyDescent="0.3">
      <c r="A577" t="s">
        <v>290</v>
      </c>
      <c r="B577" t="str">
        <f>VLOOKUP(spieler!A577,verein!$A$2:$D$137,4)</f>
        <v>Muldental Wilkau-Haßlau</v>
      </c>
      <c r="C577">
        <v>111</v>
      </c>
      <c r="D577" t="s">
        <v>319</v>
      </c>
      <c r="E577" t="s">
        <v>915</v>
      </c>
      <c r="F577" t="s">
        <v>321</v>
      </c>
      <c r="G577" t="s">
        <v>322</v>
      </c>
      <c r="H577">
        <v>1993</v>
      </c>
      <c r="I577">
        <v>201815</v>
      </c>
      <c r="J577">
        <v>1864</v>
      </c>
      <c r="K577">
        <v>75</v>
      </c>
      <c r="L577">
        <v>1872</v>
      </c>
      <c r="N577">
        <v>1270108</v>
      </c>
      <c r="O577" t="s">
        <v>324</v>
      </c>
      <c r="P577" t="str">
        <f t="shared" si="8"/>
        <v>{"_id": "F3A09-111-1993","Name": "Schuffenhauer,Robert","Sex": "M","Club": "Muldental Wilkau-Haßlau","DWZ": "1864","ELO": "1872"},</v>
      </c>
    </row>
    <row r="578" spans="1:16" x14ac:dyDescent="0.3">
      <c r="A578" t="s">
        <v>29</v>
      </c>
      <c r="B578" t="str">
        <f>VLOOKUP(spieler!A578,verein!$A$2:$D$137,4)</f>
        <v>VfB Schach Leipzig e.V.</v>
      </c>
      <c r="C578">
        <v>1045</v>
      </c>
      <c r="D578" t="s">
        <v>344</v>
      </c>
      <c r="E578" t="s">
        <v>916</v>
      </c>
      <c r="F578" t="s">
        <v>321</v>
      </c>
      <c r="G578" t="s">
        <v>322</v>
      </c>
      <c r="H578">
        <v>2000</v>
      </c>
      <c r="I578">
        <v>201910</v>
      </c>
      <c r="J578">
        <v>1864</v>
      </c>
      <c r="K578">
        <v>73</v>
      </c>
      <c r="L578">
        <v>1918</v>
      </c>
      <c r="N578">
        <v>12927538</v>
      </c>
      <c r="O578" t="s">
        <v>324</v>
      </c>
      <c r="P578" t="str">
        <f t="shared" si="8"/>
        <v>{"_id": "F1517-1045-2000","Name": "Teichmann,Felix","Sex": "M","Club": "VfB Schach Leipzig e.V.","DWZ": "1864","ELO": "1918"},</v>
      </c>
    </row>
    <row r="579" spans="1:16" x14ac:dyDescent="0.3">
      <c r="A579" t="s">
        <v>85</v>
      </c>
      <c r="B579" t="str">
        <f>VLOOKUP(spieler!A579,verein!$A$2:$D$137,4)</f>
        <v>Schachklub Heidenau</v>
      </c>
      <c r="C579">
        <v>132</v>
      </c>
      <c r="D579" t="s">
        <v>319</v>
      </c>
      <c r="E579" t="s">
        <v>917</v>
      </c>
      <c r="F579" t="s">
        <v>321</v>
      </c>
      <c r="G579" t="s">
        <v>322</v>
      </c>
      <c r="H579">
        <v>1998</v>
      </c>
      <c r="I579">
        <v>201901</v>
      </c>
      <c r="J579">
        <v>1864</v>
      </c>
      <c r="K579">
        <v>52</v>
      </c>
      <c r="L579">
        <v>1929</v>
      </c>
      <c r="N579">
        <v>12975770</v>
      </c>
      <c r="O579" t="s">
        <v>324</v>
      </c>
      <c r="P579" t="str">
        <f t="shared" ref="P579:P642" si="9">"{""_id"": """&amp;A579&amp;"-"&amp;C579&amp;"-"&amp;H579&amp;""",""Name"": """&amp;E579&amp;""",""Sex"": """&amp;F579&amp;""",""Club"": """&amp;B579&amp;""",""DWZ"": """&amp;J579&amp;""",""ELO"": """&amp;L579&amp;"""},"</f>
        <v>{"_id": "F2205-132-1998","Name": "Fahland,Maximilian","Sex": "M","Club": "Schachklub Heidenau","DWZ": "1864","ELO": "1929"},</v>
      </c>
    </row>
    <row r="580" spans="1:16" x14ac:dyDescent="0.3">
      <c r="A580" t="s">
        <v>29</v>
      </c>
      <c r="B580" t="str">
        <f>VLOOKUP(spieler!A580,verein!$A$2:$D$137,4)</f>
        <v>VfB Schach Leipzig e.V.</v>
      </c>
      <c r="C580">
        <v>43</v>
      </c>
      <c r="D580" t="s">
        <v>319</v>
      </c>
      <c r="E580" t="s">
        <v>918</v>
      </c>
      <c r="F580" t="s">
        <v>321</v>
      </c>
      <c r="G580" t="s">
        <v>322</v>
      </c>
      <c r="H580">
        <v>1975</v>
      </c>
      <c r="I580">
        <v>201815</v>
      </c>
      <c r="J580">
        <v>1864</v>
      </c>
      <c r="K580">
        <v>43</v>
      </c>
      <c r="L580">
        <v>2046</v>
      </c>
      <c r="N580">
        <v>24606103</v>
      </c>
      <c r="O580" t="s">
        <v>324</v>
      </c>
      <c r="P580" t="str">
        <f t="shared" si="9"/>
        <v>{"_id": "F1517-43-1975","Name": "Thiergen,Sven","Sex": "M","Club": "VfB Schach Leipzig e.V.","DWZ": "1864","ELO": "2046"},</v>
      </c>
    </row>
    <row r="581" spans="1:16" x14ac:dyDescent="0.3">
      <c r="A581" t="s">
        <v>137</v>
      </c>
      <c r="B581" t="str">
        <f>VLOOKUP(spieler!A581,verein!$A$2:$D$137,4)</f>
        <v>SV TuR Dresden</v>
      </c>
      <c r="C581">
        <v>45</v>
      </c>
      <c r="D581" t="s">
        <v>319</v>
      </c>
      <c r="E581" t="s">
        <v>919</v>
      </c>
      <c r="F581" t="s">
        <v>321</v>
      </c>
      <c r="G581" t="s">
        <v>322</v>
      </c>
      <c r="H581">
        <v>1967</v>
      </c>
      <c r="I581">
        <v>201828</v>
      </c>
      <c r="J581">
        <v>1863</v>
      </c>
      <c r="K581">
        <v>85</v>
      </c>
      <c r="L581">
        <v>1943</v>
      </c>
      <c r="N581">
        <v>12975753</v>
      </c>
      <c r="O581" t="s">
        <v>324</v>
      </c>
      <c r="P581" t="str">
        <f t="shared" si="9"/>
        <v>{"_id": "F2811-45-1967","Name": "Luger,Jens","Sex": "M","Club": "SV TuR Dresden","DWZ": "1863","ELO": "1943"},</v>
      </c>
    </row>
    <row r="582" spans="1:16" x14ac:dyDescent="0.3">
      <c r="A582" t="s">
        <v>244</v>
      </c>
      <c r="B582" t="str">
        <f>VLOOKUP(spieler!A582,verein!$A$2:$D$137,4)</f>
        <v>Schachclub Reichenbach</v>
      </c>
      <c r="C582">
        <v>19</v>
      </c>
      <c r="D582" t="s">
        <v>319</v>
      </c>
      <c r="E582" t="s">
        <v>920</v>
      </c>
      <c r="F582" t="s">
        <v>321</v>
      </c>
      <c r="G582" t="s">
        <v>322</v>
      </c>
      <c r="H582">
        <v>1968</v>
      </c>
      <c r="I582">
        <v>201815</v>
      </c>
      <c r="J582">
        <v>1863</v>
      </c>
      <c r="K582">
        <v>62</v>
      </c>
      <c r="L582">
        <v>1988</v>
      </c>
      <c r="N582">
        <v>24673447</v>
      </c>
      <c r="O582" t="s">
        <v>324</v>
      </c>
      <c r="P582" t="str">
        <f t="shared" si="9"/>
        <v>{"_id": "F3701-19-1968","Name": "Phenn,Ullrich","Sex": "M","Club": "Schachclub Reichenbach","DWZ": "1863","ELO": "1988"},</v>
      </c>
    </row>
    <row r="583" spans="1:16" x14ac:dyDescent="0.3">
      <c r="A583" t="s">
        <v>91</v>
      </c>
      <c r="B583" t="str">
        <f>VLOOKUP(spieler!A583,verein!$A$2:$D$137,4)</f>
        <v>SV "Gambit" Kamenz</v>
      </c>
      <c r="C583">
        <v>29</v>
      </c>
      <c r="D583" t="s">
        <v>319</v>
      </c>
      <c r="E583" t="s">
        <v>921</v>
      </c>
      <c r="F583" t="s">
        <v>321</v>
      </c>
      <c r="G583" t="s">
        <v>322</v>
      </c>
      <c r="H583">
        <v>1965</v>
      </c>
      <c r="I583">
        <v>201815</v>
      </c>
      <c r="J583">
        <v>1863</v>
      </c>
      <c r="K583">
        <v>46</v>
      </c>
      <c r="L583">
        <v>1921</v>
      </c>
      <c r="N583">
        <v>12912891</v>
      </c>
      <c r="O583" t="s">
        <v>324</v>
      </c>
      <c r="P583" t="str">
        <f t="shared" si="9"/>
        <v>{"_id": "F2301-29-1965","Name": "Slama,Holger","Sex": "M","Club": "SV "Gambit" Kamenz","DWZ": "1863","ELO": "1921"},</v>
      </c>
    </row>
    <row r="584" spans="1:16" x14ac:dyDescent="0.3">
      <c r="A584" t="s">
        <v>299</v>
      </c>
      <c r="B584" t="str">
        <f>VLOOKUP(spieler!A584,verein!$A$2:$D$137,4)</f>
        <v>ESV Nickelhütte Aue</v>
      </c>
      <c r="C584">
        <v>25</v>
      </c>
      <c r="D584" t="s">
        <v>319</v>
      </c>
      <c r="E584" t="s">
        <v>922</v>
      </c>
      <c r="F584" t="s">
        <v>321</v>
      </c>
      <c r="G584" t="s">
        <v>322</v>
      </c>
      <c r="H584">
        <v>1964</v>
      </c>
      <c r="I584">
        <v>201815</v>
      </c>
      <c r="J584">
        <v>1863</v>
      </c>
      <c r="K584">
        <v>26</v>
      </c>
      <c r="O584" t="s">
        <v>324</v>
      </c>
      <c r="P584" t="str">
        <f t="shared" si="9"/>
        <v>{"_id": "F3C01-25-1964","Name": "Schmalfuß,Jürgen","Sex": "M","Club": "ESV Nickelhütte Aue","DWZ": "1863","ELO": ""},</v>
      </c>
    </row>
    <row r="585" spans="1:16" x14ac:dyDescent="0.3">
      <c r="A585" t="s">
        <v>22</v>
      </c>
      <c r="B585" t="str">
        <f>VLOOKUP(spieler!A585,verein!$A$2:$D$137,4)</f>
        <v>Schachgemeinschaft Leipzig</v>
      </c>
      <c r="C585">
        <v>1285</v>
      </c>
      <c r="D585" t="s">
        <v>319</v>
      </c>
      <c r="E585" t="s">
        <v>923</v>
      </c>
      <c r="F585" t="s">
        <v>321</v>
      </c>
      <c r="G585" t="s">
        <v>319</v>
      </c>
      <c r="H585">
        <v>1982</v>
      </c>
      <c r="I585">
        <v>201815</v>
      </c>
      <c r="J585">
        <v>1863</v>
      </c>
      <c r="K585">
        <v>2</v>
      </c>
      <c r="O585" t="s">
        <v>379</v>
      </c>
      <c r="P585" t="str">
        <f t="shared" si="9"/>
        <v>{"_id": "F1508-1285-1982","Name": "Williams,Paul Bernard","Sex": "M","Club": "Schachgemeinschaft Leipzig","DWZ": "1863","ELO": ""},</v>
      </c>
    </row>
    <row r="586" spans="1:16" x14ac:dyDescent="0.3">
      <c r="A586" t="s">
        <v>31</v>
      </c>
      <c r="B586" t="str">
        <f>VLOOKUP(spieler!A586,verein!$A$2:$D$137,4)</f>
        <v>SG Turm Leipzig</v>
      </c>
      <c r="C586">
        <v>95</v>
      </c>
      <c r="D586" t="s">
        <v>319</v>
      </c>
      <c r="E586" t="s">
        <v>924</v>
      </c>
      <c r="F586" t="s">
        <v>321</v>
      </c>
      <c r="G586" t="s">
        <v>322</v>
      </c>
      <c r="H586">
        <v>1959</v>
      </c>
      <c r="I586">
        <v>201815</v>
      </c>
      <c r="J586">
        <v>1862</v>
      </c>
      <c r="K586">
        <v>54</v>
      </c>
      <c r="L586">
        <v>2020</v>
      </c>
      <c r="N586">
        <v>24602264</v>
      </c>
      <c r="O586" t="s">
        <v>324</v>
      </c>
      <c r="P586" t="str">
        <f t="shared" si="9"/>
        <v>{"_id": "F1519-95-1959","Name": "Apitzsch,Michael","Sex": "M","Club": "SG Turm Leipzig","DWZ": "1862","ELO": "2020"},</v>
      </c>
    </row>
    <row r="587" spans="1:16" x14ac:dyDescent="0.3">
      <c r="A587" t="s">
        <v>20</v>
      </c>
      <c r="B587" t="str">
        <f>VLOOKUP(spieler!A587,verein!$A$2:$D$137,4)</f>
        <v>SV Fortschritt Oschatz</v>
      </c>
      <c r="C587">
        <v>1026</v>
      </c>
      <c r="D587" t="s">
        <v>319</v>
      </c>
      <c r="E587" t="s">
        <v>925</v>
      </c>
      <c r="F587" t="s">
        <v>321</v>
      </c>
      <c r="G587" t="s">
        <v>322</v>
      </c>
      <c r="H587">
        <v>1991</v>
      </c>
      <c r="I587">
        <v>201815</v>
      </c>
      <c r="J587">
        <v>1861</v>
      </c>
      <c r="K587">
        <v>11</v>
      </c>
      <c r="O587" t="s">
        <v>324</v>
      </c>
      <c r="P587" t="str">
        <f t="shared" si="9"/>
        <v>{"_id": "F1303-1026-1991","Name": "Schröter,Michael","Sex": "M","Club": "SV Fortschritt Oschatz","DWZ": "1861","ELO": ""},</v>
      </c>
    </row>
    <row r="588" spans="1:16" x14ac:dyDescent="0.3">
      <c r="A588" t="s">
        <v>109</v>
      </c>
      <c r="B588" t="str">
        <f>VLOOKUP(spieler!A588,verein!$A$2:$D$137,4)</f>
        <v>SV Freital</v>
      </c>
      <c r="C588">
        <v>2</v>
      </c>
      <c r="D588" t="s">
        <v>319</v>
      </c>
      <c r="E588" t="s">
        <v>926</v>
      </c>
      <c r="F588" t="s">
        <v>321</v>
      </c>
      <c r="G588" t="s">
        <v>322</v>
      </c>
      <c r="H588">
        <v>1946</v>
      </c>
      <c r="I588">
        <v>201815</v>
      </c>
      <c r="J588">
        <v>1860</v>
      </c>
      <c r="K588">
        <v>41</v>
      </c>
      <c r="L588">
        <v>1970</v>
      </c>
      <c r="N588">
        <v>4629590</v>
      </c>
      <c r="O588" t="s">
        <v>324</v>
      </c>
      <c r="P588" t="str">
        <f t="shared" si="9"/>
        <v>{"_id": "F2501-2-1946","Name": "Bec,Dietmar","Sex": "M","Club": "SV Freital","DWZ": "1860","ELO": "1970"},</v>
      </c>
    </row>
    <row r="589" spans="1:16" x14ac:dyDescent="0.3">
      <c r="A589" t="s">
        <v>33</v>
      </c>
      <c r="B589" t="str">
        <f>VLOOKUP(spieler!A589,verein!$A$2:$D$137,4)</f>
        <v>Schachfreunde Fortuna Leipzig e.V.</v>
      </c>
      <c r="C589">
        <v>1020</v>
      </c>
      <c r="D589" t="s">
        <v>319</v>
      </c>
      <c r="E589" t="s">
        <v>927</v>
      </c>
      <c r="F589" t="s">
        <v>321</v>
      </c>
      <c r="G589" t="s">
        <v>322</v>
      </c>
      <c r="H589">
        <v>1962</v>
      </c>
      <c r="I589">
        <v>201615</v>
      </c>
      <c r="J589">
        <v>1860</v>
      </c>
      <c r="K589">
        <v>20</v>
      </c>
      <c r="L589">
        <v>2029</v>
      </c>
      <c r="N589">
        <v>24646148</v>
      </c>
      <c r="O589" t="s">
        <v>324</v>
      </c>
      <c r="P589" t="str">
        <f t="shared" si="9"/>
        <v>{"_id": "F1520-1020-1962","Name": "Gleichmann,Matthias","Sex": "M","Club": "Schachfreunde Fortuna Leipzig e.V.","DWZ": "1860","ELO": "2029"},</v>
      </c>
    </row>
    <row r="590" spans="1:16" x14ac:dyDescent="0.3">
      <c r="A590" t="s">
        <v>22</v>
      </c>
      <c r="B590" t="str">
        <f>VLOOKUP(spieler!A590,verein!$A$2:$D$137,4)</f>
        <v>Schachgemeinschaft Leipzig</v>
      </c>
      <c r="C590">
        <v>167</v>
      </c>
      <c r="D590" t="s">
        <v>319</v>
      </c>
      <c r="E590" t="s">
        <v>928</v>
      </c>
      <c r="F590" t="s">
        <v>349</v>
      </c>
      <c r="G590" t="s">
        <v>322</v>
      </c>
      <c r="H590">
        <v>1987</v>
      </c>
      <c r="I590">
        <v>201902</v>
      </c>
      <c r="J590">
        <v>1859</v>
      </c>
      <c r="K590">
        <v>153</v>
      </c>
      <c r="L590">
        <v>1922</v>
      </c>
      <c r="N590">
        <v>24608726</v>
      </c>
      <c r="O590" t="s">
        <v>324</v>
      </c>
      <c r="P590" t="str">
        <f t="shared" si="9"/>
        <v>{"_id": "F1508-167-1987","Name": "Prausner,Carmen","Sex": "W","Club": "Schachgemeinschaft Leipzig","DWZ": "1859","ELO": "1922"},</v>
      </c>
    </row>
    <row r="591" spans="1:16" x14ac:dyDescent="0.3">
      <c r="A591" t="s">
        <v>294</v>
      </c>
      <c r="B591" t="str">
        <f>VLOOKUP(spieler!A591,verein!$A$2:$D$137,4)</f>
        <v>Schachklub König Plauen</v>
      </c>
      <c r="C591">
        <v>142</v>
      </c>
      <c r="D591" t="s">
        <v>319</v>
      </c>
      <c r="E591" t="s">
        <v>929</v>
      </c>
      <c r="F591" t="s">
        <v>321</v>
      </c>
      <c r="G591" t="s">
        <v>322</v>
      </c>
      <c r="H591">
        <v>1986</v>
      </c>
      <c r="I591">
        <v>201517</v>
      </c>
      <c r="J591">
        <v>1859</v>
      </c>
      <c r="K591">
        <v>40</v>
      </c>
      <c r="L591">
        <v>1884</v>
      </c>
      <c r="N591">
        <v>24637556</v>
      </c>
      <c r="O591" t="s">
        <v>324</v>
      </c>
      <c r="P591" t="str">
        <f t="shared" si="9"/>
        <v>{"_id": "F3B01-142-1986","Name": "Hernla,Lars","Sex": "M","Club": "Schachklub König Plauen","DWZ": "1859","ELO": "1884"},</v>
      </c>
    </row>
    <row r="592" spans="1:16" x14ac:dyDescent="0.3">
      <c r="A592" t="s">
        <v>185</v>
      </c>
      <c r="B592" t="str">
        <f>VLOOKUP(spieler!A592,verein!$A$2:$D$137,4)</f>
        <v>Schachverein Erzgebirge Stollberg</v>
      </c>
      <c r="C592">
        <v>2</v>
      </c>
      <c r="D592" t="s">
        <v>319</v>
      </c>
      <c r="E592" t="s">
        <v>930</v>
      </c>
      <c r="F592" t="s">
        <v>321</v>
      </c>
      <c r="G592" t="s">
        <v>322</v>
      </c>
      <c r="H592">
        <v>1949</v>
      </c>
      <c r="I592">
        <v>201815</v>
      </c>
      <c r="J592">
        <v>1859</v>
      </c>
      <c r="K592">
        <v>32</v>
      </c>
      <c r="O592" t="s">
        <v>324</v>
      </c>
      <c r="P592" t="str">
        <f t="shared" si="9"/>
        <v>{"_id": "F3108-2-1949","Name": "Bär,Wolfgang","Sex": "M","Club": "Schachverein Erzgebirge Stollberg","DWZ": "1859","ELO": ""},</v>
      </c>
    </row>
    <row r="593" spans="1:16" x14ac:dyDescent="0.3">
      <c r="A593" t="s">
        <v>148</v>
      </c>
      <c r="B593" t="str">
        <f>VLOOKUP(spieler!A593,verein!$A$2:$D$137,4)</f>
        <v>Spielver. Ebersbach/SA.</v>
      </c>
      <c r="C593">
        <v>3</v>
      </c>
      <c r="D593" t="s">
        <v>319</v>
      </c>
      <c r="E593" t="s">
        <v>931</v>
      </c>
      <c r="F593" t="s">
        <v>321</v>
      </c>
      <c r="G593" t="s">
        <v>322</v>
      </c>
      <c r="H593">
        <v>1950</v>
      </c>
      <c r="I593">
        <v>201828</v>
      </c>
      <c r="J593">
        <v>1858</v>
      </c>
      <c r="K593">
        <v>106</v>
      </c>
      <c r="L593">
        <v>1969</v>
      </c>
      <c r="N593">
        <v>4648200</v>
      </c>
      <c r="O593" t="s">
        <v>324</v>
      </c>
      <c r="P593" t="str">
        <f t="shared" si="9"/>
        <v>{"_id": "F2909-3-1950","Name": "Byhan,Gert","Sex": "M","Club": "Spielver. Ebersbach/SA.","DWZ": "1858","ELO": "1969"},</v>
      </c>
    </row>
    <row r="594" spans="1:16" x14ac:dyDescent="0.3">
      <c r="A594" t="s">
        <v>100</v>
      </c>
      <c r="B594" t="str">
        <f>VLOOKUP(spieler!A594,verein!$A$2:$D$137,4)</f>
        <v>SV Ottendorf-Okrilla</v>
      </c>
      <c r="C594">
        <v>115</v>
      </c>
      <c r="D594" t="s">
        <v>319</v>
      </c>
      <c r="E594" t="s">
        <v>932</v>
      </c>
      <c r="F594" t="s">
        <v>321</v>
      </c>
      <c r="G594" t="s">
        <v>322</v>
      </c>
      <c r="H594">
        <v>1949</v>
      </c>
      <c r="I594">
        <v>201842</v>
      </c>
      <c r="J594">
        <v>1858</v>
      </c>
      <c r="K594">
        <v>63</v>
      </c>
      <c r="L594">
        <v>1989</v>
      </c>
      <c r="N594">
        <v>12972878</v>
      </c>
      <c r="O594" t="s">
        <v>324</v>
      </c>
      <c r="P594" t="str">
        <f t="shared" si="9"/>
        <v>{"_id": "F2305-115-1949","Name": "Göpfert,Jochen,Prof. Dr.","Sex": "M","Club": "SV Ottendorf-Okrilla","DWZ": "1858","ELO": "1989"},</v>
      </c>
    </row>
    <row r="595" spans="1:16" x14ac:dyDescent="0.3">
      <c r="A595" t="s">
        <v>183</v>
      </c>
      <c r="B595" t="str">
        <f>VLOOKUP(spieler!A595,verein!$A$2:$D$137,4)</f>
        <v>TSV Elektronik Gornsdorf</v>
      </c>
      <c r="C595">
        <v>2</v>
      </c>
      <c r="D595" t="s">
        <v>319</v>
      </c>
      <c r="E595" t="s">
        <v>933</v>
      </c>
      <c r="F595" t="s">
        <v>321</v>
      </c>
      <c r="G595" t="s">
        <v>322</v>
      </c>
      <c r="H595">
        <v>1958</v>
      </c>
      <c r="I595">
        <v>201815</v>
      </c>
      <c r="J595">
        <v>1858</v>
      </c>
      <c r="K595">
        <v>29</v>
      </c>
      <c r="O595" t="s">
        <v>324</v>
      </c>
      <c r="P595" t="str">
        <f t="shared" si="9"/>
        <v>{"_id": "F3106-2-1958","Name": "Drechsel,Steffen","Sex": "M","Club": "TSV Elektronik Gornsdorf","DWZ": "1858","ELO": ""},</v>
      </c>
    </row>
    <row r="596" spans="1:16" x14ac:dyDescent="0.3">
      <c r="A596" t="s">
        <v>109</v>
      </c>
      <c r="B596" t="str">
        <f>VLOOKUP(spieler!A596,verein!$A$2:$D$137,4)</f>
        <v>SV Freital</v>
      </c>
      <c r="C596">
        <v>58</v>
      </c>
      <c r="D596" t="s">
        <v>319</v>
      </c>
      <c r="E596" t="s">
        <v>934</v>
      </c>
      <c r="F596" t="s">
        <v>321</v>
      </c>
      <c r="G596" t="s">
        <v>322</v>
      </c>
      <c r="H596">
        <v>1963</v>
      </c>
      <c r="I596">
        <v>201815</v>
      </c>
      <c r="J596">
        <v>1858</v>
      </c>
      <c r="K596">
        <v>21</v>
      </c>
      <c r="O596" t="s">
        <v>324</v>
      </c>
      <c r="P596" t="str">
        <f t="shared" si="9"/>
        <v>{"_id": "F2501-58-1963","Name": "Richter,Detlev","Sex": "M","Club": "SV Freital","DWZ": "1858","ELO": ""},</v>
      </c>
    </row>
    <row r="597" spans="1:16" x14ac:dyDescent="0.3">
      <c r="A597" t="s">
        <v>180</v>
      </c>
      <c r="B597" t="str">
        <f>VLOOKUP(spieler!A597,verein!$A$2:$D$137,4)</f>
        <v>SG Neukirchen/Erzg.</v>
      </c>
      <c r="C597">
        <v>5</v>
      </c>
      <c r="D597" t="s">
        <v>319</v>
      </c>
      <c r="E597" t="s">
        <v>935</v>
      </c>
      <c r="F597" t="s">
        <v>321</v>
      </c>
      <c r="G597" t="s">
        <v>322</v>
      </c>
      <c r="H597">
        <v>1951</v>
      </c>
      <c r="I597">
        <v>201815</v>
      </c>
      <c r="J597">
        <v>1857</v>
      </c>
      <c r="K597">
        <v>39</v>
      </c>
      <c r="O597" t="s">
        <v>324</v>
      </c>
      <c r="P597" t="str">
        <f t="shared" si="9"/>
        <v>{"_id": "F3101-5-1951","Name": "Franz,Manfred","Sex": "M","Club": "SG Neukirchen/Erzg.","DWZ": "1857","ELO": ""},</v>
      </c>
    </row>
    <row r="598" spans="1:16" x14ac:dyDescent="0.3">
      <c r="A598" t="s">
        <v>304</v>
      </c>
      <c r="B598" t="str">
        <f>VLOOKUP(spieler!A598,verein!$A$2:$D$137,4)</f>
        <v>SG CX Schwarzenberg-Raschau</v>
      </c>
      <c r="C598">
        <v>1050</v>
      </c>
      <c r="D598" t="s">
        <v>319</v>
      </c>
      <c r="E598" t="s">
        <v>936</v>
      </c>
      <c r="F598" t="s">
        <v>321</v>
      </c>
      <c r="G598" t="s">
        <v>322</v>
      </c>
      <c r="H598">
        <v>1951</v>
      </c>
      <c r="I598">
        <v>201815</v>
      </c>
      <c r="J598">
        <v>1857</v>
      </c>
      <c r="K598">
        <v>23</v>
      </c>
      <c r="O598" t="s">
        <v>324</v>
      </c>
      <c r="P598" t="str">
        <f t="shared" si="9"/>
        <v>{"_id": "F3C08-1050-1951","Name": "Fuchs,Roland","Sex": "M","Club": "SG CX Schwarzenberg-Raschau","DWZ": "1857","ELO": ""},</v>
      </c>
    </row>
    <row r="599" spans="1:16" x14ac:dyDescent="0.3">
      <c r="A599" t="s">
        <v>104</v>
      </c>
      <c r="B599" t="str">
        <f>VLOOKUP(spieler!A599,verein!$A$2:$D$137,4)</f>
        <v>SC 1911 Großröhrsdorf</v>
      </c>
      <c r="C599">
        <v>1040</v>
      </c>
      <c r="D599" t="s">
        <v>319</v>
      </c>
      <c r="E599" t="s">
        <v>937</v>
      </c>
      <c r="F599" t="s">
        <v>321</v>
      </c>
      <c r="G599" t="s">
        <v>322</v>
      </c>
      <c r="H599">
        <v>1980</v>
      </c>
      <c r="I599">
        <v>201908</v>
      </c>
      <c r="J599">
        <v>1857</v>
      </c>
      <c r="K599">
        <v>1</v>
      </c>
      <c r="O599" t="s">
        <v>379</v>
      </c>
      <c r="P599" t="str">
        <f t="shared" si="9"/>
        <v>{"_id": "F2308-1040-1980","Name": "Schulze,Mario","Sex": "M","Club": "SC 1911 Großröhrsdorf","DWZ": "1857","ELO": ""},</v>
      </c>
    </row>
    <row r="600" spans="1:16" x14ac:dyDescent="0.3">
      <c r="A600" t="s">
        <v>106</v>
      </c>
      <c r="B600" t="str">
        <f>VLOOKUP(spieler!A600,verein!$A$2:$D$137,4)</f>
        <v>FVS ASP Hoyerswerda</v>
      </c>
      <c r="C600">
        <v>40</v>
      </c>
      <c r="D600" t="s">
        <v>319</v>
      </c>
      <c r="E600" t="s">
        <v>938</v>
      </c>
      <c r="F600" t="s">
        <v>321</v>
      </c>
      <c r="G600" t="s">
        <v>322</v>
      </c>
      <c r="H600">
        <v>1956</v>
      </c>
      <c r="I600">
        <v>201852</v>
      </c>
      <c r="J600">
        <v>1856</v>
      </c>
      <c r="K600">
        <v>113</v>
      </c>
      <c r="L600">
        <v>1840</v>
      </c>
      <c r="N600">
        <v>4641787</v>
      </c>
      <c r="O600" t="s">
        <v>324</v>
      </c>
      <c r="P600" t="str">
        <f t="shared" si="9"/>
        <v>{"_id": "F2401-40-1956","Name": "Brechlin,Olaf","Sex": "M","Club": "FVS ASP Hoyerswerda","DWZ": "1856","ELO": "1840"},</v>
      </c>
    </row>
    <row r="601" spans="1:16" x14ac:dyDescent="0.3">
      <c r="A601" t="s">
        <v>234</v>
      </c>
      <c r="B601" t="str">
        <f>VLOOKUP(spieler!A601,verein!$A$2:$D$137,4)</f>
        <v>Chemnitzer SC Aufbau`95</v>
      </c>
      <c r="C601">
        <v>3</v>
      </c>
      <c r="D601" t="s">
        <v>319</v>
      </c>
      <c r="E601" t="s">
        <v>939</v>
      </c>
      <c r="F601" t="s">
        <v>321</v>
      </c>
      <c r="G601" t="s">
        <v>322</v>
      </c>
      <c r="H601">
        <v>1954</v>
      </c>
      <c r="I601">
        <v>201815</v>
      </c>
      <c r="J601">
        <v>1856</v>
      </c>
      <c r="K601">
        <v>74</v>
      </c>
      <c r="O601" t="s">
        <v>324</v>
      </c>
      <c r="P601" t="str">
        <f t="shared" si="9"/>
        <v>{"_id": "F3606-3-1954","Name": "Brand,Volkmar","Sex": "M","Club": "Chemnitzer SC Aufbau`95","DWZ": "1856","ELO": ""},</v>
      </c>
    </row>
    <row r="602" spans="1:16" x14ac:dyDescent="0.3">
      <c r="A602" t="s">
        <v>259</v>
      </c>
      <c r="B602" t="str">
        <f>VLOOKUP(spieler!A602,verein!$A$2:$D$137,4)</f>
        <v>Zwickauer Schachclub</v>
      </c>
      <c r="C602">
        <v>1000</v>
      </c>
      <c r="D602" t="s">
        <v>319</v>
      </c>
      <c r="E602" t="s">
        <v>940</v>
      </c>
      <c r="F602" t="s">
        <v>321</v>
      </c>
      <c r="G602" t="s">
        <v>322</v>
      </c>
      <c r="H602">
        <v>1959</v>
      </c>
      <c r="I602">
        <v>201815</v>
      </c>
      <c r="J602">
        <v>1856</v>
      </c>
      <c r="K602">
        <v>73</v>
      </c>
      <c r="L602">
        <v>1970</v>
      </c>
      <c r="N602">
        <v>12922536</v>
      </c>
      <c r="O602" t="s">
        <v>324</v>
      </c>
      <c r="P602" t="str">
        <f t="shared" si="9"/>
        <v>{"_id": "F3806-1000-1959","Name": "Völkel,Gerd","Sex": "M","Club": "Zwickauer Schachclub","DWZ": "1856","ELO": "1970"},</v>
      </c>
    </row>
    <row r="603" spans="1:16" x14ac:dyDescent="0.3">
      <c r="A603" t="s">
        <v>17</v>
      </c>
      <c r="B603" t="str">
        <f>VLOOKUP(spieler!A603,verein!$A$2:$D$137,4)</f>
        <v>Schachfreunde Torgau e. V.</v>
      </c>
      <c r="C603">
        <v>12</v>
      </c>
      <c r="D603" t="s">
        <v>319</v>
      </c>
      <c r="E603" t="s">
        <v>941</v>
      </c>
      <c r="F603" t="s">
        <v>321</v>
      </c>
      <c r="G603" t="s">
        <v>322</v>
      </c>
      <c r="H603">
        <v>1943</v>
      </c>
      <c r="I603">
        <v>201904</v>
      </c>
      <c r="J603">
        <v>1855</v>
      </c>
      <c r="K603">
        <v>85</v>
      </c>
      <c r="L603">
        <v>1913</v>
      </c>
      <c r="N603">
        <v>4695739</v>
      </c>
      <c r="O603" t="s">
        <v>324</v>
      </c>
      <c r="P603" t="str">
        <f t="shared" si="9"/>
        <v>{"_id": "F1301-12-1943","Name": "Nosek,Reinhard","Sex": "M","Club": "Schachfreunde Torgau e. V.","DWZ": "1855","ELO": "1913"},</v>
      </c>
    </row>
    <row r="604" spans="1:16" x14ac:dyDescent="0.3">
      <c r="A604" t="s">
        <v>236</v>
      </c>
      <c r="B604" t="str">
        <f>VLOOKUP(spieler!A604,verein!$A$2:$D$137,4)</f>
        <v>SV Eiche Reichenbrand</v>
      </c>
      <c r="C604">
        <v>1036</v>
      </c>
      <c r="D604" t="s">
        <v>319</v>
      </c>
      <c r="E604" t="s">
        <v>942</v>
      </c>
      <c r="F604" t="s">
        <v>321</v>
      </c>
      <c r="G604" t="s">
        <v>322</v>
      </c>
      <c r="H604">
        <v>1973</v>
      </c>
      <c r="I604">
        <v>201852</v>
      </c>
      <c r="J604">
        <v>1855</v>
      </c>
      <c r="K604">
        <v>81</v>
      </c>
      <c r="L604">
        <v>1913</v>
      </c>
      <c r="N604">
        <v>24600342</v>
      </c>
      <c r="O604" t="s">
        <v>324</v>
      </c>
      <c r="P604" t="str">
        <f t="shared" si="9"/>
        <v>{"_id": "F3607-1036-1973","Name": "Wecke,Thoralf","Sex": "M","Club": "SV Eiche Reichenbrand","DWZ": "1855","ELO": "1913"},</v>
      </c>
    </row>
    <row r="605" spans="1:16" x14ac:dyDescent="0.3">
      <c r="A605" t="s">
        <v>139</v>
      </c>
      <c r="B605" t="str">
        <f>VLOOKUP(spieler!A605,verein!$A$2:$D$137,4)</f>
        <v>USV TU Dresden</v>
      </c>
      <c r="C605">
        <v>114</v>
      </c>
      <c r="D605" t="s">
        <v>319</v>
      </c>
      <c r="E605" t="s">
        <v>943</v>
      </c>
      <c r="F605" t="s">
        <v>321</v>
      </c>
      <c r="G605" t="s">
        <v>322</v>
      </c>
      <c r="H605">
        <v>1994</v>
      </c>
      <c r="I605">
        <v>201815</v>
      </c>
      <c r="J605">
        <v>1855</v>
      </c>
      <c r="K605">
        <v>47</v>
      </c>
      <c r="L605">
        <v>1778</v>
      </c>
      <c r="N605">
        <v>1270580</v>
      </c>
      <c r="O605" t="s">
        <v>324</v>
      </c>
      <c r="P605" t="str">
        <f t="shared" si="9"/>
        <v>{"_id": "F2813-114-1994","Name": "Grunwald,Martin","Sex": "M","Club": "USV TU Dresden","DWZ": "1855","ELO": "1778"},</v>
      </c>
    </row>
    <row r="606" spans="1:16" x14ac:dyDescent="0.3">
      <c r="A606" t="s">
        <v>297</v>
      </c>
      <c r="B606" t="str">
        <f>VLOOKUP(spieler!A606,verein!$A$2:$D$137,4)</f>
        <v>VSC Plauen 1952</v>
      </c>
      <c r="C606">
        <v>76</v>
      </c>
      <c r="D606" t="s">
        <v>319</v>
      </c>
      <c r="E606" t="s">
        <v>944</v>
      </c>
      <c r="F606" t="s">
        <v>321</v>
      </c>
      <c r="G606" t="s">
        <v>322</v>
      </c>
      <c r="H606">
        <v>1968</v>
      </c>
      <c r="I606">
        <v>201815</v>
      </c>
      <c r="J606">
        <v>1854</v>
      </c>
      <c r="K606">
        <v>30</v>
      </c>
      <c r="L606">
        <v>0</v>
      </c>
      <c r="N606">
        <v>16263375</v>
      </c>
      <c r="O606" t="s">
        <v>324</v>
      </c>
      <c r="P606" t="str">
        <f t="shared" si="9"/>
        <v>{"_id": "F3B02-76-1968","Name": "Bicker,Frank","Sex": "M","Club": "VSC Plauen 1952","DWZ": "1854","ELO": "0"},</v>
      </c>
    </row>
    <row r="607" spans="1:16" x14ac:dyDescent="0.3">
      <c r="A607" t="s">
        <v>116</v>
      </c>
      <c r="B607" t="str">
        <f>VLOOKUP(spieler!A607,verein!$A$2:$D$137,4)</f>
        <v>SSV Altenberg</v>
      </c>
      <c r="C607">
        <v>54</v>
      </c>
      <c r="D607" t="s">
        <v>319</v>
      </c>
      <c r="E607" t="s">
        <v>945</v>
      </c>
      <c r="F607" t="s">
        <v>321</v>
      </c>
      <c r="G607" t="s">
        <v>322</v>
      </c>
      <c r="H607">
        <v>1992</v>
      </c>
      <c r="I607">
        <v>201815</v>
      </c>
      <c r="J607">
        <v>1854</v>
      </c>
      <c r="K607">
        <v>28</v>
      </c>
      <c r="L607">
        <v>1889</v>
      </c>
      <c r="N607">
        <v>16228111</v>
      </c>
      <c r="O607" t="s">
        <v>324</v>
      </c>
      <c r="P607" t="str">
        <f t="shared" si="9"/>
        <v>{"_id": "F2505-54-1992","Name": "Zerenner,Pascal","Sex": "M","Club": "SSV Altenberg","DWZ": "1854","ELO": "1889"},</v>
      </c>
    </row>
    <row r="608" spans="1:16" x14ac:dyDescent="0.3">
      <c r="A608" t="s">
        <v>112</v>
      </c>
      <c r="B608" t="str">
        <f>VLOOKUP(spieler!A608,verein!$A$2:$D$137,4)</f>
        <v>SV Bannewitz</v>
      </c>
      <c r="C608">
        <v>54</v>
      </c>
      <c r="D608" t="s">
        <v>319</v>
      </c>
      <c r="E608" t="s">
        <v>946</v>
      </c>
      <c r="F608" t="s">
        <v>321</v>
      </c>
      <c r="G608" t="s">
        <v>322</v>
      </c>
      <c r="H608">
        <v>1954</v>
      </c>
      <c r="I608">
        <v>201908</v>
      </c>
      <c r="J608">
        <v>1853</v>
      </c>
      <c r="K608">
        <v>102</v>
      </c>
      <c r="L608">
        <v>1928</v>
      </c>
      <c r="N608">
        <v>24646091</v>
      </c>
      <c r="O608" t="s">
        <v>324</v>
      </c>
      <c r="P608" t="str">
        <f t="shared" si="9"/>
        <v>{"_id": "F2503-54-1954","Name": "Jeute,Peter","Sex": "M","Club": "SV Bannewitz","DWZ": "1853","ELO": "1928"},</v>
      </c>
    </row>
    <row r="609" spans="1:16" x14ac:dyDescent="0.3">
      <c r="A609" t="s">
        <v>234</v>
      </c>
      <c r="B609" t="str">
        <f>VLOOKUP(spieler!A609,verein!$A$2:$D$137,4)</f>
        <v>Chemnitzer SC Aufbau`95</v>
      </c>
      <c r="C609">
        <v>25</v>
      </c>
      <c r="D609" t="s">
        <v>319</v>
      </c>
      <c r="E609" t="s">
        <v>947</v>
      </c>
      <c r="F609" t="s">
        <v>321</v>
      </c>
      <c r="G609" t="s">
        <v>322</v>
      </c>
      <c r="H609">
        <v>1960</v>
      </c>
      <c r="I609">
        <v>201815</v>
      </c>
      <c r="J609">
        <v>1853</v>
      </c>
      <c r="K609">
        <v>101</v>
      </c>
      <c r="L609">
        <v>1988</v>
      </c>
      <c r="N609">
        <v>4685270</v>
      </c>
      <c r="O609" t="s">
        <v>324</v>
      </c>
      <c r="P609" t="str">
        <f t="shared" si="9"/>
        <v>{"_id": "F3606-25-1960","Name": "Müller,Peter","Sex": "M","Club": "Chemnitzer SC Aufbau`95","DWZ": "1853","ELO": "1988"},</v>
      </c>
    </row>
    <row r="610" spans="1:16" x14ac:dyDescent="0.3">
      <c r="A610" t="s">
        <v>35</v>
      </c>
      <c r="B610" t="str">
        <f>VLOOKUP(spieler!A610,verein!$A$2:$D$137,4)</f>
        <v>Schachclub Rote Rüben Leipzig e.V.</v>
      </c>
      <c r="C610">
        <v>1025</v>
      </c>
      <c r="D610" t="s">
        <v>319</v>
      </c>
      <c r="E610" t="s">
        <v>948</v>
      </c>
      <c r="F610" t="s">
        <v>321</v>
      </c>
      <c r="G610" t="s">
        <v>322</v>
      </c>
      <c r="H610">
        <v>1985</v>
      </c>
      <c r="I610">
        <v>201815</v>
      </c>
      <c r="J610">
        <v>1853</v>
      </c>
      <c r="K610">
        <v>85</v>
      </c>
      <c r="L610">
        <v>2116</v>
      </c>
      <c r="N610">
        <v>4685300</v>
      </c>
      <c r="O610" t="s">
        <v>324</v>
      </c>
      <c r="P610" t="str">
        <f t="shared" si="9"/>
        <v>{"_id": "F1521-1025-1985","Name": "Sommer,Gerald","Sex": "M","Club": "Schachclub Rote Rüben Leipzig e.V.","DWZ": "1853","ELO": "2116"},</v>
      </c>
    </row>
    <row r="611" spans="1:16" x14ac:dyDescent="0.3">
      <c r="A611" t="s">
        <v>37</v>
      </c>
      <c r="B611" t="str">
        <f>VLOOKUP(spieler!A611,verein!$A$2:$D$137,4)</f>
        <v>SV Weißblau Allianz Leipzig e.V.</v>
      </c>
      <c r="C611">
        <v>1043</v>
      </c>
      <c r="D611" t="s">
        <v>319</v>
      </c>
      <c r="E611" t="s">
        <v>949</v>
      </c>
      <c r="F611" t="s">
        <v>321</v>
      </c>
      <c r="G611" t="s">
        <v>322</v>
      </c>
      <c r="H611">
        <v>1962</v>
      </c>
      <c r="I611">
        <v>201815</v>
      </c>
      <c r="J611">
        <v>1852</v>
      </c>
      <c r="K611">
        <v>48</v>
      </c>
      <c r="L611">
        <v>2040</v>
      </c>
      <c r="N611">
        <v>4678192</v>
      </c>
      <c r="O611" t="s">
        <v>324</v>
      </c>
      <c r="P611" t="str">
        <f t="shared" si="9"/>
        <v>{"_id": "F1522-1043-1962","Name": "Rosenkranz,Andree","Sex": "M","Club": "SV Weißblau Allianz Leipzig e.V.","DWZ": "1852","ELO": "2040"},</v>
      </c>
    </row>
    <row r="612" spans="1:16" x14ac:dyDescent="0.3">
      <c r="A612" t="s">
        <v>109</v>
      </c>
      <c r="B612" t="str">
        <f>VLOOKUP(spieler!A612,verein!$A$2:$D$137,4)</f>
        <v>SV Freital</v>
      </c>
      <c r="C612">
        <v>1052</v>
      </c>
      <c r="D612" t="s">
        <v>319</v>
      </c>
      <c r="E612" t="s">
        <v>950</v>
      </c>
      <c r="F612" t="s">
        <v>321</v>
      </c>
      <c r="G612" t="s">
        <v>322</v>
      </c>
      <c r="H612">
        <v>1959</v>
      </c>
      <c r="I612">
        <v>201815</v>
      </c>
      <c r="J612">
        <v>1852</v>
      </c>
      <c r="K612">
        <v>31</v>
      </c>
      <c r="L612">
        <v>0</v>
      </c>
      <c r="N612">
        <v>12995169</v>
      </c>
      <c r="O612" t="s">
        <v>324</v>
      </c>
      <c r="P612" t="str">
        <f t="shared" si="9"/>
        <v>{"_id": "F2501-1052-1959","Name": "Gagelmann,Andreas","Sex": "M","Club": "SV Freital","DWZ": "1852","ELO": "0"},</v>
      </c>
    </row>
    <row r="613" spans="1:16" x14ac:dyDescent="0.3">
      <c r="A613" t="s">
        <v>37</v>
      </c>
      <c r="B613" t="str">
        <f>VLOOKUP(spieler!A613,verein!$A$2:$D$137,4)</f>
        <v>SV Weißblau Allianz Leipzig e.V.</v>
      </c>
      <c r="C613">
        <v>16</v>
      </c>
      <c r="D613" t="s">
        <v>319</v>
      </c>
      <c r="E613" t="s">
        <v>951</v>
      </c>
      <c r="F613" t="s">
        <v>349</v>
      </c>
      <c r="G613" t="s">
        <v>322</v>
      </c>
      <c r="H613">
        <v>1967</v>
      </c>
      <c r="I613">
        <v>201909</v>
      </c>
      <c r="J613">
        <v>1851</v>
      </c>
      <c r="K613">
        <v>141</v>
      </c>
      <c r="L613">
        <v>1886</v>
      </c>
      <c r="M613" t="s">
        <v>467</v>
      </c>
      <c r="N613">
        <v>4628756</v>
      </c>
      <c r="O613" t="s">
        <v>324</v>
      </c>
      <c r="P613" t="str">
        <f t="shared" si="9"/>
        <v>{"_id": "F1522-16-1967","Name": "Just,Anita,Dr.","Sex": "W","Club": "SV Weißblau Allianz Leipzig e.V.","DWZ": "1851","ELO": "1886"},</v>
      </c>
    </row>
    <row r="614" spans="1:16" x14ac:dyDescent="0.3">
      <c r="A614" t="s">
        <v>294</v>
      </c>
      <c r="B614" t="str">
        <f>VLOOKUP(spieler!A614,verein!$A$2:$D$137,4)</f>
        <v>Schachklub König Plauen</v>
      </c>
      <c r="C614">
        <v>1164</v>
      </c>
      <c r="D614" t="s">
        <v>319</v>
      </c>
      <c r="E614" t="s">
        <v>952</v>
      </c>
      <c r="F614" t="s">
        <v>321</v>
      </c>
      <c r="G614" t="s">
        <v>322</v>
      </c>
      <c r="H614">
        <v>2003</v>
      </c>
      <c r="I614">
        <v>201907</v>
      </c>
      <c r="J614">
        <v>1851</v>
      </c>
      <c r="K614">
        <v>1</v>
      </c>
      <c r="N614">
        <v>14194317</v>
      </c>
      <c r="O614" t="s">
        <v>326</v>
      </c>
      <c r="P614" t="str">
        <f t="shared" si="9"/>
        <v>{"_id": "F3B01-1164-2003","Name": "Pivtorak,Illia","Sex": "M","Club": "Schachklub König Plauen","DWZ": "1851","ELO": ""},</v>
      </c>
    </row>
    <row r="615" spans="1:16" x14ac:dyDescent="0.3">
      <c r="A615" t="s">
        <v>207</v>
      </c>
      <c r="B615" t="str">
        <f>VLOOKUP(spieler!A615,verein!$A$2:$D$137,4)</f>
        <v>SV Grün-W. Niederwiesa</v>
      </c>
      <c r="C615">
        <v>88</v>
      </c>
      <c r="D615" t="s">
        <v>319</v>
      </c>
      <c r="E615" t="s">
        <v>953</v>
      </c>
      <c r="F615" t="s">
        <v>349</v>
      </c>
      <c r="G615" t="s">
        <v>322</v>
      </c>
      <c r="H615">
        <v>1959</v>
      </c>
      <c r="I615">
        <v>201902</v>
      </c>
      <c r="J615">
        <v>1850</v>
      </c>
      <c r="K615">
        <v>115</v>
      </c>
      <c r="L615">
        <v>1887</v>
      </c>
      <c r="N615">
        <v>4612779</v>
      </c>
      <c r="O615" t="s">
        <v>324</v>
      </c>
      <c r="P615" t="str">
        <f t="shared" si="9"/>
        <v>{"_id": "F3304-88-1959","Name": "Nobis,Martina","Sex": "W","Club": "SV Grün-W. Niederwiesa","DWZ": "1850","ELO": "1887"},</v>
      </c>
    </row>
    <row r="616" spans="1:16" x14ac:dyDescent="0.3">
      <c r="A616" t="s">
        <v>143</v>
      </c>
      <c r="B616" t="str">
        <f>VLOOKUP(spieler!A616,verein!$A$2:$D$137,4)</f>
        <v>SC 1994 Oberland</v>
      </c>
      <c r="C616">
        <v>1023</v>
      </c>
      <c r="D616" t="s">
        <v>319</v>
      </c>
      <c r="E616" t="s">
        <v>954</v>
      </c>
      <c r="F616" t="s">
        <v>321</v>
      </c>
      <c r="G616" t="s">
        <v>322</v>
      </c>
      <c r="H616">
        <v>1999</v>
      </c>
      <c r="I616">
        <v>201908</v>
      </c>
      <c r="J616">
        <v>1850</v>
      </c>
      <c r="K616">
        <v>70</v>
      </c>
      <c r="L616">
        <v>1840</v>
      </c>
      <c r="N616">
        <v>12931357</v>
      </c>
      <c r="O616" t="s">
        <v>324</v>
      </c>
      <c r="P616" t="str">
        <f t="shared" si="9"/>
        <v>{"_id": "F2902-1023-1999","Name": "Ploß,Julius","Sex": "M","Club": "SC 1994 Oberland","DWZ": "1850","ELO": "1840"},</v>
      </c>
    </row>
    <row r="617" spans="1:16" x14ac:dyDescent="0.3">
      <c r="A617" t="s">
        <v>109</v>
      </c>
      <c r="B617" t="str">
        <f>VLOOKUP(spieler!A617,verein!$A$2:$D$137,4)</f>
        <v>SV Freital</v>
      </c>
      <c r="C617">
        <v>51</v>
      </c>
      <c r="D617" t="s">
        <v>319</v>
      </c>
      <c r="E617" t="s">
        <v>955</v>
      </c>
      <c r="F617" t="s">
        <v>349</v>
      </c>
      <c r="G617" t="s">
        <v>322</v>
      </c>
      <c r="H617">
        <v>1964</v>
      </c>
      <c r="I617">
        <v>201906</v>
      </c>
      <c r="J617">
        <v>1850</v>
      </c>
      <c r="K617">
        <v>45</v>
      </c>
      <c r="L617">
        <v>1930</v>
      </c>
      <c r="N617">
        <v>16229509</v>
      </c>
      <c r="O617" t="s">
        <v>324</v>
      </c>
      <c r="P617" t="str">
        <f t="shared" si="9"/>
        <v>{"_id": "F2501-51-1964","Name": "Richter,Ulrike","Sex": "W","Club": "SV Freital","DWZ": "1850","ELO": "1930"},</v>
      </c>
    </row>
    <row r="618" spans="1:16" x14ac:dyDescent="0.3">
      <c r="A618" t="s">
        <v>225</v>
      </c>
      <c r="B618" t="str">
        <f>VLOOKUP(spieler!A618,verein!$A$2:$D$137,4)</f>
        <v>SV Gelenau Abt. Schach</v>
      </c>
      <c r="C618">
        <v>1003</v>
      </c>
      <c r="D618" t="s">
        <v>319</v>
      </c>
      <c r="E618" t="s">
        <v>956</v>
      </c>
      <c r="F618" t="s">
        <v>321</v>
      </c>
      <c r="G618" t="s">
        <v>322</v>
      </c>
      <c r="H618">
        <v>1970</v>
      </c>
      <c r="I618">
        <v>201815</v>
      </c>
      <c r="J618">
        <v>1850</v>
      </c>
      <c r="K618">
        <v>42</v>
      </c>
      <c r="O618" t="s">
        <v>324</v>
      </c>
      <c r="P618" t="str">
        <f t="shared" si="9"/>
        <v>{"_id": "F3504-1003-1970","Name": "Arnold,Jan","Sex": "M","Club": "SV Gelenau Abt. Schach","DWZ": "1850","ELO": ""},</v>
      </c>
    </row>
    <row r="619" spans="1:16" x14ac:dyDescent="0.3">
      <c r="A619" t="s">
        <v>64</v>
      </c>
      <c r="B619" t="str">
        <f>VLOOKUP(spieler!A619,verein!$A$2:$D$137,4)</f>
        <v>SV 1919 Grimma</v>
      </c>
      <c r="C619">
        <v>1017</v>
      </c>
      <c r="D619" t="s">
        <v>319</v>
      </c>
      <c r="E619" t="s">
        <v>957</v>
      </c>
      <c r="F619" t="s">
        <v>349</v>
      </c>
      <c r="G619" t="s">
        <v>322</v>
      </c>
      <c r="H619">
        <v>2002</v>
      </c>
      <c r="I619">
        <v>201901</v>
      </c>
      <c r="J619">
        <v>1849</v>
      </c>
      <c r="K619">
        <v>111</v>
      </c>
      <c r="L619">
        <v>1858</v>
      </c>
      <c r="N619">
        <v>12964476</v>
      </c>
      <c r="O619" t="s">
        <v>324</v>
      </c>
      <c r="P619" t="str">
        <f t="shared" si="9"/>
        <v>{"_id": "F1902-1017-2002","Name": "Könze,Heike","Sex": "W","Club": "SV 1919 Grimma","DWZ": "1849","ELO": "1858"},</v>
      </c>
    </row>
    <row r="620" spans="1:16" x14ac:dyDescent="0.3">
      <c r="A620" t="s">
        <v>247</v>
      </c>
      <c r="B620" t="str">
        <f>VLOOKUP(spieler!A620,verein!$A$2:$D$137,4)</f>
        <v>SG Waldkirchen</v>
      </c>
      <c r="C620">
        <v>42</v>
      </c>
      <c r="D620" t="s">
        <v>319</v>
      </c>
      <c r="E620" t="s">
        <v>958</v>
      </c>
      <c r="F620" t="s">
        <v>321</v>
      </c>
      <c r="G620" t="s">
        <v>322</v>
      </c>
      <c r="H620">
        <v>1985</v>
      </c>
      <c r="I620">
        <v>201839</v>
      </c>
      <c r="J620">
        <v>1849</v>
      </c>
      <c r="K620">
        <v>92</v>
      </c>
      <c r="L620">
        <v>1931</v>
      </c>
      <c r="N620">
        <v>24696714</v>
      </c>
      <c r="O620" t="s">
        <v>324</v>
      </c>
      <c r="P620" t="str">
        <f t="shared" si="9"/>
        <v>{"_id": "F3702-42-1985","Name": "Fenderl,Markus","Sex": "M","Club": "SG Waldkirchen","DWZ": "1849","ELO": "1931"},</v>
      </c>
    </row>
    <row r="621" spans="1:16" x14ac:dyDescent="0.3">
      <c r="A621" t="s">
        <v>294</v>
      </c>
      <c r="B621" t="str">
        <f>VLOOKUP(spieler!A621,verein!$A$2:$D$137,4)</f>
        <v>Schachklub König Plauen</v>
      </c>
      <c r="C621">
        <v>1033</v>
      </c>
      <c r="D621" t="s">
        <v>319</v>
      </c>
      <c r="E621" t="s">
        <v>959</v>
      </c>
      <c r="F621" t="s">
        <v>321</v>
      </c>
      <c r="G621" t="s">
        <v>322</v>
      </c>
      <c r="H621">
        <v>2001</v>
      </c>
      <c r="I621">
        <v>201905</v>
      </c>
      <c r="J621">
        <v>1849</v>
      </c>
      <c r="K621">
        <v>77</v>
      </c>
      <c r="L621">
        <v>1790</v>
      </c>
      <c r="N621">
        <v>12974889</v>
      </c>
      <c r="O621" t="s">
        <v>324</v>
      </c>
      <c r="P621" t="str">
        <f t="shared" si="9"/>
        <v>{"_id": "F3B01-1033-2001","Name": "Graf,Lucas","Sex": "M","Club": "Schachklub König Plauen","DWZ": "1849","ELO": "1790"},</v>
      </c>
    </row>
    <row r="622" spans="1:16" x14ac:dyDescent="0.3">
      <c r="A622" t="s">
        <v>234</v>
      </c>
      <c r="B622" t="str">
        <f>VLOOKUP(spieler!A622,verein!$A$2:$D$137,4)</f>
        <v>Chemnitzer SC Aufbau`95</v>
      </c>
      <c r="C622">
        <v>157</v>
      </c>
      <c r="D622" t="s">
        <v>319</v>
      </c>
      <c r="E622" t="s">
        <v>960</v>
      </c>
      <c r="F622" t="s">
        <v>321</v>
      </c>
      <c r="G622" t="s">
        <v>322</v>
      </c>
      <c r="H622">
        <v>1994</v>
      </c>
      <c r="I622">
        <v>201815</v>
      </c>
      <c r="J622">
        <v>1849</v>
      </c>
      <c r="K622">
        <v>47</v>
      </c>
      <c r="L622">
        <v>1813</v>
      </c>
      <c r="N622">
        <v>1270639</v>
      </c>
      <c r="O622" t="s">
        <v>324</v>
      </c>
      <c r="P622" t="str">
        <f t="shared" si="9"/>
        <v>{"_id": "F3606-157-1994","Name": "Hartewig,Philipp","Sex": "M","Club": "Chemnitzer SC Aufbau`95","DWZ": "1849","ELO": "1813"},</v>
      </c>
    </row>
    <row r="623" spans="1:16" x14ac:dyDescent="0.3">
      <c r="A623" t="s">
        <v>290</v>
      </c>
      <c r="B623" t="str">
        <f>VLOOKUP(spieler!A623,verein!$A$2:$D$137,4)</f>
        <v>Muldental Wilkau-Haßlau</v>
      </c>
      <c r="C623">
        <v>1111</v>
      </c>
      <c r="D623" t="s">
        <v>319</v>
      </c>
      <c r="E623" t="s">
        <v>961</v>
      </c>
      <c r="F623" t="s">
        <v>321</v>
      </c>
      <c r="G623" t="s">
        <v>322</v>
      </c>
      <c r="H623">
        <v>1967</v>
      </c>
      <c r="I623">
        <v>201840</v>
      </c>
      <c r="J623">
        <v>1849</v>
      </c>
      <c r="K623">
        <v>46</v>
      </c>
      <c r="L623">
        <v>1863</v>
      </c>
      <c r="N623">
        <v>16202830</v>
      </c>
      <c r="O623" t="s">
        <v>324</v>
      </c>
      <c r="P623" t="str">
        <f t="shared" si="9"/>
        <v>{"_id": "F3A09-1111-1967","Name": "Möckel,Jens","Sex": "M","Club": "Muldental Wilkau-Haßlau","DWZ": "1849","ELO": "1863"},</v>
      </c>
    </row>
    <row r="624" spans="1:16" x14ac:dyDescent="0.3">
      <c r="A624" t="s">
        <v>22</v>
      </c>
      <c r="B624" t="str">
        <f>VLOOKUP(spieler!A624,verein!$A$2:$D$137,4)</f>
        <v>Schachgemeinschaft Leipzig</v>
      </c>
      <c r="C624">
        <v>61</v>
      </c>
      <c r="D624" t="s">
        <v>319</v>
      </c>
      <c r="E624" t="s">
        <v>962</v>
      </c>
      <c r="F624" t="s">
        <v>321</v>
      </c>
      <c r="G624" t="s">
        <v>322</v>
      </c>
      <c r="H624">
        <v>1973</v>
      </c>
      <c r="I624">
        <v>201719</v>
      </c>
      <c r="J624">
        <v>1849</v>
      </c>
      <c r="K624">
        <v>31</v>
      </c>
      <c r="O624" t="s">
        <v>324</v>
      </c>
      <c r="P624" t="str">
        <f t="shared" si="9"/>
        <v>{"_id": "F1508-61-1973","Name": "Nagel,Mario","Sex": "M","Club": "Schachgemeinschaft Leipzig","DWZ": "1849","ELO": ""},</v>
      </c>
    </row>
    <row r="625" spans="1:16" x14ac:dyDescent="0.3">
      <c r="A625" t="s">
        <v>123</v>
      </c>
      <c r="B625" t="str">
        <f>VLOOKUP(spieler!A625,verein!$A$2:$D$137,4)</f>
        <v>TuS Coswig 1920</v>
      </c>
      <c r="C625">
        <v>57</v>
      </c>
      <c r="D625" t="s">
        <v>319</v>
      </c>
      <c r="E625" t="s">
        <v>963</v>
      </c>
      <c r="F625" t="s">
        <v>321</v>
      </c>
      <c r="G625" t="s">
        <v>322</v>
      </c>
      <c r="H625">
        <v>1961</v>
      </c>
      <c r="I625">
        <v>201815</v>
      </c>
      <c r="J625">
        <v>1848</v>
      </c>
      <c r="K625">
        <v>37</v>
      </c>
      <c r="L625">
        <v>0</v>
      </c>
      <c r="N625">
        <v>12984965</v>
      </c>
      <c r="O625" t="s">
        <v>324</v>
      </c>
      <c r="P625" t="str">
        <f t="shared" si="9"/>
        <v>{"_id": "F2605-57-1961","Name": "Blut,Detlef","Sex": "M","Club": "TuS Coswig 1920","DWZ": "1848","ELO": "0"},</v>
      </c>
    </row>
    <row r="626" spans="1:16" x14ac:dyDescent="0.3">
      <c r="A626" t="s">
        <v>125</v>
      </c>
      <c r="B626" t="str">
        <f>VLOOKUP(spieler!A626,verein!$A$2:$D$137,4)</f>
        <v>SV Görlitz 1990</v>
      </c>
      <c r="C626">
        <v>1058</v>
      </c>
      <c r="D626" t="s">
        <v>319</v>
      </c>
      <c r="E626" t="s">
        <v>964</v>
      </c>
      <c r="F626" t="s">
        <v>321</v>
      </c>
      <c r="G626" t="s">
        <v>328</v>
      </c>
      <c r="H626">
        <v>1953</v>
      </c>
      <c r="I626">
        <v>201815</v>
      </c>
      <c r="J626">
        <v>1848</v>
      </c>
      <c r="K626">
        <v>2</v>
      </c>
      <c r="O626" t="s">
        <v>379</v>
      </c>
      <c r="P626" t="str">
        <f t="shared" si="9"/>
        <v>{"_id": "F2701-1058-1953","Name": "Smoch,Andrzej","Sex": "M","Club": "SV Görlitz 1990","DWZ": "1848","ELO": ""},</v>
      </c>
    </row>
    <row r="627" spans="1:16" x14ac:dyDescent="0.3">
      <c r="A627" t="s">
        <v>294</v>
      </c>
      <c r="B627" t="str">
        <f>VLOOKUP(spieler!A627,verein!$A$2:$D$137,4)</f>
        <v>Schachklub König Plauen</v>
      </c>
      <c r="C627">
        <v>42</v>
      </c>
      <c r="D627" t="s">
        <v>319</v>
      </c>
      <c r="E627" t="s">
        <v>965</v>
      </c>
      <c r="F627" t="s">
        <v>321</v>
      </c>
      <c r="G627" t="s">
        <v>322</v>
      </c>
      <c r="H627">
        <v>1966</v>
      </c>
      <c r="I627">
        <v>201829</v>
      </c>
      <c r="J627">
        <v>1847</v>
      </c>
      <c r="K627">
        <v>92</v>
      </c>
      <c r="L627">
        <v>1931</v>
      </c>
      <c r="N627">
        <v>4693221</v>
      </c>
      <c r="O627" t="s">
        <v>324</v>
      </c>
      <c r="P627" t="str">
        <f t="shared" si="9"/>
        <v>{"_id": "F3B01-42-1966","Name": "Tunger,Mario","Sex": "M","Club": "Schachklub König Plauen","DWZ": "1847","ELO": "1931"},</v>
      </c>
    </row>
    <row r="628" spans="1:16" x14ac:dyDescent="0.3">
      <c r="A628" t="s">
        <v>85</v>
      </c>
      <c r="B628" t="str">
        <f>VLOOKUP(spieler!A628,verein!$A$2:$D$137,4)</f>
        <v>Schachklub Heidenau</v>
      </c>
      <c r="C628">
        <v>4</v>
      </c>
      <c r="D628" t="s">
        <v>319</v>
      </c>
      <c r="E628" t="s">
        <v>966</v>
      </c>
      <c r="F628" t="s">
        <v>321</v>
      </c>
      <c r="G628" t="s">
        <v>322</v>
      </c>
      <c r="H628">
        <v>1971</v>
      </c>
      <c r="I628">
        <v>201852</v>
      </c>
      <c r="J628">
        <v>1847</v>
      </c>
      <c r="K628">
        <v>78</v>
      </c>
      <c r="L628">
        <v>1924</v>
      </c>
      <c r="N628">
        <v>4609964</v>
      </c>
      <c r="O628" t="s">
        <v>324</v>
      </c>
      <c r="P628" t="str">
        <f t="shared" si="9"/>
        <v>{"_id": "F2205-4-1971","Name": "Gärtner,Matthias","Sex": "M","Club": "Schachklub Heidenau","DWZ": "1847","ELO": "1924"},</v>
      </c>
    </row>
    <row r="629" spans="1:16" x14ac:dyDescent="0.3">
      <c r="A629" t="s">
        <v>135</v>
      </c>
      <c r="B629" t="str">
        <f>VLOOKUP(spieler!A629,verein!$A$2:$D$137,4)</f>
        <v>SV Dresden-Striesen 1990</v>
      </c>
      <c r="C629">
        <v>1138</v>
      </c>
      <c r="D629" t="s">
        <v>319</v>
      </c>
      <c r="E629" t="s">
        <v>967</v>
      </c>
      <c r="F629" t="s">
        <v>321</v>
      </c>
      <c r="G629" t="s">
        <v>322</v>
      </c>
      <c r="H629">
        <v>1952</v>
      </c>
      <c r="I629">
        <v>201847</v>
      </c>
      <c r="J629">
        <v>1847</v>
      </c>
      <c r="K629">
        <v>70</v>
      </c>
      <c r="L629">
        <v>1986</v>
      </c>
      <c r="N629">
        <v>16212908</v>
      </c>
      <c r="O629" t="s">
        <v>324</v>
      </c>
      <c r="P629" t="str">
        <f t="shared" si="9"/>
        <v>{"_id": "F2810-1138-1952","Name": "Lehmann,Wolfgang","Sex": "M","Club": "SV Dresden-Striesen 1990","DWZ": "1847","ELO": "1986"},</v>
      </c>
    </row>
    <row r="630" spans="1:16" x14ac:dyDescent="0.3">
      <c r="A630" t="s">
        <v>236</v>
      </c>
      <c r="B630" t="str">
        <f>VLOOKUP(spieler!A630,verein!$A$2:$D$137,4)</f>
        <v>SV Eiche Reichenbrand</v>
      </c>
      <c r="C630">
        <v>1022</v>
      </c>
      <c r="D630" t="s">
        <v>319</v>
      </c>
      <c r="E630" t="s">
        <v>968</v>
      </c>
      <c r="F630" t="s">
        <v>321</v>
      </c>
      <c r="G630" t="s">
        <v>322</v>
      </c>
      <c r="H630">
        <v>1965</v>
      </c>
      <c r="I630">
        <v>201815</v>
      </c>
      <c r="J630">
        <v>1847</v>
      </c>
      <c r="K630">
        <v>56</v>
      </c>
      <c r="L630">
        <v>1877</v>
      </c>
      <c r="N630">
        <v>12906417</v>
      </c>
      <c r="O630" t="s">
        <v>324</v>
      </c>
      <c r="P630" t="str">
        <f t="shared" si="9"/>
        <v>{"_id": "F3607-1022-1965","Name": "Dölle,Jörg","Sex": "M","Club": "SV Eiche Reichenbrand","DWZ": "1847","ELO": "1877"},</v>
      </c>
    </row>
    <row r="631" spans="1:16" x14ac:dyDescent="0.3">
      <c r="A631" t="s">
        <v>33</v>
      </c>
      <c r="B631" t="str">
        <f>VLOOKUP(spieler!A631,verein!$A$2:$D$137,4)</f>
        <v>Schachfreunde Fortuna Leipzig e.V.</v>
      </c>
      <c r="C631">
        <v>1042</v>
      </c>
      <c r="D631" t="s">
        <v>319</v>
      </c>
      <c r="E631" t="s">
        <v>969</v>
      </c>
      <c r="F631" t="s">
        <v>321</v>
      </c>
      <c r="G631" t="s">
        <v>322</v>
      </c>
      <c r="H631">
        <v>1968</v>
      </c>
      <c r="I631">
        <v>201909</v>
      </c>
      <c r="J631">
        <v>1846</v>
      </c>
      <c r="K631">
        <v>97</v>
      </c>
      <c r="L631">
        <v>1896</v>
      </c>
      <c r="N631">
        <v>4699513</v>
      </c>
      <c r="O631" t="s">
        <v>324</v>
      </c>
      <c r="P631" t="str">
        <f t="shared" si="9"/>
        <v>{"_id": "F1520-1042-1968","Name": "Altmann,Jens","Sex": "M","Club": "Schachfreunde Fortuna Leipzig e.V.","DWZ": "1846","ELO": "1896"},</v>
      </c>
    </row>
    <row r="632" spans="1:16" x14ac:dyDescent="0.3">
      <c r="A632" t="s">
        <v>10</v>
      </c>
      <c r="B632" t="str">
        <f>VLOOKUP(spieler!A632,verein!$A$2:$D$137,4)</f>
        <v>TSG 1861 Taucha</v>
      </c>
      <c r="C632">
        <v>23</v>
      </c>
      <c r="D632" t="s">
        <v>319</v>
      </c>
      <c r="E632" t="s">
        <v>970</v>
      </c>
      <c r="F632" t="s">
        <v>321</v>
      </c>
      <c r="G632" t="s">
        <v>322</v>
      </c>
      <c r="H632">
        <v>1956</v>
      </c>
      <c r="I632">
        <v>201901</v>
      </c>
      <c r="J632">
        <v>1846</v>
      </c>
      <c r="K632">
        <v>77</v>
      </c>
      <c r="L632">
        <v>1931</v>
      </c>
      <c r="N632">
        <v>24698334</v>
      </c>
      <c r="O632" t="s">
        <v>324</v>
      </c>
      <c r="P632" t="str">
        <f t="shared" si="9"/>
        <v>{"_id": "F1105-23-1956","Name": "Kuhn,Udo","Sex": "M","Club": "TSG 1861 Taucha","DWZ": "1846","ELO": "1931"},</v>
      </c>
    </row>
    <row r="633" spans="1:16" x14ac:dyDescent="0.3">
      <c r="A633" t="s">
        <v>271</v>
      </c>
      <c r="B633" t="str">
        <f>VLOOKUP(spieler!A633,verein!$A$2:$D$137,4)</f>
        <v>SV Lengefeld</v>
      </c>
      <c r="C633">
        <v>3</v>
      </c>
      <c r="D633" t="s">
        <v>319</v>
      </c>
      <c r="E633" t="s">
        <v>971</v>
      </c>
      <c r="F633" t="s">
        <v>321</v>
      </c>
      <c r="G633" t="s">
        <v>322</v>
      </c>
      <c r="H633">
        <v>1963</v>
      </c>
      <c r="I633">
        <v>201852</v>
      </c>
      <c r="J633">
        <v>1846</v>
      </c>
      <c r="K633">
        <v>74</v>
      </c>
      <c r="L633">
        <v>1917</v>
      </c>
      <c r="N633">
        <v>24651699</v>
      </c>
      <c r="O633" t="s">
        <v>324</v>
      </c>
      <c r="P633" t="str">
        <f t="shared" si="9"/>
        <v>{"_id": "F3904-3-1963","Name": "Haugk,Franko","Sex": "M","Club": "SV Lengefeld","DWZ": "1846","ELO": "1917"},</v>
      </c>
    </row>
    <row r="634" spans="1:16" x14ac:dyDescent="0.3">
      <c r="A634" t="s">
        <v>106</v>
      </c>
      <c r="B634" t="str">
        <f>VLOOKUP(spieler!A634,verein!$A$2:$D$137,4)</f>
        <v>FVS ASP Hoyerswerda</v>
      </c>
      <c r="C634">
        <v>69</v>
      </c>
      <c r="D634" t="s">
        <v>319</v>
      </c>
      <c r="E634" t="s">
        <v>972</v>
      </c>
      <c r="F634" t="s">
        <v>321</v>
      </c>
      <c r="G634" t="s">
        <v>322</v>
      </c>
      <c r="H634">
        <v>1999</v>
      </c>
      <c r="I634">
        <v>201852</v>
      </c>
      <c r="J634">
        <v>1846</v>
      </c>
      <c r="K634">
        <v>47</v>
      </c>
      <c r="L634">
        <v>1874</v>
      </c>
      <c r="N634">
        <v>12947652</v>
      </c>
      <c r="O634" t="s">
        <v>324</v>
      </c>
      <c r="P634" t="str">
        <f t="shared" si="9"/>
        <v>{"_id": "F2401-69-1999","Name": "Laskow,Vincent","Sex": "M","Club": "FVS ASP Hoyerswerda","DWZ": "1846","ELO": "1874"},</v>
      </c>
    </row>
    <row r="635" spans="1:16" x14ac:dyDescent="0.3">
      <c r="A635" t="s">
        <v>128</v>
      </c>
      <c r="B635" t="str">
        <f>VLOOKUP(spieler!A635,verein!$A$2:$D$137,4)</f>
        <v>SV Lok Dresden</v>
      </c>
      <c r="C635">
        <v>46</v>
      </c>
      <c r="D635" t="s">
        <v>319</v>
      </c>
      <c r="E635" t="s">
        <v>973</v>
      </c>
      <c r="F635" t="s">
        <v>321</v>
      </c>
      <c r="G635" t="s">
        <v>322</v>
      </c>
      <c r="H635">
        <v>1950</v>
      </c>
      <c r="I635">
        <v>201839</v>
      </c>
      <c r="J635">
        <v>1845</v>
      </c>
      <c r="K635">
        <v>90</v>
      </c>
      <c r="L635">
        <v>1974</v>
      </c>
      <c r="N635">
        <v>4665724</v>
      </c>
      <c r="O635" t="s">
        <v>324</v>
      </c>
      <c r="P635" t="str">
        <f t="shared" si="9"/>
        <v>{"_id": "F2803-46-1950","Name": "Tichatschke,Wolfgang","Sex": "M","Club": "SV Lok Dresden","DWZ": "1845","ELO": "1974"},</v>
      </c>
    </row>
    <row r="636" spans="1:16" x14ac:dyDescent="0.3">
      <c r="A636" t="s">
        <v>125</v>
      </c>
      <c r="B636" t="str">
        <f>VLOOKUP(spieler!A636,verein!$A$2:$D$137,4)</f>
        <v>SV Görlitz 1990</v>
      </c>
      <c r="C636">
        <v>127</v>
      </c>
      <c r="D636" t="s">
        <v>319</v>
      </c>
      <c r="E636" t="s">
        <v>974</v>
      </c>
      <c r="F636" t="s">
        <v>321</v>
      </c>
      <c r="G636" t="s">
        <v>322</v>
      </c>
      <c r="H636">
        <v>1987</v>
      </c>
      <c r="I636">
        <v>201908</v>
      </c>
      <c r="J636">
        <v>1845</v>
      </c>
      <c r="K636">
        <v>81</v>
      </c>
      <c r="L636">
        <v>1912</v>
      </c>
      <c r="N636">
        <v>12943070</v>
      </c>
      <c r="O636" t="s">
        <v>324</v>
      </c>
      <c r="P636" t="str">
        <f t="shared" si="9"/>
        <v>{"_id": "F2701-127-1987","Name": "Schulz,Stefan","Sex": "M","Club": "SV Görlitz 1990","DWZ": "1845","ELO": "1912"},</v>
      </c>
    </row>
    <row r="637" spans="1:16" x14ac:dyDescent="0.3">
      <c r="A637" t="s">
        <v>146</v>
      </c>
      <c r="B637" t="str">
        <f>VLOOKUP(spieler!A637,verein!$A$2:$D$137,4)</f>
        <v>TSV Großschönau</v>
      </c>
      <c r="C637">
        <v>21</v>
      </c>
      <c r="D637" t="s">
        <v>319</v>
      </c>
      <c r="E637" t="s">
        <v>975</v>
      </c>
      <c r="F637" t="s">
        <v>321</v>
      </c>
      <c r="G637" t="s">
        <v>319</v>
      </c>
      <c r="H637">
        <v>1954</v>
      </c>
      <c r="I637">
        <v>201908</v>
      </c>
      <c r="J637">
        <v>1845</v>
      </c>
      <c r="K637">
        <v>40</v>
      </c>
      <c r="L637">
        <v>1882</v>
      </c>
      <c r="N637">
        <v>327336</v>
      </c>
      <c r="O637" t="s">
        <v>353</v>
      </c>
      <c r="P637" t="str">
        <f t="shared" si="9"/>
        <v>{"_id": "F2906-21-1954","Name": "Stefanik,Oldrich","Sex": "M","Club": "TSV Großschönau","DWZ": "1845","ELO": "1882"},</v>
      </c>
    </row>
    <row r="638" spans="1:16" x14ac:dyDescent="0.3">
      <c r="A638" t="s">
        <v>123</v>
      </c>
      <c r="B638" t="str">
        <f>VLOOKUP(spieler!A638,verein!$A$2:$D$137,4)</f>
        <v>TuS Coswig 1920</v>
      </c>
      <c r="C638">
        <v>34</v>
      </c>
      <c r="D638" t="s">
        <v>319</v>
      </c>
      <c r="E638" t="s">
        <v>976</v>
      </c>
      <c r="F638" t="s">
        <v>321</v>
      </c>
      <c r="G638" t="s">
        <v>322</v>
      </c>
      <c r="H638">
        <v>1966</v>
      </c>
      <c r="I638">
        <v>201815</v>
      </c>
      <c r="J638">
        <v>1844</v>
      </c>
      <c r="K638">
        <v>46</v>
      </c>
      <c r="L638">
        <v>2081</v>
      </c>
      <c r="N638">
        <v>4657845</v>
      </c>
      <c r="O638" t="s">
        <v>324</v>
      </c>
      <c r="P638" t="str">
        <f t="shared" si="9"/>
        <v>{"_id": "F2605-34-1966","Name": "Scheurer,Ulf","Sex": "M","Club": "TuS Coswig 1920","DWZ": "1844","ELO": "2081"},</v>
      </c>
    </row>
    <row r="639" spans="1:16" x14ac:dyDescent="0.3">
      <c r="A639" t="s">
        <v>22</v>
      </c>
      <c r="B639" t="str">
        <f>VLOOKUP(spieler!A639,verein!$A$2:$D$137,4)</f>
        <v>Schachgemeinschaft Leipzig</v>
      </c>
      <c r="C639">
        <v>75</v>
      </c>
      <c r="D639" t="s">
        <v>319</v>
      </c>
      <c r="E639" t="s">
        <v>977</v>
      </c>
      <c r="F639" t="s">
        <v>321</v>
      </c>
      <c r="G639" t="s">
        <v>322</v>
      </c>
      <c r="H639">
        <v>1961</v>
      </c>
      <c r="I639">
        <v>201815</v>
      </c>
      <c r="J639">
        <v>1844</v>
      </c>
      <c r="K639">
        <v>33</v>
      </c>
      <c r="O639" t="s">
        <v>324</v>
      </c>
      <c r="P639" t="str">
        <f t="shared" si="9"/>
        <v>{"_id": "F1508-75-1961","Name": "Richter,Wolfgang","Sex": "M","Club": "Schachgemeinschaft Leipzig","DWZ": "1844","ELO": ""},</v>
      </c>
    </row>
    <row r="640" spans="1:16" x14ac:dyDescent="0.3">
      <c r="A640" t="s">
        <v>25</v>
      </c>
      <c r="B640" t="str">
        <f>VLOOKUP(spieler!A640,verein!$A$2:$D$137,4)</f>
        <v>BSG Grün-Weiß Leipzig e. V.</v>
      </c>
      <c r="C640">
        <v>31</v>
      </c>
      <c r="D640" t="s">
        <v>319</v>
      </c>
      <c r="E640" t="s">
        <v>978</v>
      </c>
      <c r="F640" t="s">
        <v>321</v>
      </c>
      <c r="G640" t="s">
        <v>322</v>
      </c>
      <c r="H640">
        <v>1995</v>
      </c>
      <c r="I640">
        <v>201815</v>
      </c>
      <c r="J640">
        <v>1843</v>
      </c>
      <c r="K640">
        <v>92</v>
      </c>
      <c r="L640">
        <v>2026</v>
      </c>
      <c r="N640">
        <v>24672378</v>
      </c>
      <c r="O640" t="s">
        <v>324</v>
      </c>
      <c r="P640" t="str">
        <f t="shared" si="9"/>
        <v>{"_id": "F150A-31-1995","Name": "Müller,Marius","Sex": "M","Club": "BSG Grün-Weiß Leipzig e. V.","DWZ": "1843","ELO": "2026"},</v>
      </c>
    </row>
    <row r="641" spans="1:16" x14ac:dyDescent="0.3">
      <c r="A641" t="s">
        <v>22</v>
      </c>
      <c r="B641" t="str">
        <f>VLOOKUP(spieler!A641,verein!$A$2:$D$137,4)</f>
        <v>Schachgemeinschaft Leipzig</v>
      </c>
      <c r="C641">
        <v>1287</v>
      </c>
      <c r="D641" t="s">
        <v>319</v>
      </c>
      <c r="E641" t="s">
        <v>979</v>
      </c>
      <c r="F641" t="s">
        <v>321</v>
      </c>
      <c r="G641" t="s">
        <v>328</v>
      </c>
      <c r="H641">
        <v>1973</v>
      </c>
      <c r="I641">
        <v>201815</v>
      </c>
      <c r="J641">
        <v>1843</v>
      </c>
      <c r="K641">
        <v>3</v>
      </c>
      <c r="N641">
        <v>1050931</v>
      </c>
      <c r="O641" t="s">
        <v>410</v>
      </c>
      <c r="P641" t="str">
        <f t="shared" si="9"/>
        <v>{"_id": "F1508-1287-1973","Name": "Hermans,Frans","Sex": "M","Club": "Schachgemeinschaft Leipzig","DWZ": "1843","ELO": ""},</v>
      </c>
    </row>
    <row r="642" spans="1:16" x14ac:dyDescent="0.3">
      <c r="A642" t="s">
        <v>294</v>
      </c>
      <c r="B642" t="str">
        <f>VLOOKUP(spieler!A642,verein!$A$2:$D$137,4)</f>
        <v>Schachklub König Plauen</v>
      </c>
      <c r="C642">
        <v>54</v>
      </c>
      <c r="D642" t="s">
        <v>319</v>
      </c>
      <c r="E642" t="s">
        <v>980</v>
      </c>
      <c r="F642" t="s">
        <v>321</v>
      </c>
      <c r="G642" t="s">
        <v>322</v>
      </c>
      <c r="H642">
        <v>1966</v>
      </c>
      <c r="I642">
        <v>201819</v>
      </c>
      <c r="J642">
        <v>1842</v>
      </c>
      <c r="K642">
        <v>58</v>
      </c>
      <c r="L642">
        <v>1914</v>
      </c>
      <c r="N642">
        <v>24680311</v>
      </c>
      <c r="O642" t="s">
        <v>324</v>
      </c>
      <c r="P642" t="str">
        <f t="shared" si="9"/>
        <v>{"_id": "F3B01-54-1966","Name": "Bandt,Steffen","Sex": "M","Club": "Schachklub König Plauen","DWZ": "1842","ELO": "1914"},</v>
      </c>
    </row>
    <row r="643" spans="1:16" x14ac:dyDescent="0.3">
      <c r="A643" t="s">
        <v>104</v>
      </c>
      <c r="B643" t="str">
        <f>VLOOKUP(spieler!A643,verein!$A$2:$D$137,4)</f>
        <v>SC 1911 Großröhrsdorf</v>
      </c>
      <c r="C643">
        <v>17</v>
      </c>
      <c r="D643" t="s">
        <v>319</v>
      </c>
      <c r="E643" t="s">
        <v>981</v>
      </c>
      <c r="F643" t="s">
        <v>321</v>
      </c>
      <c r="G643" t="s">
        <v>322</v>
      </c>
      <c r="H643">
        <v>1962</v>
      </c>
      <c r="I643">
        <v>201907</v>
      </c>
      <c r="J643">
        <v>1841</v>
      </c>
      <c r="K643">
        <v>44</v>
      </c>
      <c r="O643" t="s">
        <v>324</v>
      </c>
      <c r="P643" t="str">
        <f t="shared" ref="P643:P706" si="10">"{""_id"": """&amp;A643&amp;"-"&amp;C643&amp;"-"&amp;H643&amp;""",""Name"": """&amp;E643&amp;""",""Sex"": """&amp;F643&amp;""",""Club"": """&amp;B643&amp;""",""DWZ"": """&amp;J643&amp;""",""ELO"": """&amp;L643&amp;"""},"</f>
        <v>{"_id": "F2308-17-1962","Name": "Schneider,Jens","Sex": "M","Club": "SC 1911 Großröhrsdorf","DWZ": "1841","ELO": ""},</v>
      </c>
    </row>
    <row r="644" spans="1:16" x14ac:dyDescent="0.3">
      <c r="A644" t="s">
        <v>231</v>
      </c>
      <c r="B644" t="str">
        <f>VLOOKUP(spieler!A644,verein!$A$2:$D$137,4)</f>
        <v>USG Chemnitz</v>
      </c>
      <c r="C644">
        <v>1150</v>
      </c>
      <c r="D644" t="s">
        <v>319</v>
      </c>
      <c r="E644" t="s">
        <v>982</v>
      </c>
      <c r="F644" t="s">
        <v>321</v>
      </c>
      <c r="G644" t="s">
        <v>322</v>
      </c>
      <c r="H644">
        <v>1949</v>
      </c>
      <c r="I644">
        <v>201839</v>
      </c>
      <c r="J644">
        <v>1840</v>
      </c>
      <c r="K644">
        <v>179</v>
      </c>
      <c r="L644">
        <v>1917</v>
      </c>
      <c r="N644">
        <v>4652754</v>
      </c>
      <c r="O644" t="s">
        <v>324</v>
      </c>
      <c r="P644" t="str">
        <f t="shared" si="10"/>
        <v>{"_id": "F3603-1150-1949","Name": "Ketzscher,Roland","Sex": "M","Club": "USG Chemnitz","DWZ": "1840","ELO": "1917"},</v>
      </c>
    </row>
    <row r="645" spans="1:16" x14ac:dyDescent="0.3">
      <c r="A645" t="s">
        <v>271</v>
      </c>
      <c r="B645" t="str">
        <f>VLOOKUP(spieler!A645,verein!$A$2:$D$137,4)</f>
        <v>SV Lengefeld</v>
      </c>
      <c r="C645">
        <v>5</v>
      </c>
      <c r="D645" t="s">
        <v>319</v>
      </c>
      <c r="E645" t="s">
        <v>983</v>
      </c>
      <c r="F645" t="s">
        <v>321</v>
      </c>
      <c r="G645" t="s">
        <v>322</v>
      </c>
      <c r="H645">
        <v>1946</v>
      </c>
      <c r="I645">
        <v>201815</v>
      </c>
      <c r="J645">
        <v>1840</v>
      </c>
      <c r="K645">
        <v>30</v>
      </c>
      <c r="O645" t="s">
        <v>324</v>
      </c>
      <c r="P645" t="str">
        <f t="shared" si="10"/>
        <v>{"_id": "F3904-5-1946","Name": "Klotz,Volker","Sex": "M","Club": "SV Lengefeld","DWZ": "1840","ELO": ""},</v>
      </c>
    </row>
    <row r="646" spans="1:16" x14ac:dyDescent="0.3">
      <c r="A646" t="s">
        <v>290</v>
      </c>
      <c r="B646" t="str">
        <f>VLOOKUP(spieler!A646,verein!$A$2:$D$137,4)</f>
        <v>Muldental Wilkau-Haßlau</v>
      </c>
      <c r="C646">
        <v>31</v>
      </c>
      <c r="D646" t="s">
        <v>319</v>
      </c>
      <c r="E646" t="s">
        <v>984</v>
      </c>
      <c r="F646" t="s">
        <v>321</v>
      </c>
      <c r="G646" t="s">
        <v>322</v>
      </c>
      <c r="H646">
        <v>1953</v>
      </c>
      <c r="I646">
        <v>201909</v>
      </c>
      <c r="J646">
        <v>1839</v>
      </c>
      <c r="K646">
        <v>110</v>
      </c>
      <c r="L646">
        <v>1893</v>
      </c>
      <c r="N646">
        <v>4664272</v>
      </c>
      <c r="O646" t="s">
        <v>324</v>
      </c>
      <c r="P646" t="str">
        <f t="shared" si="10"/>
        <v>{"_id": "F3A09-31-1953","Name": "Staudte,Rainer,Dr.","Sex": "M","Club": "Muldental Wilkau-Haßlau","DWZ": "1839","ELO": "1893"},</v>
      </c>
    </row>
    <row r="647" spans="1:16" x14ac:dyDescent="0.3">
      <c r="A647" t="s">
        <v>169</v>
      </c>
      <c r="B647" t="str">
        <f>VLOOKUP(spieler!A647,verein!$A$2:$D$137,4)</f>
        <v>Schachclub 90 Niesky</v>
      </c>
      <c r="C647">
        <v>41</v>
      </c>
      <c r="D647" t="s">
        <v>319</v>
      </c>
      <c r="E647" t="s">
        <v>985</v>
      </c>
      <c r="F647" t="s">
        <v>321</v>
      </c>
      <c r="G647" t="s">
        <v>322</v>
      </c>
      <c r="H647">
        <v>1957</v>
      </c>
      <c r="I647">
        <v>201908</v>
      </c>
      <c r="J647">
        <v>1839</v>
      </c>
      <c r="K647">
        <v>75</v>
      </c>
      <c r="L647">
        <v>1904</v>
      </c>
      <c r="N647">
        <v>24623512</v>
      </c>
      <c r="O647" t="s">
        <v>324</v>
      </c>
      <c r="P647" t="str">
        <f t="shared" si="10"/>
        <v>{"_id": "F2B02-41-1957","Name": "Kalbaß,Rainer","Sex": "M","Club": "Schachclub 90 Niesky","DWZ": "1839","ELO": "1904"},</v>
      </c>
    </row>
    <row r="648" spans="1:16" x14ac:dyDescent="0.3">
      <c r="A648" t="s">
        <v>22</v>
      </c>
      <c r="B648" t="str">
        <f>VLOOKUP(spieler!A648,verein!$A$2:$D$137,4)</f>
        <v>Schachgemeinschaft Leipzig</v>
      </c>
      <c r="C648">
        <v>1194</v>
      </c>
      <c r="D648" t="s">
        <v>319</v>
      </c>
      <c r="E648" t="s">
        <v>986</v>
      </c>
      <c r="F648" t="s">
        <v>321</v>
      </c>
      <c r="G648" t="s">
        <v>322</v>
      </c>
      <c r="H648">
        <v>1988</v>
      </c>
      <c r="I648">
        <v>201815</v>
      </c>
      <c r="J648">
        <v>1839</v>
      </c>
      <c r="K648">
        <v>53</v>
      </c>
      <c r="L648">
        <v>1901</v>
      </c>
      <c r="N648">
        <v>24659533</v>
      </c>
      <c r="O648" t="s">
        <v>324</v>
      </c>
      <c r="P648" t="str">
        <f t="shared" si="10"/>
        <v>{"_id": "F1508-1194-1988","Name": "Bohne,Alexander","Sex": "M","Club": "Schachgemeinschaft Leipzig","DWZ": "1839","ELO": "1901"},</v>
      </c>
    </row>
    <row r="649" spans="1:16" x14ac:dyDescent="0.3">
      <c r="A649" t="s">
        <v>17</v>
      </c>
      <c r="B649" t="str">
        <f>VLOOKUP(spieler!A649,verein!$A$2:$D$137,4)</f>
        <v>Schachfreunde Torgau e. V.</v>
      </c>
      <c r="C649">
        <v>32</v>
      </c>
      <c r="D649" t="s">
        <v>319</v>
      </c>
      <c r="E649" t="s">
        <v>987</v>
      </c>
      <c r="F649" t="s">
        <v>321</v>
      </c>
      <c r="G649" t="s">
        <v>322</v>
      </c>
      <c r="H649">
        <v>1956</v>
      </c>
      <c r="I649">
        <v>201815</v>
      </c>
      <c r="J649">
        <v>1839</v>
      </c>
      <c r="K649">
        <v>29</v>
      </c>
      <c r="O649" t="s">
        <v>324</v>
      </c>
      <c r="P649" t="str">
        <f t="shared" si="10"/>
        <v>{"_id": "F1301-32-1956","Name": "Richter,Ralf","Sex": "M","Club": "Schachfreunde Torgau e. V.","DWZ": "1839","ELO": ""},</v>
      </c>
    </row>
    <row r="650" spans="1:16" x14ac:dyDescent="0.3">
      <c r="A650" t="s">
        <v>104</v>
      </c>
      <c r="B650" t="str">
        <f>VLOOKUP(spieler!A650,verein!$A$2:$D$137,4)</f>
        <v>SC 1911 Großröhrsdorf</v>
      </c>
      <c r="C650">
        <v>10</v>
      </c>
      <c r="D650" t="s">
        <v>319</v>
      </c>
      <c r="E650" t="s">
        <v>988</v>
      </c>
      <c r="F650" t="s">
        <v>321</v>
      </c>
      <c r="G650" t="s">
        <v>322</v>
      </c>
      <c r="H650">
        <v>1956</v>
      </c>
      <c r="I650">
        <v>201907</v>
      </c>
      <c r="J650">
        <v>1838</v>
      </c>
      <c r="K650">
        <v>120</v>
      </c>
      <c r="L650">
        <v>1920</v>
      </c>
      <c r="N650">
        <v>4641779</v>
      </c>
      <c r="O650" t="s">
        <v>324</v>
      </c>
      <c r="P650" t="str">
        <f t="shared" si="10"/>
        <v>{"_id": "F2308-10-1956","Name": "Kaiser,Sebastian","Sex": "M","Club": "SC 1911 Großröhrsdorf","DWZ": "1838","ELO": "1920"},</v>
      </c>
    </row>
    <row r="651" spans="1:16" x14ac:dyDescent="0.3">
      <c r="A651" t="s">
        <v>128</v>
      </c>
      <c r="B651" t="str">
        <f>VLOOKUP(spieler!A651,verein!$A$2:$D$137,4)</f>
        <v>SV Lok Dresden</v>
      </c>
      <c r="C651">
        <v>117</v>
      </c>
      <c r="D651" t="s">
        <v>319</v>
      </c>
      <c r="E651" t="s">
        <v>989</v>
      </c>
      <c r="F651" t="s">
        <v>321</v>
      </c>
      <c r="G651" t="s">
        <v>322</v>
      </c>
      <c r="H651">
        <v>1934</v>
      </c>
      <c r="I651">
        <v>201847</v>
      </c>
      <c r="J651">
        <v>1838</v>
      </c>
      <c r="K651">
        <v>92</v>
      </c>
      <c r="L651">
        <v>1946</v>
      </c>
      <c r="N651">
        <v>24647020</v>
      </c>
      <c r="O651" t="s">
        <v>324</v>
      </c>
      <c r="P651" t="str">
        <f t="shared" si="10"/>
        <v>{"_id": "F2803-117-1934","Name": "Bisse,Vilorij","Sex": "M","Club": "SV Lok Dresden","DWZ": "1838","ELO": "1946"},</v>
      </c>
    </row>
    <row r="652" spans="1:16" x14ac:dyDescent="0.3">
      <c r="A652" t="s">
        <v>220</v>
      </c>
      <c r="B652" t="str">
        <f>VLOOKUP(spieler!A652,verein!$A$2:$D$137,4)</f>
        <v>SC 1865 Annabg.-Buchholz</v>
      </c>
      <c r="C652">
        <v>1006</v>
      </c>
      <c r="D652" t="s">
        <v>319</v>
      </c>
      <c r="E652" t="s">
        <v>990</v>
      </c>
      <c r="F652" t="s">
        <v>321</v>
      </c>
      <c r="G652" t="s">
        <v>322</v>
      </c>
      <c r="H652">
        <v>2001</v>
      </c>
      <c r="I652">
        <v>201908</v>
      </c>
      <c r="J652">
        <v>1838</v>
      </c>
      <c r="K652">
        <v>87</v>
      </c>
      <c r="L652">
        <v>1876</v>
      </c>
      <c r="N652">
        <v>12946001</v>
      </c>
      <c r="O652" t="s">
        <v>324</v>
      </c>
      <c r="P652" t="str">
        <f t="shared" si="10"/>
        <v>{"_id": "F3502-1006-2001","Name": "Schubert,Arvid","Sex": "M","Club": "SC 1865 Annabg.-Buchholz","DWZ": "1838","ELO": "1876"},</v>
      </c>
    </row>
    <row r="653" spans="1:16" x14ac:dyDescent="0.3">
      <c r="A653" t="s">
        <v>131</v>
      </c>
      <c r="B653" t="str">
        <f>VLOOKUP(spieler!A653,verein!$A$2:$D$137,4)</f>
        <v>SV Dresden-Leuben</v>
      </c>
      <c r="C653">
        <v>1011</v>
      </c>
      <c r="D653" t="s">
        <v>319</v>
      </c>
      <c r="E653" t="s">
        <v>991</v>
      </c>
      <c r="F653" t="s">
        <v>321</v>
      </c>
      <c r="G653" t="s">
        <v>322</v>
      </c>
      <c r="H653">
        <v>1963</v>
      </c>
      <c r="I653">
        <v>201908</v>
      </c>
      <c r="J653">
        <v>1838</v>
      </c>
      <c r="K653">
        <v>37</v>
      </c>
      <c r="L653">
        <v>1851</v>
      </c>
      <c r="N653">
        <v>1270674</v>
      </c>
      <c r="O653" t="s">
        <v>324</v>
      </c>
      <c r="P653" t="str">
        <f t="shared" si="10"/>
        <v>{"_id": "F2806-1011-1963","Name": "Fritzsche,Jörg","Sex": "M","Club": "SV Dresden-Leuben","DWZ": "1838","ELO": "1851"},</v>
      </c>
    </row>
    <row r="654" spans="1:16" x14ac:dyDescent="0.3">
      <c r="A654" t="s">
        <v>249</v>
      </c>
      <c r="B654" t="str">
        <f>VLOOKUP(spieler!A654,verein!$A$2:$D$137,4)</f>
        <v>VfB Adorf</v>
      </c>
      <c r="C654">
        <v>13</v>
      </c>
      <c r="D654" t="s">
        <v>319</v>
      </c>
      <c r="E654" t="s">
        <v>992</v>
      </c>
      <c r="F654" t="s">
        <v>321</v>
      </c>
      <c r="G654" t="s">
        <v>322</v>
      </c>
      <c r="H654">
        <v>1939</v>
      </c>
      <c r="I654">
        <v>201828</v>
      </c>
      <c r="J654">
        <v>1837</v>
      </c>
      <c r="K654">
        <v>80</v>
      </c>
      <c r="L654">
        <v>1961</v>
      </c>
      <c r="N654">
        <v>24647241</v>
      </c>
      <c r="O654" t="s">
        <v>324</v>
      </c>
      <c r="P654" t="str">
        <f t="shared" si="10"/>
        <v>{"_id": "F3704-13-1939","Name": "Zöphel,Heinz","Sex": "M","Club": "VfB Adorf","DWZ": "1837","ELO": "1961"},</v>
      </c>
    </row>
    <row r="655" spans="1:16" x14ac:dyDescent="0.3">
      <c r="A655" t="s">
        <v>294</v>
      </c>
      <c r="B655" t="str">
        <f>VLOOKUP(spieler!A655,verein!$A$2:$D$137,4)</f>
        <v>Schachklub König Plauen</v>
      </c>
      <c r="C655">
        <v>50</v>
      </c>
      <c r="D655" t="s">
        <v>319</v>
      </c>
      <c r="E655" t="s">
        <v>993</v>
      </c>
      <c r="F655" t="s">
        <v>321</v>
      </c>
      <c r="G655" t="s">
        <v>322</v>
      </c>
      <c r="H655">
        <v>1971</v>
      </c>
      <c r="I655">
        <v>201835</v>
      </c>
      <c r="J655">
        <v>1837</v>
      </c>
      <c r="K655">
        <v>57</v>
      </c>
      <c r="O655" t="s">
        <v>324</v>
      </c>
      <c r="P655" t="str">
        <f t="shared" si="10"/>
        <v>{"_id": "F3B01-50-1971","Name": "Pekrul,Elmer","Sex": "M","Club": "Schachklub König Plauen","DWZ": "1837","ELO": ""},</v>
      </c>
    </row>
    <row r="656" spans="1:16" x14ac:dyDescent="0.3">
      <c r="A656" t="s">
        <v>67</v>
      </c>
      <c r="B656" t="str">
        <f>VLOOKUP(spieler!A656,verein!$A$2:$D$137,4)</f>
        <v>Schachclub Naunhof</v>
      </c>
      <c r="C656">
        <v>15</v>
      </c>
      <c r="D656" t="s">
        <v>319</v>
      </c>
      <c r="E656" t="s">
        <v>994</v>
      </c>
      <c r="F656" t="s">
        <v>321</v>
      </c>
      <c r="G656" t="s">
        <v>322</v>
      </c>
      <c r="H656">
        <v>1962</v>
      </c>
      <c r="I656">
        <v>201830</v>
      </c>
      <c r="J656">
        <v>1836</v>
      </c>
      <c r="K656">
        <v>34</v>
      </c>
      <c r="L656">
        <v>1972</v>
      </c>
      <c r="N656">
        <v>1270368</v>
      </c>
      <c r="O656" t="s">
        <v>324</v>
      </c>
      <c r="P656" t="str">
        <f t="shared" si="10"/>
        <v>{"_id": "F1903-15-1962","Name": "Kretschmer,Wolfgang","Sex": "M","Club": "Schachclub Naunhof","DWZ": "1836","ELO": "1972"},</v>
      </c>
    </row>
    <row r="657" spans="1:16" x14ac:dyDescent="0.3">
      <c r="A657" t="s">
        <v>125</v>
      </c>
      <c r="B657" t="str">
        <f>VLOOKUP(spieler!A657,verein!$A$2:$D$137,4)</f>
        <v>SV Görlitz 1990</v>
      </c>
      <c r="C657">
        <v>1020</v>
      </c>
      <c r="D657" t="s">
        <v>344</v>
      </c>
      <c r="E657" t="s">
        <v>995</v>
      </c>
      <c r="F657" t="s">
        <v>321</v>
      </c>
      <c r="G657" t="s">
        <v>322</v>
      </c>
      <c r="H657">
        <v>1955</v>
      </c>
      <c r="I657">
        <v>201052</v>
      </c>
      <c r="J657">
        <v>1836</v>
      </c>
      <c r="K657">
        <v>14</v>
      </c>
      <c r="O657" t="s">
        <v>324</v>
      </c>
      <c r="P657" t="str">
        <f t="shared" si="10"/>
        <v>{"_id": "F2701-1020-1955","Name": "Vüllings,Uwe","Sex": "M","Club": "SV Görlitz 1990","DWZ": "1836","ELO": ""},</v>
      </c>
    </row>
    <row r="658" spans="1:16" x14ac:dyDescent="0.3">
      <c r="A658" t="s">
        <v>180</v>
      </c>
      <c r="B658" t="str">
        <f>VLOOKUP(spieler!A658,verein!$A$2:$D$137,4)</f>
        <v>SG Neukirchen/Erzg.</v>
      </c>
      <c r="C658">
        <v>1014</v>
      </c>
      <c r="D658" t="s">
        <v>319</v>
      </c>
      <c r="E658" t="s">
        <v>996</v>
      </c>
      <c r="F658" t="s">
        <v>321</v>
      </c>
      <c r="G658" t="s">
        <v>322</v>
      </c>
      <c r="H658">
        <v>1960</v>
      </c>
      <c r="I658">
        <v>201901</v>
      </c>
      <c r="J658">
        <v>1835</v>
      </c>
      <c r="K658">
        <v>84</v>
      </c>
      <c r="L658">
        <v>1953</v>
      </c>
      <c r="N658">
        <v>12906425</v>
      </c>
      <c r="O658" t="s">
        <v>324</v>
      </c>
      <c r="P658" t="str">
        <f t="shared" si="10"/>
        <v>{"_id": "F3101-1014-1960","Name": "Erath,Daniel","Sex": "M","Club": "SG Neukirchen/Erzg.","DWZ": "1835","ELO": "1953"},</v>
      </c>
    </row>
    <row r="659" spans="1:16" x14ac:dyDescent="0.3">
      <c r="A659" t="s">
        <v>211</v>
      </c>
      <c r="B659" t="str">
        <f>VLOOKUP(spieler!A659,verein!$A$2:$D$137,4)</f>
        <v>Glauchauer SC 1873</v>
      </c>
      <c r="C659">
        <v>55</v>
      </c>
      <c r="D659" t="s">
        <v>319</v>
      </c>
      <c r="E659" t="s">
        <v>997</v>
      </c>
      <c r="F659" t="s">
        <v>321</v>
      </c>
      <c r="G659" t="s">
        <v>322</v>
      </c>
      <c r="H659">
        <v>1969</v>
      </c>
      <c r="I659">
        <v>201832</v>
      </c>
      <c r="J659">
        <v>1835</v>
      </c>
      <c r="K659">
        <v>62</v>
      </c>
      <c r="O659" t="s">
        <v>324</v>
      </c>
      <c r="P659" t="str">
        <f t="shared" si="10"/>
        <v>{"_id": "F3401-55-1969","Name": "Köhler,Lutz","Sex": "M","Club": "Glauchauer SC 1873","DWZ": "1835","ELO": ""},</v>
      </c>
    </row>
    <row r="660" spans="1:16" x14ac:dyDescent="0.3">
      <c r="A660" t="s">
        <v>35</v>
      </c>
      <c r="B660" t="str">
        <f>VLOOKUP(spieler!A660,verein!$A$2:$D$137,4)</f>
        <v>Schachclub Rote Rüben Leipzig e.V.</v>
      </c>
      <c r="C660">
        <v>1049</v>
      </c>
      <c r="D660" t="s">
        <v>319</v>
      </c>
      <c r="E660" t="s">
        <v>998</v>
      </c>
      <c r="F660" t="s">
        <v>321</v>
      </c>
      <c r="G660" t="s">
        <v>322</v>
      </c>
      <c r="H660">
        <v>1972</v>
      </c>
      <c r="I660">
        <v>201815</v>
      </c>
      <c r="J660">
        <v>1835</v>
      </c>
      <c r="K660">
        <v>46</v>
      </c>
      <c r="O660" t="s">
        <v>324</v>
      </c>
      <c r="P660" t="str">
        <f t="shared" si="10"/>
        <v>{"_id": "F1521-1049-1972","Name": "Haerdle,Benjamin","Sex": "M","Club": "Schachclub Rote Rüben Leipzig e.V.","DWZ": "1835","ELO": ""},</v>
      </c>
    </row>
    <row r="661" spans="1:16" x14ac:dyDescent="0.3">
      <c r="A661" t="s">
        <v>297</v>
      </c>
      <c r="B661" t="str">
        <f>VLOOKUP(spieler!A661,verein!$A$2:$D$137,4)</f>
        <v>VSC Plauen 1952</v>
      </c>
      <c r="C661">
        <v>149</v>
      </c>
      <c r="D661" t="s">
        <v>319</v>
      </c>
      <c r="E661" t="s">
        <v>999</v>
      </c>
      <c r="F661" t="s">
        <v>321</v>
      </c>
      <c r="G661" t="s">
        <v>322</v>
      </c>
      <c r="H661">
        <v>1957</v>
      </c>
      <c r="I661">
        <v>201815</v>
      </c>
      <c r="J661">
        <v>1834</v>
      </c>
      <c r="K661">
        <v>26</v>
      </c>
      <c r="O661" t="s">
        <v>324</v>
      </c>
      <c r="P661" t="str">
        <f t="shared" si="10"/>
        <v>{"_id": "F3B02-149-1957","Name": "Klassen,Alexander","Sex": "M","Club": "VSC Plauen 1952","DWZ": "1834","ELO": ""},</v>
      </c>
    </row>
    <row r="662" spans="1:16" x14ac:dyDescent="0.3">
      <c r="A662" t="s">
        <v>123</v>
      </c>
      <c r="B662" t="str">
        <f>VLOOKUP(spieler!A662,verein!$A$2:$D$137,4)</f>
        <v>TuS Coswig 1920</v>
      </c>
      <c r="C662">
        <v>1004</v>
      </c>
      <c r="D662" t="s">
        <v>319</v>
      </c>
      <c r="E662" t="s">
        <v>1000</v>
      </c>
      <c r="F662" t="s">
        <v>349</v>
      </c>
      <c r="G662" t="s">
        <v>379</v>
      </c>
      <c r="H662">
        <v>2000</v>
      </c>
      <c r="I662">
        <v>201906</v>
      </c>
      <c r="J662">
        <v>1833</v>
      </c>
      <c r="K662">
        <v>121</v>
      </c>
      <c r="L662">
        <v>1873</v>
      </c>
      <c r="N662">
        <v>12908070</v>
      </c>
      <c r="O662" t="s">
        <v>324</v>
      </c>
      <c r="P662" t="str">
        <f t="shared" si="10"/>
        <v>{"_id": "F2605-1004-2000","Name": "Moses,Selina","Sex": "W","Club": "TuS Coswig 1920","DWZ": "1833","ELO": "1873"},</v>
      </c>
    </row>
    <row r="663" spans="1:16" x14ac:dyDescent="0.3">
      <c r="A663" t="s">
        <v>223</v>
      </c>
      <c r="B663" t="str">
        <f>VLOOKUP(spieler!A663,verein!$A$2:$D$137,4)</f>
        <v>SV Cranzahl 1962</v>
      </c>
      <c r="C663">
        <v>17</v>
      </c>
      <c r="D663" t="s">
        <v>319</v>
      </c>
      <c r="E663" t="s">
        <v>1001</v>
      </c>
      <c r="F663" t="s">
        <v>321</v>
      </c>
      <c r="G663" t="s">
        <v>322</v>
      </c>
      <c r="H663">
        <v>1951</v>
      </c>
      <c r="I663">
        <v>201815</v>
      </c>
      <c r="J663">
        <v>1833</v>
      </c>
      <c r="K663">
        <v>38</v>
      </c>
      <c r="O663" t="s">
        <v>324</v>
      </c>
      <c r="P663" t="str">
        <f t="shared" si="10"/>
        <v>{"_id": "F3503-17-1951","Name": "Weinhold,Friedmar","Sex": "M","Club": "SV Cranzahl 1962","DWZ": "1833","ELO": ""},</v>
      </c>
    </row>
    <row r="664" spans="1:16" x14ac:dyDescent="0.3">
      <c r="A664" t="s">
        <v>187</v>
      </c>
      <c r="B664" t="str">
        <f>VLOOKUP(spieler!A664,verein!$A$2:$D$137,4)</f>
        <v>TSV Fortschritt Mittweida 1949 e. V.</v>
      </c>
      <c r="C664">
        <v>13</v>
      </c>
      <c r="D664" t="s">
        <v>319</v>
      </c>
      <c r="E664" t="s">
        <v>1002</v>
      </c>
      <c r="F664" t="s">
        <v>321</v>
      </c>
      <c r="G664" t="s">
        <v>322</v>
      </c>
      <c r="H664">
        <v>1961</v>
      </c>
      <c r="I664">
        <v>201815</v>
      </c>
      <c r="J664">
        <v>1833</v>
      </c>
      <c r="K664">
        <v>24</v>
      </c>
      <c r="O664" t="s">
        <v>324</v>
      </c>
      <c r="P664" t="str">
        <f t="shared" si="10"/>
        <v>{"_id": "F3201-13-1961","Name": "Hänsel,Manuel","Sex": "M","Club": "TSV Fortschritt Mittweida 1949 e. V.","DWZ": "1833","ELO": ""},</v>
      </c>
    </row>
    <row r="665" spans="1:16" x14ac:dyDescent="0.3">
      <c r="A665" t="s">
        <v>133</v>
      </c>
      <c r="B665" t="str">
        <f>VLOOKUP(spieler!A665,verein!$A$2:$D$137,4)</f>
        <v>SG Grün-Weiß Dresden</v>
      </c>
      <c r="C665">
        <v>200</v>
      </c>
      <c r="D665" t="s">
        <v>344</v>
      </c>
      <c r="E665" t="s">
        <v>1003</v>
      </c>
      <c r="F665" t="s">
        <v>321</v>
      </c>
      <c r="G665" t="s">
        <v>322</v>
      </c>
      <c r="H665">
        <v>1995</v>
      </c>
      <c r="I665">
        <v>201815</v>
      </c>
      <c r="J665">
        <v>1832</v>
      </c>
      <c r="K665">
        <v>54</v>
      </c>
      <c r="L665">
        <v>1999</v>
      </c>
      <c r="N665">
        <v>12910503</v>
      </c>
      <c r="O665" t="s">
        <v>324</v>
      </c>
      <c r="P665" t="str">
        <f t="shared" si="10"/>
        <v>{"_id": "F2808-200-1995","Name": "Schnoor,Friedrich","Sex": "M","Club": "SG Grün-Weiß Dresden","DWZ": "1832","ELO": "1999"},</v>
      </c>
    </row>
    <row r="666" spans="1:16" x14ac:dyDescent="0.3">
      <c r="A666" t="s">
        <v>75</v>
      </c>
      <c r="B666" t="str">
        <f>VLOOKUP(spieler!A666,verein!$A$2:$D$137,4)</f>
        <v>SC Riesa</v>
      </c>
      <c r="C666">
        <v>21</v>
      </c>
      <c r="D666" t="s">
        <v>319</v>
      </c>
      <c r="E666" t="s">
        <v>1004</v>
      </c>
      <c r="F666" t="s">
        <v>321</v>
      </c>
      <c r="G666" t="s">
        <v>322</v>
      </c>
      <c r="H666">
        <v>1972</v>
      </c>
      <c r="I666">
        <v>201815</v>
      </c>
      <c r="J666">
        <v>1831</v>
      </c>
      <c r="K666">
        <v>54</v>
      </c>
      <c r="L666">
        <v>1765</v>
      </c>
      <c r="N666">
        <v>24638277</v>
      </c>
      <c r="O666" t="s">
        <v>324</v>
      </c>
      <c r="P666" t="str">
        <f t="shared" si="10"/>
        <v>{"_id": "F2101-21-1972","Name": "Frommelt,Rene","Sex": "M","Club": "SC Riesa","DWZ": "1831","ELO": "1765"},</v>
      </c>
    </row>
    <row r="667" spans="1:16" x14ac:dyDescent="0.3">
      <c r="A667" t="s">
        <v>157</v>
      </c>
      <c r="B667" t="str">
        <f>VLOOKUP(spieler!A667,verein!$A$2:$D$137,4)</f>
        <v>SV Gaußig</v>
      </c>
      <c r="C667">
        <v>4</v>
      </c>
      <c r="D667" t="s">
        <v>319</v>
      </c>
      <c r="E667" t="s">
        <v>1005</v>
      </c>
      <c r="F667" t="s">
        <v>321</v>
      </c>
      <c r="G667" t="s">
        <v>322</v>
      </c>
      <c r="H667">
        <v>1974</v>
      </c>
      <c r="I667">
        <v>201815</v>
      </c>
      <c r="J667">
        <v>1831</v>
      </c>
      <c r="K667">
        <v>36</v>
      </c>
      <c r="O667" t="s">
        <v>324</v>
      </c>
      <c r="P667" t="str">
        <f t="shared" si="10"/>
        <v>{"_id": "F2A04-4-1974","Name": "Henker,Ralf","Sex": "M","Club": "SV Gaußig","DWZ": "1831","ELO": ""},</v>
      </c>
    </row>
    <row r="668" spans="1:16" x14ac:dyDescent="0.3">
      <c r="A668" t="s">
        <v>216</v>
      </c>
      <c r="B668" t="str">
        <f>VLOOKUP(spieler!A668,verein!$A$2:$D$137,4)</f>
        <v>SSV Fortschritt Lichtenstein</v>
      </c>
      <c r="C668">
        <v>1010</v>
      </c>
      <c r="D668" t="s">
        <v>319</v>
      </c>
      <c r="E668" t="s">
        <v>1006</v>
      </c>
      <c r="F668" t="s">
        <v>321</v>
      </c>
      <c r="G668" t="s">
        <v>322</v>
      </c>
      <c r="H668">
        <v>1999</v>
      </c>
      <c r="I668">
        <v>201815</v>
      </c>
      <c r="J668">
        <v>1830</v>
      </c>
      <c r="K668">
        <v>77</v>
      </c>
      <c r="L668">
        <v>1841</v>
      </c>
      <c r="N668">
        <v>12918024</v>
      </c>
      <c r="O668" t="s">
        <v>324</v>
      </c>
      <c r="P668" t="str">
        <f t="shared" si="10"/>
        <v>{"_id": "F3405-1010-1999","Name": "Essler,Oskar","Sex": "M","Club": "SSV Fortschritt Lichtenstein","DWZ": "1830","ELO": "1841"},</v>
      </c>
    </row>
    <row r="669" spans="1:16" x14ac:dyDescent="0.3">
      <c r="A669" t="s">
        <v>85</v>
      </c>
      <c r="B669" t="str">
        <f>VLOOKUP(spieler!A669,verein!$A$2:$D$137,4)</f>
        <v>Schachklub Heidenau</v>
      </c>
      <c r="C669">
        <v>70</v>
      </c>
      <c r="D669" t="s">
        <v>319</v>
      </c>
      <c r="E669" t="s">
        <v>1007</v>
      </c>
      <c r="F669" t="s">
        <v>321</v>
      </c>
      <c r="G669" t="s">
        <v>322</v>
      </c>
      <c r="H669">
        <v>1992</v>
      </c>
      <c r="I669">
        <v>201815</v>
      </c>
      <c r="J669">
        <v>1830</v>
      </c>
      <c r="K669">
        <v>51</v>
      </c>
      <c r="O669" t="s">
        <v>324</v>
      </c>
      <c r="P669" t="str">
        <f t="shared" si="10"/>
        <v>{"_id": "F2205-70-1992","Name": "Schuster,Benjamin","Sex": "M","Club": "Schachklub Heidenau","DWZ": "1830","ELO": ""},</v>
      </c>
    </row>
    <row r="670" spans="1:16" x14ac:dyDescent="0.3">
      <c r="A670" t="s">
        <v>27</v>
      </c>
      <c r="B670" t="str">
        <f>VLOOKUP(spieler!A670,verein!$A$2:$D$137,4)</f>
        <v>SV Springer Leipzig</v>
      </c>
      <c r="C670">
        <v>1047</v>
      </c>
      <c r="D670" t="s">
        <v>319</v>
      </c>
      <c r="E670" t="s">
        <v>1008</v>
      </c>
      <c r="F670" t="s">
        <v>321</v>
      </c>
      <c r="G670" t="s">
        <v>322</v>
      </c>
      <c r="H670">
        <v>1967</v>
      </c>
      <c r="I670">
        <v>201838</v>
      </c>
      <c r="J670">
        <v>1830</v>
      </c>
      <c r="K670">
        <v>9</v>
      </c>
      <c r="O670" t="s">
        <v>379</v>
      </c>
      <c r="P670" t="str">
        <f t="shared" si="10"/>
        <v>{"_id": "F1515-1047-1967","Name": "Neuhäuser,Thomas","Sex": "M","Club": "SV Springer Leipzig","DWZ": "1830","ELO": ""},</v>
      </c>
    </row>
    <row r="671" spans="1:16" x14ac:dyDescent="0.3">
      <c r="A671" t="s">
        <v>100</v>
      </c>
      <c r="B671" t="str">
        <f>VLOOKUP(spieler!A671,verein!$A$2:$D$137,4)</f>
        <v>SV Ottendorf-Okrilla</v>
      </c>
      <c r="C671">
        <v>105</v>
      </c>
      <c r="D671" t="s">
        <v>319</v>
      </c>
      <c r="E671" t="s">
        <v>1009</v>
      </c>
      <c r="F671" t="s">
        <v>321</v>
      </c>
      <c r="G671" t="s">
        <v>322</v>
      </c>
      <c r="H671">
        <v>1955</v>
      </c>
      <c r="I671">
        <v>201826</v>
      </c>
      <c r="J671">
        <v>1829</v>
      </c>
      <c r="K671">
        <v>63</v>
      </c>
      <c r="L671">
        <v>1969</v>
      </c>
      <c r="N671">
        <v>12963259</v>
      </c>
      <c r="O671" t="s">
        <v>324</v>
      </c>
      <c r="P671" t="str">
        <f t="shared" si="10"/>
        <v>{"_id": "F2305-105-1955","Name": "Grund,Erwin","Sex": "M","Club": "SV Ottendorf-Okrilla","DWZ": "1829","ELO": "1969"},</v>
      </c>
    </row>
    <row r="672" spans="1:16" x14ac:dyDescent="0.3">
      <c r="A672" t="s">
        <v>128</v>
      </c>
      <c r="B672" t="str">
        <f>VLOOKUP(spieler!A672,verein!$A$2:$D$137,4)</f>
        <v>SV Lok Dresden</v>
      </c>
      <c r="C672">
        <v>30</v>
      </c>
      <c r="D672" t="s">
        <v>319</v>
      </c>
      <c r="E672" t="s">
        <v>1010</v>
      </c>
      <c r="F672" t="s">
        <v>321</v>
      </c>
      <c r="G672" t="s">
        <v>322</v>
      </c>
      <c r="H672">
        <v>1958</v>
      </c>
      <c r="I672">
        <v>201815</v>
      </c>
      <c r="J672">
        <v>1829</v>
      </c>
      <c r="K672">
        <v>45</v>
      </c>
      <c r="O672" t="s">
        <v>324</v>
      </c>
      <c r="P672" t="str">
        <f t="shared" si="10"/>
        <v>{"_id": "F2803-30-1958","Name": "Lachmann,Andreas","Sex": "M","Club": "SV Lok Dresden","DWZ": "1829","ELO": ""},</v>
      </c>
    </row>
    <row r="673" spans="1:16" x14ac:dyDescent="0.3">
      <c r="A673" t="s">
        <v>67</v>
      </c>
      <c r="B673" t="str">
        <f>VLOOKUP(spieler!A673,verein!$A$2:$D$137,4)</f>
        <v>Schachclub Naunhof</v>
      </c>
      <c r="C673">
        <v>33</v>
      </c>
      <c r="D673" t="s">
        <v>319</v>
      </c>
      <c r="E673" t="s">
        <v>1011</v>
      </c>
      <c r="F673" t="s">
        <v>321</v>
      </c>
      <c r="G673" t="s">
        <v>322</v>
      </c>
      <c r="H673">
        <v>1967</v>
      </c>
      <c r="I673">
        <v>201815</v>
      </c>
      <c r="J673">
        <v>1829</v>
      </c>
      <c r="K673">
        <v>30</v>
      </c>
      <c r="O673" t="s">
        <v>324</v>
      </c>
      <c r="P673" t="str">
        <f t="shared" si="10"/>
        <v>{"_id": "F1903-33-1967","Name": "Nagel,Joerg","Sex": "M","Club": "Schachclub Naunhof","DWZ": "1829","ELO": ""},</v>
      </c>
    </row>
    <row r="674" spans="1:16" x14ac:dyDescent="0.3">
      <c r="A674" t="s">
        <v>125</v>
      </c>
      <c r="B674" t="str">
        <f>VLOOKUP(spieler!A674,verein!$A$2:$D$137,4)</f>
        <v>SV Görlitz 1990</v>
      </c>
      <c r="C674">
        <v>1060</v>
      </c>
      <c r="D674" t="s">
        <v>344</v>
      </c>
      <c r="E674" t="s">
        <v>1012</v>
      </c>
      <c r="F674" t="s">
        <v>321</v>
      </c>
      <c r="G674" t="s">
        <v>328</v>
      </c>
      <c r="H674">
        <v>1952</v>
      </c>
      <c r="I674">
        <v>201517</v>
      </c>
      <c r="J674">
        <v>1829</v>
      </c>
      <c r="K674">
        <v>18</v>
      </c>
      <c r="O674" t="s">
        <v>332</v>
      </c>
      <c r="P674" t="str">
        <f t="shared" si="10"/>
        <v>{"_id": "F2701-1060-1952","Name": "Chmielowiec,Jan","Sex": "M","Club": "SV Görlitz 1990","DWZ": "1829","ELO": ""},</v>
      </c>
    </row>
    <row r="675" spans="1:16" x14ac:dyDescent="0.3">
      <c r="A675" t="s">
        <v>39</v>
      </c>
      <c r="B675" t="str">
        <f>VLOOKUP(spieler!A675,verein!$A$2:$D$137,4)</f>
        <v>SC Leipzig-Lindenau</v>
      </c>
      <c r="C675">
        <v>21</v>
      </c>
      <c r="D675" t="s">
        <v>319</v>
      </c>
      <c r="E675" t="s">
        <v>1013</v>
      </c>
      <c r="F675" t="s">
        <v>349</v>
      </c>
      <c r="G675" t="s">
        <v>322</v>
      </c>
      <c r="H675">
        <v>1995</v>
      </c>
      <c r="I675">
        <v>201902</v>
      </c>
      <c r="J675">
        <v>1828</v>
      </c>
      <c r="K675">
        <v>120</v>
      </c>
      <c r="L675">
        <v>1865</v>
      </c>
      <c r="N675">
        <v>4627997</v>
      </c>
      <c r="O675" t="s">
        <v>324</v>
      </c>
      <c r="P675" t="str">
        <f t="shared" si="10"/>
        <v>{"_id": "F1523-21-1995","Name": "Spangenberg,Romy","Sex": "W","Club": "SC Leipzig-Lindenau","DWZ": "1828","ELO": "1865"},</v>
      </c>
    </row>
    <row r="676" spans="1:16" x14ac:dyDescent="0.3">
      <c r="A676" t="s">
        <v>203</v>
      </c>
      <c r="B676" t="str">
        <f>VLOOKUP(spieler!A676,verein!$A$2:$D$137,4)</f>
        <v>TV Freiberg 1844</v>
      </c>
      <c r="C676">
        <v>36</v>
      </c>
      <c r="D676" t="s">
        <v>319</v>
      </c>
      <c r="E676" t="s">
        <v>1014</v>
      </c>
      <c r="F676" t="s">
        <v>321</v>
      </c>
      <c r="G676" t="s">
        <v>322</v>
      </c>
      <c r="H676">
        <v>1961</v>
      </c>
      <c r="I676">
        <v>201909</v>
      </c>
      <c r="J676">
        <v>1828</v>
      </c>
      <c r="K676">
        <v>92</v>
      </c>
      <c r="L676">
        <v>2030</v>
      </c>
      <c r="N676">
        <v>4638298</v>
      </c>
      <c r="O676" t="s">
        <v>324</v>
      </c>
      <c r="P676" t="str">
        <f t="shared" si="10"/>
        <v>{"_id": "F3302-36-1961","Name": "Scholz,Andreas","Sex": "M","Club": "TV Freiberg 1844","DWZ": "1828","ELO": "2030"},</v>
      </c>
    </row>
    <row r="677" spans="1:16" x14ac:dyDescent="0.3">
      <c r="A677" t="s">
        <v>180</v>
      </c>
      <c r="B677" t="str">
        <f>VLOOKUP(spieler!A677,verein!$A$2:$D$137,4)</f>
        <v>SG Neukirchen/Erzg.</v>
      </c>
      <c r="C677">
        <v>1020</v>
      </c>
      <c r="D677" t="s">
        <v>319</v>
      </c>
      <c r="E677" t="s">
        <v>1015</v>
      </c>
      <c r="F677" t="s">
        <v>321</v>
      </c>
      <c r="G677" t="s">
        <v>322</v>
      </c>
      <c r="H677">
        <v>1967</v>
      </c>
      <c r="I677">
        <v>201815</v>
      </c>
      <c r="J677">
        <v>1828</v>
      </c>
      <c r="K677">
        <v>33</v>
      </c>
      <c r="L677">
        <v>0</v>
      </c>
      <c r="N677">
        <v>12975761</v>
      </c>
      <c r="O677" t="s">
        <v>324</v>
      </c>
      <c r="P677" t="str">
        <f t="shared" si="10"/>
        <v>{"_id": "F3101-1020-1967","Name": "Gritz,Thomas","Sex": "M","Club": "SG Neukirchen/Erzg.","DWZ": "1828","ELO": "0"},</v>
      </c>
    </row>
    <row r="678" spans="1:16" x14ac:dyDescent="0.3">
      <c r="A678" t="s">
        <v>27</v>
      </c>
      <c r="B678" t="str">
        <f>VLOOKUP(spieler!A678,verein!$A$2:$D$137,4)</f>
        <v>SV Springer Leipzig</v>
      </c>
      <c r="C678">
        <v>1058</v>
      </c>
      <c r="D678" t="s">
        <v>319</v>
      </c>
      <c r="E678" t="s">
        <v>1016</v>
      </c>
      <c r="F678" t="s">
        <v>321</v>
      </c>
      <c r="G678" t="s">
        <v>322</v>
      </c>
      <c r="H678">
        <v>1972</v>
      </c>
      <c r="I678">
        <v>201815</v>
      </c>
      <c r="J678">
        <v>1828</v>
      </c>
      <c r="K678">
        <v>17</v>
      </c>
      <c r="L678">
        <v>1968</v>
      </c>
      <c r="N678">
        <v>16242670</v>
      </c>
      <c r="O678" t="s">
        <v>324</v>
      </c>
      <c r="P678" t="str">
        <f t="shared" si="10"/>
        <v>{"_id": "F1515-1058-1972","Name": "Artibilov,Ilya","Sex": "M","Club": "SV Springer Leipzig","DWZ": "1828","ELO": "1968"},</v>
      </c>
    </row>
    <row r="679" spans="1:16" x14ac:dyDescent="0.3">
      <c r="A679" t="s">
        <v>139</v>
      </c>
      <c r="B679" t="str">
        <f>VLOOKUP(spieler!A679,verein!$A$2:$D$137,4)</f>
        <v>USV TU Dresden</v>
      </c>
      <c r="C679">
        <v>1099</v>
      </c>
      <c r="D679" t="s">
        <v>319</v>
      </c>
      <c r="E679" t="s">
        <v>1017</v>
      </c>
      <c r="F679" t="s">
        <v>321</v>
      </c>
      <c r="G679" t="s">
        <v>322</v>
      </c>
      <c r="H679">
        <v>2006</v>
      </c>
      <c r="I679">
        <v>201904</v>
      </c>
      <c r="J679">
        <v>1827</v>
      </c>
      <c r="K679">
        <v>75</v>
      </c>
      <c r="L679">
        <v>1782</v>
      </c>
      <c r="N679">
        <v>16226615</v>
      </c>
      <c r="O679" t="s">
        <v>324</v>
      </c>
      <c r="P679" t="str">
        <f t="shared" si="10"/>
        <v>{"_id": "F2813-1099-2006","Name": "Lutz,Adam","Sex": "M","Club": "USV TU Dresden","DWZ": "1827","ELO": "1782"},</v>
      </c>
    </row>
    <row r="680" spans="1:16" x14ac:dyDescent="0.3">
      <c r="A680" t="s">
        <v>89</v>
      </c>
      <c r="B680" t="str">
        <f>VLOOKUP(spieler!A680,verein!$A$2:$D$137,4)</f>
        <v>Schachzentrum Seeblick e. V.</v>
      </c>
      <c r="C680">
        <v>14</v>
      </c>
      <c r="D680" t="s">
        <v>319</v>
      </c>
      <c r="E680" t="s">
        <v>1018</v>
      </c>
      <c r="F680" t="s">
        <v>321</v>
      </c>
      <c r="G680" t="s">
        <v>322</v>
      </c>
      <c r="H680">
        <v>1952</v>
      </c>
      <c r="I680">
        <v>201842</v>
      </c>
      <c r="J680">
        <v>1826</v>
      </c>
      <c r="K680">
        <v>41</v>
      </c>
      <c r="L680">
        <v>1911</v>
      </c>
      <c r="N680">
        <v>12975214</v>
      </c>
      <c r="O680" t="s">
        <v>324</v>
      </c>
      <c r="P680" t="str">
        <f t="shared" si="10"/>
        <v>{"_id": "F2208-14-1952","Name": "Heinig,Jürgen","Sex": "M","Club": "Schachzentrum Seeblick e. V.","DWZ": "1826","ELO": "1911"},</v>
      </c>
    </row>
    <row r="681" spans="1:16" x14ac:dyDescent="0.3">
      <c r="A681" t="s">
        <v>146</v>
      </c>
      <c r="B681" t="str">
        <f>VLOOKUP(spieler!A681,verein!$A$2:$D$137,4)</f>
        <v>TSV Großschönau</v>
      </c>
      <c r="C681">
        <v>7</v>
      </c>
      <c r="D681" t="s">
        <v>319</v>
      </c>
      <c r="E681" t="s">
        <v>1019</v>
      </c>
      <c r="F681" t="s">
        <v>321</v>
      </c>
      <c r="G681" t="s">
        <v>322</v>
      </c>
      <c r="H681">
        <v>1963</v>
      </c>
      <c r="I681">
        <v>201815</v>
      </c>
      <c r="J681">
        <v>1826</v>
      </c>
      <c r="K681">
        <v>40</v>
      </c>
      <c r="N681">
        <v>357367</v>
      </c>
      <c r="O681" t="s">
        <v>324</v>
      </c>
      <c r="P681" t="str">
        <f t="shared" si="10"/>
        <v>{"_id": "F2906-7-1963","Name": "Weickelt,Harald","Sex": "M","Club": "TSV Großschönau","DWZ": "1826","ELO": ""},</v>
      </c>
    </row>
    <row r="682" spans="1:16" x14ac:dyDescent="0.3">
      <c r="A682" t="s">
        <v>139</v>
      </c>
      <c r="B682" t="str">
        <f>VLOOKUP(spieler!A682,verein!$A$2:$D$137,4)</f>
        <v>USV TU Dresden</v>
      </c>
      <c r="C682">
        <v>179</v>
      </c>
      <c r="D682" t="s">
        <v>319</v>
      </c>
      <c r="E682" t="s">
        <v>1020</v>
      </c>
      <c r="F682" t="s">
        <v>321</v>
      </c>
      <c r="G682" t="s">
        <v>322</v>
      </c>
      <c r="H682">
        <v>1999</v>
      </c>
      <c r="I682">
        <v>201905</v>
      </c>
      <c r="J682">
        <v>1825</v>
      </c>
      <c r="K682">
        <v>87</v>
      </c>
      <c r="L682">
        <v>1868</v>
      </c>
      <c r="N682">
        <v>24695670</v>
      </c>
      <c r="O682" t="s">
        <v>324</v>
      </c>
      <c r="P682" t="str">
        <f t="shared" si="10"/>
        <v>{"_id": "F2813-179-1999","Name": "Schamschurko,André","Sex": "M","Club": "USV TU Dresden","DWZ": "1825","ELO": "1868"},</v>
      </c>
    </row>
    <row r="683" spans="1:16" x14ac:dyDescent="0.3">
      <c r="A683" t="s">
        <v>133</v>
      </c>
      <c r="B683" t="str">
        <f>VLOOKUP(spieler!A683,verein!$A$2:$D$137,4)</f>
        <v>SG Grün-Weiß Dresden</v>
      </c>
      <c r="C683">
        <v>95</v>
      </c>
      <c r="D683" t="s">
        <v>319</v>
      </c>
      <c r="E683" t="s">
        <v>1021</v>
      </c>
      <c r="F683" t="s">
        <v>349</v>
      </c>
      <c r="G683" t="s">
        <v>322</v>
      </c>
      <c r="H683">
        <v>1990</v>
      </c>
      <c r="I683">
        <v>201906</v>
      </c>
      <c r="J683">
        <v>1825</v>
      </c>
      <c r="K683">
        <v>72</v>
      </c>
      <c r="L683">
        <v>1903</v>
      </c>
      <c r="N683">
        <v>4647963</v>
      </c>
      <c r="O683" t="s">
        <v>324</v>
      </c>
      <c r="P683" t="str">
        <f t="shared" si="10"/>
        <v>{"_id": "F2808-95-1990","Name": "Kosovska,Olena","Sex": "W","Club": "SG Grün-Weiß Dresden","DWZ": "1825","ELO": "1903"},</v>
      </c>
    </row>
    <row r="684" spans="1:16" x14ac:dyDescent="0.3">
      <c r="A684" t="s">
        <v>234</v>
      </c>
      <c r="B684" t="str">
        <f>VLOOKUP(spieler!A684,verein!$A$2:$D$137,4)</f>
        <v>Chemnitzer SC Aufbau`95</v>
      </c>
      <c r="C684">
        <v>1</v>
      </c>
      <c r="D684" t="s">
        <v>319</v>
      </c>
      <c r="E684" t="s">
        <v>1022</v>
      </c>
      <c r="F684" t="s">
        <v>321</v>
      </c>
      <c r="G684" t="s">
        <v>322</v>
      </c>
      <c r="H684">
        <v>1960</v>
      </c>
      <c r="I684">
        <v>201815</v>
      </c>
      <c r="J684">
        <v>1825</v>
      </c>
      <c r="K684">
        <v>63</v>
      </c>
      <c r="O684" t="s">
        <v>324</v>
      </c>
      <c r="P684" t="str">
        <f t="shared" si="10"/>
        <v>{"_id": "F3606-1-1960","Name": "Becker,Mathias","Sex": "M","Club": "Chemnitzer SC Aufbau`95","DWZ": "1825","ELO": ""},</v>
      </c>
    </row>
    <row r="685" spans="1:16" x14ac:dyDescent="0.3">
      <c r="A685" t="s">
        <v>8</v>
      </c>
      <c r="B685" t="str">
        <f>VLOOKUP(spieler!A685,verein!$A$2:$D$137,4)</f>
        <v>Krostitzer SV</v>
      </c>
      <c r="C685">
        <v>1039</v>
      </c>
      <c r="D685" t="s">
        <v>319</v>
      </c>
      <c r="E685" t="s">
        <v>1023</v>
      </c>
      <c r="F685" t="s">
        <v>321</v>
      </c>
      <c r="G685" t="s">
        <v>322</v>
      </c>
      <c r="H685">
        <v>1976</v>
      </c>
      <c r="I685">
        <v>201815</v>
      </c>
      <c r="J685">
        <v>1825</v>
      </c>
      <c r="K685">
        <v>53</v>
      </c>
      <c r="O685" t="s">
        <v>324</v>
      </c>
      <c r="P685" t="str">
        <f t="shared" si="10"/>
        <v>{"_id": "F1102-1039-1976","Name": "Dietrich,Heiko","Sex": "M","Club": "Krostitzer SV","DWZ": "1825","ELO": ""},</v>
      </c>
    </row>
    <row r="686" spans="1:16" x14ac:dyDescent="0.3">
      <c r="A686" t="s">
        <v>43</v>
      </c>
      <c r="B686" t="str">
        <f>VLOOKUP(spieler!A686,verein!$A$2:$D$137,4)</f>
        <v>SG BiBaBo Leipzig e. V.</v>
      </c>
      <c r="C686">
        <v>7</v>
      </c>
      <c r="D686" t="s">
        <v>319</v>
      </c>
      <c r="E686" t="s">
        <v>1024</v>
      </c>
      <c r="F686" t="s">
        <v>321</v>
      </c>
      <c r="G686" t="s">
        <v>322</v>
      </c>
      <c r="H686">
        <v>1970</v>
      </c>
      <c r="I686">
        <v>201821</v>
      </c>
      <c r="J686">
        <v>1824</v>
      </c>
      <c r="K686">
        <v>62</v>
      </c>
      <c r="L686">
        <v>1809</v>
      </c>
      <c r="N686">
        <v>12984396</v>
      </c>
      <c r="O686" t="s">
        <v>324</v>
      </c>
      <c r="P686" t="str">
        <f t="shared" si="10"/>
        <v>{"_id": "F1525-7-1970","Name": "Heyde,Frank","Sex": "M","Club": "SG BiBaBo Leipzig e. V.","DWZ": "1824","ELO": "1809"},</v>
      </c>
    </row>
    <row r="687" spans="1:16" x14ac:dyDescent="0.3">
      <c r="A687" t="s">
        <v>22</v>
      </c>
      <c r="B687" t="str">
        <f>VLOOKUP(spieler!A687,verein!$A$2:$D$137,4)</f>
        <v>Schachgemeinschaft Leipzig</v>
      </c>
      <c r="C687">
        <v>1216</v>
      </c>
      <c r="D687" t="s">
        <v>319</v>
      </c>
      <c r="E687" t="s">
        <v>1025</v>
      </c>
      <c r="F687" t="s">
        <v>321</v>
      </c>
      <c r="G687" t="s">
        <v>322</v>
      </c>
      <c r="H687">
        <v>1975</v>
      </c>
      <c r="I687">
        <v>201815</v>
      </c>
      <c r="J687">
        <v>1824</v>
      </c>
      <c r="K687">
        <v>40</v>
      </c>
      <c r="L687">
        <v>1907</v>
      </c>
      <c r="N687">
        <v>2504081</v>
      </c>
      <c r="O687" t="s">
        <v>1026</v>
      </c>
      <c r="P687" t="str">
        <f t="shared" si="10"/>
        <v>{"_id": "F1508-1216-1975","Name": "John,Tom","Sex": "M","Club": "Schachgemeinschaft Leipzig","DWZ": "1824","ELO": "1907"},</v>
      </c>
    </row>
    <row r="688" spans="1:16" x14ac:dyDescent="0.3">
      <c r="A688" t="s">
        <v>128</v>
      </c>
      <c r="B688" t="str">
        <f>VLOOKUP(spieler!A688,verein!$A$2:$D$137,4)</f>
        <v>SV Lok Dresden</v>
      </c>
      <c r="C688">
        <v>1012</v>
      </c>
      <c r="D688" t="s">
        <v>319</v>
      </c>
      <c r="E688" t="s">
        <v>1027</v>
      </c>
      <c r="F688" t="s">
        <v>321</v>
      </c>
      <c r="G688" t="s">
        <v>322</v>
      </c>
      <c r="H688">
        <v>1945</v>
      </c>
      <c r="I688">
        <v>201828</v>
      </c>
      <c r="J688">
        <v>1824</v>
      </c>
      <c r="K688">
        <v>32</v>
      </c>
      <c r="L688">
        <v>1863</v>
      </c>
      <c r="N688">
        <v>12911216</v>
      </c>
      <c r="O688" t="s">
        <v>324</v>
      </c>
      <c r="P688" t="str">
        <f t="shared" si="10"/>
        <v>{"_id": "F2803-1012-1945","Name": "Görden,Hans-Jürgen,Dr.","Sex": "M","Club": "SV Lok Dresden","DWZ": "1824","ELO": "1863"},</v>
      </c>
    </row>
    <row r="689" spans="1:16" x14ac:dyDescent="0.3">
      <c r="A689" t="s">
        <v>231</v>
      </c>
      <c r="B689" t="str">
        <f>VLOOKUP(spieler!A689,verein!$A$2:$D$137,4)</f>
        <v>USG Chemnitz</v>
      </c>
      <c r="C689">
        <v>1128</v>
      </c>
      <c r="D689" t="s">
        <v>319</v>
      </c>
      <c r="E689" t="s">
        <v>1028</v>
      </c>
      <c r="F689" t="s">
        <v>321</v>
      </c>
      <c r="G689" t="s">
        <v>322</v>
      </c>
      <c r="H689">
        <v>2005</v>
      </c>
      <c r="I689">
        <v>201907</v>
      </c>
      <c r="J689">
        <v>1824</v>
      </c>
      <c r="K689">
        <v>29</v>
      </c>
      <c r="L689">
        <v>1642</v>
      </c>
      <c r="N689">
        <v>16240421</v>
      </c>
      <c r="O689" t="s">
        <v>324</v>
      </c>
      <c r="P689" t="str">
        <f t="shared" si="10"/>
        <v>{"_id": "F3603-1128-2005","Name": "Matthäi,Jakob","Sex": "M","Club": "USG Chemnitz","DWZ": "1824","ELO": "1642"},</v>
      </c>
    </row>
    <row r="690" spans="1:16" x14ac:dyDescent="0.3">
      <c r="A690" t="s">
        <v>109</v>
      </c>
      <c r="B690" t="str">
        <f>VLOOKUP(spieler!A690,verein!$A$2:$D$137,4)</f>
        <v>SV Freital</v>
      </c>
      <c r="C690">
        <v>1016</v>
      </c>
      <c r="D690" t="s">
        <v>344</v>
      </c>
      <c r="E690" t="s">
        <v>1029</v>
      </c>
      <c r="F690" t="s">
        <v>321</v>
      </c>
      <c r="G690" t="s">
        <v>322</v>
      </c>
      <c r="H690">
        <v>1974</v>
      </c>
      <c r="I690">
        <v>201115</v>
      </c>
      <c r="J690">
        <v>1823</v>
      </c>
      <c r="K690">
        <v>27</v>
      </c>
      <c r="L690">
        <v>0</v>
      </c>
      <c r="N690">
        <v>1271483</v>
      </c>
      <c r="O690" t="s">
        <v>324</v>
      </c>
      <c r="P690" t="str">
        <f t="shared" si="10"/>
        <v>{"_id": "F2501-1016-1974","Name": "Schützhold,Ralf,Prof. Dr.","Sex": "M","Club": "SV Freital","DWZ": "1823","ELO": "0"},</v>
      </c>
    </row>
    <row r="691" spans="1:16" x14ac:dyDescent="0.3">
      <c r="A691" t="s">
        <v>29</v>
      </c>
      <c r="B691" t="str">
        <f>VLOOKUP(spieler!A691,verein!$A$2:$D$137,4)</f>
        <v>VfB Schach Leipzig e.V.</v>
      </c>
      <c r="C691">
        <v>1044</v>
      </c>
      <c r="D691" t="s">
        <v>319</v>
      </c>
      <c r="E691" t="s">
        <v>1030</v>
      </c>
      <c r="F691" t="s">
        <v>321</v>
      </c>
      <c r="G691" t="s">
        <v>322</v>
      </c>
      <c r="H691">
        <v>1996</v>
      </c>
      <c r="I691">
        <v>201901</v>
      </c>
      <c r="J691">
        <v>1823</v>
      </c>
      <c r="K691">
        <v>15</v>
      </c>
      <c r="L691">
        <v>1870</v>
      </c>
      <c r="N691">
        <v>16248082</v>
      </c>
      <c r="O691" t="s">
        <v>324</v>
      </c>
      <c r="P691" t="str">
        <f t="shared" si="10"/>
        <v>{"_id": "F1517-1044-1996","Name": "Bauer,Timon","Sex": "M","Club": "VfB Schach Leipzig e.V.","DWZ": "1823","ELO": "1870"},</v>
      </c>
    </row>
    <row r="692" spans="1:16" x14ac:dyDescent="0.3">
      <c r="A692" t="s">
        <v>297</v>
      </c>
      <c r="B692" t="str">
        <f>VLOOKUP(spieler!A692,verein!$A$2:$D$137,4)</f>
        <v>VSC Plauen 1952</v>
      </c>
      <c r="C692">
        <v>118</v>
      </c>
      <c r="D692" t="s">
        <v>319</v>
      </c>
      <c r="E692" t="s">
        <v>1031</v>
      </c>
      <c r="F692" t="s">
        <v>321</v>
      </c>
      <c r="G692" t="s">
        <v>322</v>
      </c>
      <c r="H692">
        <v>1990</v>
      </c>
      <c r="I692">
        <v>201815</v>
      </c>
      <c r="J692">
        <v>1822</v>
      </c>
      <c r="K692">
        <v>94</v>
      </c>
      <c r="O692" t="s">
        <v>324</v>
      </c>
      <c r="P692" t="str">
        <f t="shared" si="10"/>
        <v>{"_id": "F3B02-118-1990","Name": "Zeuner,Felix","Sex": "M","Club": "VSC Plauen 1952","DWZ": "1822","ELO": ""},</v>
      </c>
    </row>
    <row r="693" spans="1:16" x14ac:dyDescent="0.3">
      <c r="A693" t="s">
        <v>290</v>
      </c>
      <c r="B693" t="str">
        <f>VLOOKUP(spieler!A693,verein!$A$2:$D$137,4)</f>
        <v>Muldental Wilkau-Haßlau</v>
      </c>
      <c r="C693">
        <v>133</v>
      </c>
      <c r="D693" t="s">
        <v>319</v>
      </c>
      <c r="E693" t="s">
        <v>1032</v>
      </c>
      <c r="F693" t="s">
        <v>321</v>
      </c>
      <c r="G693" t="s">
        <v>322</v>
      </c>
      <c r="H693">
        <v>1996</v>
      </c>
      <c r="I693">
        <v>201829</v>
      </c>
      <c r="J693">
        <v>1822</v>
      </c>
      <c r="K693">
        <v>87</v>
      </c>
      <c r="L693">
        <v>1749</v>
      </c>
      <c r="N693">
        <v>12905631</v>
      </c>
      <c r="O693" t="s">
        <v>324</v>
      </c>
      <c r="P693" t="str">
        <f t="shared" si="10"/>
        <v>{"_id": "F3A09-133-1996","Name": "Hempel,Kevin","Sex": "M","Club": "Muldental Wilkau-Haßlau","DWZ": "1822","ELO": "1749"},</v>
      </c>
    </row>
    <row r="694" spans="1:16" x14ac:dyDescent="0.3">
      <c r="A694" t="s">
        <v>269</v>
      </c>
      <c r="B694" t="str">
        <f>VLOOKUP(spieler!A694,verein!$A$2:$D$137,4)</f>
        <v>SG Blumenau</v>
      </c>
      <c r="C694">
        <v>14</v>
      </c>
      <c r="D694" t="s">
        <v>319</v>
      </c>
      <c r="E694" t="s">
        <v>1033</v>
      </c>
      <c r="F694" t="s">
        <v>321</v>
      </c>
      <c r="G694" t="s">
        <v>322</v>
      </c>
      <c r="H694">
        <v>1974</v>
      </c>
      <c r="I694">
        <v>201815</v>
      </c>
      <c r="J694">
        <v>1822</v>
      </c>
      <c r="K694">
        <v>35</v>
      </c>
      <c r="O694" t="s">
        <v>324</v>
      </c>
      <c r="P694" t="str">
        <f t="shared" si="10"/>
        <v>{"_id": "F3903-14-1974","Name": "Steinert,Mirko","Sex": "M","Club": "SG Blumenau","DWZ": "1822","ELO": ""},</v>
      </c>
    </row>
    <row r="695" spans="1:16" x14ac:dyDescent="0.3">
      <c r="A695" t="s">
        <v>109</v>
      </c>
      <c r="B695" t="str">
        <f>VLOOKUP(spieler!A695,verein!$A$2:$D$137,4)</f>
        <v>SV Freital</v>
      </c>
      <c r="C695">
        <v>1079</v>
      </c>
      <c r="D695" t="s">
        <v>319</v>
      </c>
      <c r="E695" t="s">
        <v>1034</v>
      </c>
      <c r="F695" t="s">
        <v>321</v>
      </c>
      <c r="G695" t="s">
        <v>322</v>
      </c>
      <c r="H695">
        <v>1976</v>
      </c>
      <c r="I695">
        <v>201052</v>
      </c>
      <c r="J695">
        <v>1822</v>
      </c>
      <c r="K695">
        <v>32</v>
      </c>
      <c r="L695">
        <v>1925</v>
      </c>
      <c r="N695">
        <v>24604445</v>
      </c>
      <c r="O695" t="s">
        <v>324</v>
      </c>
      <c r="P695" t="str">
        <f t="shared" si="10"/>
        <v>{"_id": "F2501-1079-1976","Name": "Thonig,Sven","Sex": "M","Club": "SV Freital","DWZ": "1822","ELO": "1925"},</v>
      </c>
    </row>
    <row r="696" spans="1:16" x14ac:dyDescent="0.3">
      <c r="A696" t="s">
        <v>185</v>
      </c>
      <c r="B696" t="str">
        <f>VLOOKUP(spieler!A696,verein!$A$2:$D$137,4)</f>
        <v>Schachverein Erzgebirge Stollberg</v>
      </c>
      <c r="C696">
        <v>35</v>
      </c>
      <c r="D696" t="s">
        <v>319</v>
      </c>
      <c r="E696" t="s">
        <v>1035</v>
      </c>
      <c r="F696" t="s">
        <v>321</v>
      </c>
      <c r="G696" t="s">
        <v>322</v>
      </c>
      <c r="H696">
        <v>1963</v>
      </c>
      <c r="I696">
        <v>201815</v>
      </c>
      <c r="J696">
        <v>1822</v>
      </c>
      <c r="K696">
        <v>29</v>
      </c>
      <c r="O696" t="s">
        <v>324</v>
      </c>
      <c r="P696" t="str">
        <f t="shared" si="10"/>
        <v>{"_id": "F3108-35-1963","Name": "Kristen,Dirk","Sex": "M","Club": "Schachverein Erzgebirge Stollberg","DWZ": "1822","ELO": ""},</v>
      </c>
    </row>
    <row r="697" spans="1:16" x14ac:dyDescent="0.3">
      <c r="A697" t="s">
        <v>290</v>
      </c>
      <c r="B697" t="str">
        <f>VLOOKUP(spieler!A697,verein!$A$2:$D$137,4)</f>
        <v>Muldental Wilkau-Haßlau</v>
      </c>
      <c r="C697">
        <v>1106</v>
      </c>
      <c r="D697" t="s">
        <v>319</v>
      </c>
      <c r="E697" t="s">
        <v>1036</v>
      </c>
      <c r="F697" t="s">
        <v>321</v>
      </c>
      <c r="G697" t="s">
        <v>322</v>
      </c>
      <c r="H697">
        <v>1967</v>
      </c>
      <c r="I697">
        <v>201815</v>
      </c>
      <c r="J697">
        <v>1822</v>
      </c>
      <c r="K697">
        <v>29</v>
      </c>
      <c r="O697" t="s">
        <v>324</v>
      </c>
      <c r="P697" t="str">
        <f t="shared" si="10"/>
        <v>{"_id": "F3A09-1106-1967","Name": "Werner,Jörg","Sex": "M","Club": "Muldental Wilkau-Haßlau","DWZ": "1822","ELO": ""},</v>
      </c>
    </row>
    <row r="698" spans="1:16" x14ac:dyDescent="0.3">
      <c r="A698" t="s">
        <v>80</v>
      </c>
      <c r="B698" t="str">
        <f>VLOOKUP(spieler!A698,verein!$A$2:$D$137,4)</f>
        <v xml:space="preserve"> SV Fortschritt Pirna</v>
      </c>
      <c r="C698">
        <v>4</v>
      </c>
      <c r="D698" t="s">
        <v>319</v>
      </c>
      <c r="E698" t="s">
        <v>1037</v>
      </c>
      <c r="F698" t="s">
        <v>321</v>
      </c>
      <c r="G698" t="s">
        <v>322</v>
      </c>
      <c r="H698">
        <v>1959</v>
      </c>
      <c r="I698">
        <v>201815</v>
      </c>
      <c r="J698">
        <v>1821</v>
      </c>
      <c r="K698">
        <v>64</v>
      </c>
      <c r="L698">
        <v>1924</v>
      </c>
      <c r="N698">
        <v>4676572</v>
      </c>
      <c r="O698" t="s">
        <v>324</v>
      </c>
      <c r="P698" t="str">
        <f t="shared" si="10"/>
        <v>{"_id": "F2201-4-1959","Name": "Kießling,Andreas","Sex": "M","Club": " SV Fortschritt Pirna","DWZ": "1821","ELO": "1924"},</v>
      </c>
    </row>
    <row r="699" spans="1:16" x14ac:dyDescent="0.3">
      <c r="A699" t="s">
        <v>83</v>
      </c>
      <c r="B699" t="str">
        <f>VLOOKUP(spieler!A699,verein!$A$2:$D$137,4)</f>
        <v>BSG Sebnitz</v>
      </c>
      <c r="C699">
        <v>13</v>
      </c>
      <c r="D699" t="s">
        <v>319</v>
      </c>
      <c r="E699" t="s">
        <v>1038</v>
      </c>
      <c r="F699" t="s">
        <v>321</v>
      </c>
      <c r="G699" t="s">
        <v>322</v>
      </c>
      <c r="H699">
        <v>1975</v>
      </c>
      <c r="I699">
        <v>201815</v>
      </c>
      <c r="J699">
        <v>1820</v>
      </c>
      <c r="K699">
        <v>54</v>
      </c>
      <c r="L699">
        <v>1847</v>
      </c>
      <c r="N699">
        <v>24603287</v>
      </c>
      <c r="O699" t="s">
        <v>324</v>
      </c>
      <c r="P699" t="str">
        <f t="shared" si="10"/>
        <v>{"_id": "F2203-13-1975","Name": "Zirnstein,Falk","Sex": "M","Club": "BSG Sebnitz","DWZ": "1820","ELO": "1847"},</v>
      </c>
    </row>
    <row r="700" spans="1:16" x14ac:dyDescent="0.3">
      <c r="A700" t="s">
        <v>154</v>
      </c>
      <c r="B700" t="str">
        <f>VLOOKUP(spieler!A700,verein!$A$2:$D$137,4)</f>
        <v>SC Einheit Bautzen</v>
      </c>
      <c r="C700">
        <v>124</v>
      </c>
      <c r="D700" t="s">
        <v>344</v>
      </c>
      <c r="E700" t="s">
        <v>1039</v>
      </c>
      <c r="F700" t="s">
        <v>321</v>
      </c>
      <c r="G700" t="s">
        <v>322</v>
      </c>
      <c r="H700">
        <v>1970</v>
      </c>
      <c r="I700">
        <v>201815</v>
      </c>
      <c r="J700">
        <v>1820</v>
      </c>
      <c r="K700">
        <v>39</v>
      </c>
      <c r="O700" t="s">
        <v>324</v>
      </c>
      <c r="P700" t="str">
        <f t="shared" si="10"/>
        <v>{"_id": "F2A02-124-1970","Name": "Gärtner,Roland","Sex": "M","Club": "SC Einheit Bautzen","DWZ": "1820","ELO": ""},</v>
      </c>
    </row>
    <row r="701" spans="1:16" x14ac:dyDescent="0.3">
      <c r="A701" t="s">
        <v>259</v>
      </c>
      <c r="B701" t="str">
        <f>VLOOKUP(spieler!A701,verein!$A$2:$D$137,4)</f>
        <v>Zwickauer Schachclub</v>
      </c>
      <c r="C701">
        <v>15</v>
      </c>
      <c r="D701" t="s">
        <v>319</v>
      </c>
      <c r="E701" t="s">
        <v>1040</v>
      </c>
      <c r="F701" t="s">
        <v>321</v>
      </c>
      <c r="G701" t="s">
        <v>322</v>
      </c>
      <c r="H701">
        <v>1946</v>
      </c>
      <c r="I701">
        <v>201815</v>
      </c>
      <c r="J701">
        <v>1820</v>
      </c>
      <c r="K701">
        <v>36</v>
      </c>
      <c r="O701" t="s">
        <v>324</v>
      </c>
      <c r="P701" t="str">
        <f t="shared" si="10"/>
        <v>{"_id": "F3806-15-1946","Name": "Kaufmann,Volker","Sex": "M","Club": "Zwickauer Schachclub","DWZ": "1820","ELO": ""},</v>
      </c>
    </row>
    <row r="702" spans="1:16" x14ac:dyDescent="0.3">
      <c r="A702" t="s">
        <v>234</v>
      </c>
      <c r="B702" t="str">
        <f>VLOOKUP(spieler!A702,verein!$A$2:$D$137,4)</f>
        <v>Chemnitzer SC Aufbau`95</v>
      </c>
      <c r="C702">
        <v>54</v>
      </c>
      <c r="D702" t="s">
        <v>319</v>
      </c>
      <c r="E702" t="s">
        <v>1041</v>
      </c>
      <c r="F702" t="s">
        <v>349</v>
      </c>
      <c r="G702" t="s">
        <v>322</v>
      </c>
      <c r="H702">
        <v>1984</v>
      </c>
      <c r="I702">
        <v>201906</v>
      </c>
      <c r="J702">
        <v>1819</v>
      </c>
      <c r="K702">
        <v>132</v>
      </c>
      <c r="L702">
        <v>1828</v>
      </c>
      <c r="N702">
        <v>12931594</v>
      </c>
      <c r="O702" t="s">
        <v>324</v>
      </c>
      <c r="P702" t="str">
        <f t="shared" si="10"/>
        <v>{"_id": "F3606-54-1984","Name": "Brand,Kathrin","Sex": "W","Club": "Chemnitzer SC Aufbau`95","DWZ": "1819","ELO": "1828"},</v>
      </c>
    </row>
    <row r="703" spans="1:16" x14ac:dyDescent="0.3">
      <c r="A703" t="s">
        <v>297</v>
      </c>
      <c r="B703" t="str">
        <f>VLOOKUP(spieler!A703,verein!$A$2:$D$137,4)</f>
        <v>VSC Plauen 1952</v>
      </c>
      <c r="C703">
        <v>7</v>
      </c>
      <c r="D703" t="s">
        <v>319</v>
      </c>
      <c r="E703" t="s">
        <v>1042</v>
      </c>
      <c r="F703" t="s">
        <v>321</v>
      </c>
      <c r="G703" t="s">
        <v>322</v>
      </c>
      <c r="H703">
        <v>1956</v>
      </c>
      <c r="I703">
        <v>201815</v>
      </c>
      <c r="J703">
        <v>1819</v>
      </c>
      <c r="K703">
        <v>71</v>
      </c>
      <c r="O703" t="s">
        <v>324</v>
      </c>
      <c r="P703" t="str">
        <f t="shared" si="10"/>
        <v>{"_id": "F3B02-7-1956","Name": "Därr,Roland","Sex": "M","Club": "VSC Plauen 1952","DWZ": "1819","ELO": ""},</v>
      </c>
    </row>
    <row r="704" spans="1:16" x14ac:dyDescent="0.3">
      <c r="A704" t="s">
        <v>35</v>
      </c>
      <c r="B704" t="str">
        <f>VLOOKUP(spieler!A704,verein!$A$2:$D$137,4)</f>
        <v>Schachclub Rote Rüben Leipzig e.V.</v>
      </c>
      <c r="C704">
        <v>1046</v>
      </c>
      <c r="D704" t="s">
        <v>319</v>
      </c>
      <c r="E704" t="s">
        <v>1043</v>
      </c>
      <c r="F704" t="s">
        <v>321</v>
      </c>
      <c r="G704" t="s">
        <v>322</v>
      </c>
      <c r="H704">
        <v>1977</v>
      </c>
      <c r="I704">
        <v>201819</v>
      </c>
      <c r="J704">
        <v>1819</v>
      </c>
      <c r="K704">
        <v>39</v>
      </c>
      <c r="L704">
        <v>1903</v>
      </c>
      <c r="N704">
        <v>1270921</v>
      </c>
      <c r="O704" t="s">
        <v>324</v>
      </c>
      <c r="P704" t="str">
        <f t="shared" si="10"/>
        <v>{"_id": "F1521-1046-1977","Name": "Stumbries,Lars","Sex": "M","Club": "Schachclub Rote Rüben Leipzig e.V.","DWZ": "1819","ELO": "1903"},</v>
      </c>
    </row>
    <row r="705" spans="1:16" x14ac:dyDescent="0.3">
      <c r="A705" t="s">
        <v>31</v>
      </c>
      <c r="B705" t="str">
        <f>VLOOKUP(spieler!A705,verein!$A$2:$D$137,4)</f>
        <v>SG Turm Leipzig</v>
      </c>
      <c r="C705">
        <v>84</v>
      </c>
      <c r="D705" t="s">
        <v>319</v>
      </c>
      <c r="E705" t="s">
        <v>1044</v>
      </c>
      <c r="F705" t="s">
        <v>321</v>
      </c>
      <c r="G705" t="s">
        <v>322</v>
      </c>
      <c r="H705">
        <v>1949</v>
      </c>
      <c r="I705">
        <v>201844</v>
      </c>
      <c r="J705">
        <v>1818</v>
      </c>
      <c r="K705">
        <v>99</v>
      </c>
      <c r="L705">
        <v>1897</v>
      </c>
      <c r="N705">
        <v>4661818</v>
      </c>
      <c r="O705" t="s">
        <v>324</v>
      </c>
      <c r="P705" t="str">
        <f t="shared" si="10"/>
        <v>{"_id": "F1519-84-1949","Name": "Ziese,Gerhard","Sex": "M","Club": "SG Turm Leipzig","DWZ": "1818","ELO": "1897"},</v>
      </c>
    </row>
    <row r="706" spans="1:16" x14ac:dyDescent="0.3">
      <c r="A706" t="s">
        <v>64</v>
      </c>
      <c r="B706" t="str">
        <f>VLOOKUP(spieler!A706,verein!$A$2:$D$137,4)</f>
        <v>SV 1919 Grimma</v>
      </c>
      <c r="C706">
        <v>27</v>
      </c>
      <c r="D706" t="s">
        <v>319</v>
      </c>
      <c r="E706" t="s">
        <v>1045</v>
      </c>
      <c r="F706" t="s">
        <v>321</v>
      </c>
      <c r="G706" t="s">
        <v>322</v>
      </c>
      <c r="H706">
        <v>1975</v>
      </c>
      <c r="I706">
        <v>201820</v>
      </c>
      <c r="J706">
        <v>1818</v>
      </c>
      <c r="K706">
        <v>90</v>
      </c>
      <c r="L706">
        <v>1906</v>
      </c>
      <c r="N706">
        <v>24633585</v>
      </c>
      <c r="O706" t="s">
        <v>324</v>
      </c>
      <c r="P706" t="str">
        <f t="shared" si="10"/>
        <v>{"_id": "F1902-27-1975","Name": "Pohl,Gunnar","Sex": "M","Club": "SV 1919 Grimma","DWZ": "1818","ELO": "1906"},</v>
      </c>
    </row>
    <row r="707" spans="1:16" x14ac:dyDescent="0.3">
      <c r="A707" t="s">
        <v>200</v>
      </c>
      <c r="B707" t="str">
        <f>VLOOKUP(spieler!A707,verein!$A$2:$D$137,4)</f>
        <v>Siebenlehner SV</v>
      </c>
      <c r="C707">
        <v>51</v>
      </c>
      <c r="D707" t="s">
        <v>319</v>
      </c>
      <c r="E707" t="s">
        <v>1046</v>
      </c>
      <c r="F707" t="s">
        <v>321</v>
      </c>
      <c r="G707" t="s">
        <v>322</v>
      </c>
      <c r="H707">
        <v>1957</v>
      </c>
      <c r="I707">
        <v>201815</v>
      </c>
      <c r="J707">
        <v>1818</v>
      </c>
      <c r="K707">
        <v>39</v>
      </c>
      <c r="O707" t="s">
        <v>324</v>
      </c>
      <c r="P707" t="str">
        <f t="shared" ref="P707:P770" si="11">"{""_id"": """&amp;A707&amp;"-"&amp;C707&amp;"-"&amp;H707&amp;""",""Name"": """&amp;E707&amp;""",""Sex"": """&amp;F707&amp;""",""Club"": """&amp;B707&amp;""",""DWZ"": """&amp;J707&amp;""",""ELO"": """&amp;L707&amp;"""},"</f>
        <v>{"_id": "F3301-51-1957","Name": "Windisch,Bernd","Sex": "M","Club": "Siebenlehner SV","DWZ": "1818","ELO": ""},</v>
      </c>
    </row>
    <row r="708" spans="1:16" x14ac:dyDescent="0.3">
      <c r="A708" t="s">
        <v>56</v>
      </c>
      <c r="B708" t="str">
        <f>VLOOKUP(spieler!A708,verein!$A$2:$D$137,4)</f>
        <v>SK Großlehna</v>
      </c>
      <c r="C708">
        <v>16</v>
      </c>
      <c r="D708" t="s">
        <v>319</v>
      </c>
      <c r="E708" t="s">
        <v>1047</v>
      </c>
      <c r="F708" t="s">
        <v>321</v>
      </c>
      <c r="G708" t="s">
        <v>322</v>
      </c>
      <c r="H708">
        <v>1959</v>
      </c>
      <c r="I708">
        <v>201815</v>
      </c>
      <c r="J708">
        <v>1818</v>
      </c>
      <c r="K708">
        <v>32</v>
      </c>
      <c r="O708" t="s">
        <v>324</v>
      </c>
      <c r="P708" t="str">
        <f t="shared" si="11"/>
        <v>{"_id": "F1806-16-1959","Name": "Rothe,Andreas","Sex": "M","Club": "SK Großlehna","DWZ": "1818","ELO": ""},</v>
      </c>
    </row>
    <row r="709" spans="1:16" x14ac:dyDescent="0.3">
      <c r="A709" t="s">
        <v>64</v>
      </c>
      <c r="B709" t="str">
        <f>VLOOKUP(spieler!A709,verein!$A$2:$D$137,4)</f>
        <v>SV 1919 Grimma</v>
      </c>
      <c r="C709">
        <v>1019</v>
      </c>
      <c r="D709" t="s">
        <v>319</v>
      </c>
      <c r="E709" t="s">
        <v>1048</v>
      </c>
      <c r="F709" t="s">
        <v>349</v>
      </c>
      <c r="G709" t="s">
        <v>322</v>
      </c>
      <c r="H709">
        <v>2001</v>
      </c>
      <c r="I709">
        <v>201907</v>
      </c>
      <c r="J709">
        <v>1817</v>
      </c>
      <c r="K709">
        <v>94</v>
      </c>
      <c r="L709">
        <v>1843</v>
      </c>
      <c r="N709">
        <v>12964484</v>
      </c>
      <c r="O709" t="s">
        <v>324</v>
      </c>
      <c r="P709" t="str">
        <f t="shared" si="11"/>
        <v>{"_id": "F1902-1019-2001","Name": "Hagenbeck-Hübert,Lara","Sex": "W","Club": "SV 1919 Grimma","DWZ": "1817","ELO": "1843"},</v>
      </c>
    </row>
    <row r="710" spans="1:16" x14ac:dyDescent="0.3">
      <c r="A710" t="s">
        <v>251</v>
      </c>
      <c r="B710" t="str">
        <f>VLOOKUP(spieler!A710,verein!$A$2:$D$137,4)</f>
        <v>SV Markneukirchen</v>
      </c>
      <c r="C710">
        <v>18</v>
      </c>
      <c r="D710" t="s">
        <v>319</v>
      </c>
      <c r="E710" t="s">
        <v>1049</v>
      </c>
      <c r="F710" t="s">
        <v>321</v>
      </c>
      <c r="G710" t="s">
        <v>322</v>
      </c>
      <c r="H710">
        <v>1969</v>
      </c>
      <c r="I710">
        <v>201816</v>
      </c>
      <c r="J710">
        <v>1817</v>
      </c>
      <c r="K710">
        <v>87</v>
      </c>
      <c r="O710" t="s">
        <v>324</v>
      </c>
      <c r="P710" t="str">
        <f t="shared" si="11"/>
        <v>{"_id": "F3706-18-1969","Name": "Weller,Frank","Sex": "M","Club": "SV Markneukirchen","DWZ": "1817","ELO": ""},</v>
      </c>
    </row>
    <row r="711" spans="1:16" x14ac:dyDescent="0.3">
      <c r="A711" t="s">
        <v>286</v>
      </c>
      <c r="B711" t="str">
        <f>VLOOKUP(spieler!A711,verein!$A$2:$D$137,4)</f>
        <v>Post-SV Crimmitschau</v>
      </c>
      <c r="C711">
        <v>24</v>
      </c>
      <c r="D711" t="s">
        <v>319</v>
      </c>
      <c r="E711" t="s">
        <v>1050</v>
      </c>
      <c r="F711" t="s">
        <v>321</v>
      </c>
      <c r="G711" t="s">
        <v>322</v>
      </c>
      <c r="H711">
        <v>1963</v>
      </c>
      <c r="I711">
        <v>201815</v>
      </c>
      <c r="J711">
        <v>1817</v>
      </c>
      <c r="K711">
        <v>28</v>
      </c>
      <c r="O711" t="s">
        <v>324</v>
      </c>
      <c r="P711" t="str">
        <f t="shared" si="11"/>
        <v>{"_id": "F3A02-24-1963","Name": "Tützer,Jens","Sex": "M","Club": "Post-SV Crimmitschau","DWZ": "1817","ELO": ""},</v>
      </c>
    </row>
    <row r="712" spans="1:16" x14ac:dyDescent="0.3">
      <c r="A712" t="s">
        <v>290</v>
      </c>
      <c r="B712" t="str">
        <f>VLOOKUP(spieler!A712,verein!$A$2:$D$137,4)</f>
        <v>Muldental Wilkau-Haßlau</v>
      </c>
      <c r="C712">
        <v>82</v>
      </c>
      <c r="D712" t="s">
        <v>319</v>
      </c>
      <c r="E712" t="s">
        <v>1051</v>
      </c>
      <c r="F712" t="s">
        <v>321</v>
      </c>
      <c r="G712" t="s">
        <v>322</v>
      </c>
      <c r="H712">
        <v>1992</v>
      </c>
      <c r="I712">
        <v>201815</v>
      </c>
      <c r="J712">
        <v>1816</v>
      </c>
      <c r="K712">
        <v>125</v>
      </c>
      <c r="L712">
        <v>1820</v>
      </c>
      <c r="N712">
        <v>24640107</v>
      </c>
      <c r="O712" t="s">
        <v>324</v>
      </c>
      <c r="P712" t="str">
        <f t="shared" si="11"/>
        <v>{"_id": "F3A09-82-1992","Name": "Völz,Michael","Sex": "M","Club": "Muldental Wilkau-Haßlau","DWZ": "1816","ELO": "1820"},</v>
      </c>
    </row>
    <row r="713" spans="1:16" x14ac:dyDescent="0.3">
      <c r="A713" t="s">
        <v>238</v>
      </c>
      <c r="B713" t="str">
        <f>VLOOKUP(spieler!A713,verein!$A$2:$D$137,4)</f>
        <v>TSV IFA Chemnitz</v>
      </c>
      <c r="C713">
        <v>15</v>
      </c>
      <c r="D713" t="s">
        <v>319</v>
      </c>
      <c r="E713" t="s">
        <v>1052</v>
      </c>
      <c r="F713" t="s">
        <v>321</v>
      </c>
      <c r="G713" t="s">
        <v>322</v>
      </c>
      <c r="H713">
        <v>1938</v>
      </c>
      <c r="I713">
        <v>201824</v>
      </c>
      <c r="J713">
        <v>1816</v>
      </c>
      <c r="K713">
        <v>58</v>
      </c>
      <c r="O713" t="s">
        <v>324</v>
      </c>
      <c r="P713" t="str">
        <f t="shared" si="11"/>
        <v>{"_id": "F3609-15-1938","Name": "Kalski,Lothar","Sex": "M","Club": "TSV IFA Chemnitz","DWZ": "1816","ELO": ""},</v>
      </c>
    </row>
    <row r="714" spans="1:16" x14ac:dyDescent="0.3">
      <c r="A714" t="s">
        <v>290</v>
      </c>
      <c r="B714" t="str">
        <f>VLOOKUP(spieler!A714,verein!$A$2:$D$137,4)</f>
        <v>Muldental Wilkau-Haßlau</v>
      </c>
      <c r="C714">
        <v>1015</v>
      </c>
      <c r="D714" t="s">
        <v>319</v>
      </c>
      <c r="E714" t="s">
        <v>1053</v>
      </c>
      <c r="F714" t="s">
        <v>321</v>
      </c>
      <c r="G714" t="s">
        <v>322</v>
      </c>
      <c r="H714">
        <v>1991</v>
      </c>
      <c r="I714">
        <v>201815</v>
      </c>
      <c r="J714">
        <v>1815</v>
      </c>
      <c r="K714">
        <v>109</v>
      </c>
      <c r="L714">
        <v>1996</v>
      </c>
      <c r="N714">
        <v>24635529</v>
      </c>
      <c r="O714" t="s">
        <v>324</v>
      </c>
      <c r="P714" t="str">
        <f t="shared" si="11"/>
        <v>{"_id": "F3A09-1015-1991","Name": "Roitzsch,Philippe","Sex": "M","Club": "Muldental Wilkau-Haßlau","DWZ": "1815","ELO": "1996"},</v>
      </c>
    </row>
    <row r="715" spans="1:16" x14ac:dyDescent="0.3">
      <c r="A715" t="s">
        <v>29</v>
      </c>
      <c r="B715" t="str">
        <f>VLOOKUP(spieler!A715,verein!$A$2:$D$137,4)</f>
        <v>VfB Schach Leipzig e.V.</v>
      </c>
      <c r="C715">
        <v>47</v>
      </c>
      <c r="D715" t="s">
        <v>319</v>
      </c>
      <c r="E715" t="s">
        <v>1054</v>
      </c>
      <c r="F715" t="s">
        <v>349</v>
      </c>
      <c r="G715" t="s">
        <v>322</v>
      </c>
      <c r="H715">
        <v>1975</v>
      </c>
      <c r="I715">
        <v>201902</v>
      </c>
      <c r="J715">
        <v>1815</v>
      </c>
      <c r="K715">
        <v>88</v>
      </c>
      <c r="L715">
        <v>1878</v>
      </c>
      <c r="N715">
        <v>24601802</v>
      </c>
      <c r="O715" t="s">
        <v>324</v>
      </c>
      <c r="P715" t="str">
        <f t="shared" si="11"/>
        <v>{"_id": "F1517-47-1975","Name": "Kalkhof,Sandra","Sex": "W","Club": "VfB Schach Leipzig e.V.","DWZ": "1815","ELO": "1878"},</v>
      </c>
    </row>
    <row r="716" spans="1:16" x14ac:dyDescent="0.3">
      <c r="A716" t="s">
        <v>143</v>
      </c>
      <c r="B716" t="str">
        <f>VLOOKUP(spieler!A716,verein!$A$2:$D$137,4)</f>
        <v>SC 1994 Oberland</v>
      </c>
      <c r="C716">
        <v>1077</v>
      </c>
      <c r="D716" t="s">
        <v>319</v>
      </c>
      <c r="E716" t="s">
        <v>1055</v>
      </c>
      <c r="F716" t="s">
        <v>321</v>
      </c>
      <c r="G716" t="s">
        <v>322</v>
      </c>
      <c r="H716">
        <v>1970</v>
      </c>
      <c r="I716">
        <v>201317</v>
      </c>
      <c r="J716">
        <v>1815</v>
      </c>
      <c r="K716">
        <v>64</v>
      </c>
      <c r="L716">
        <v>2029</v>
      </c>
      <c r="N716">
        <v>4669800</v>
      </c>
      <c r="O716" t="s">
        <v>324</v>
      </c>
      <c r="P716" t="str">
        <f t="shared" si="11"/>
        <v>{"_id": "F2902-1077-1970","Name": "Renger,Maik","Sex": "M","Club": "SC 1994 Oberland","DWZ": "1815","ELO": "2029"},</v>
      </c>
    </row>
    <row r="717" spans="1:16" x14ac:dyDescent="0.3">
      <c r="A717" t="s">
        <v>75</v>
      </c>
      <c r="B717" t="str">
        <f>VLOOKUP(spieler!A717,verein!$A$2:$D$137,4)</f>
        <v>SC Riesa</v>
      </c>
      <c r="C717">
        <v>28</v>
      </c>
      <c r="D717" t="s">
        <v>319</v>
      </c>
      <c r="E717" t="s">
        <v>1056</v>
      </c>
      <c r="F717" t="s">
        <v>321</v>
      </c>
      <c r="G717" t="s">
        <v>322</v>
      </c>
      <c r="H717">
        <v>1967</v>
      </c>
      <c r="I717">
        <v>201815</v>
      </c>
      <c r="J717">
        <v>1815</v>
      </c>
      <c r="K717">
        <v>60</v>
      </c>
      <c r="O717" t="s">
        <v>324</v>
      </c>
      <c r="P717" t="str">
        <f t="shared" si="11"/>
        <v>{"_id": "F2101-28-1967","Name": "Brümmer,Frank","Sex": "M","Club": "SC Riesa","DWZ": "1815","ELO": ""},</v>
      </c>
    </row>
    <row r="718" spans="1:16" x14ac:dyDescent="0.3">
      <c r="A718" t="s">
        <v>100</v>
      </c>
      <c r="B718" t="str">
        <f>VLOOKUP(spieler!A718,verein!$A$2:$D$137,4)</f>
        <v>SV Ottendorf-Okrilla</v>
      </c>
      <c r="C718">
        <v>102</v>
      </c>
      <c r="D718" t="s">
        <v>319</v>
      </c>
      <c r="E718" t="s">
        <v>1057</v>
      </c>
      <c r="F718" t="s">
        <v>321</v>
      </c>
      <c r="G718" t="s">
        <v>322</v>
      </c>
      <c r="H718">
        <v>1982</v>
      </c>
      <c r="I718">
        <v>201844</v>
      </c>
      <c r="J718">
        <v>1815</v>
      </c>
      <c r="K718">
        <v>56</v>
      </c>
      <c r="L718">
        <v>1975</v>
      </c>
      <c r="N718">
        <v>24610054</v>
      </c>
      <c r="O718" t="s">
        <v>324</v>
      </c>
      <c r="P718" t="str">
        <f t="shared" si="11"/>
        <v>{"_id": "F2305-102-1982","Name": "Schieferdecker,Martin","Sex": "M","Club": "SV Ottendorf-Okrilla","DWZ": "1815","ELO": "1975"},</v>
      </c>
    </row>
    <row r="719" spans="1:16" x14ac:dyDescent="0.3">
      <c r="A719" t="s">
        <v>12</v>
      </c>
      <c r="B719" t="str">
        <f>VLOOKUP(spieler!A719,verein!$A$2:$D$137,4)</f>
        <v>ESV Lok Döbeln</v>
      </c>
      <c r="C719">
        <v>56</v>
      </c>
      <c r="D719" t="s">
        <v>319</v>
      </c>
      <c r="E719" t="s">
        <v>1058</v>
      </c>
      <c r="F719" t="s">
        <v>321</v>
      </c>
      <c r="G719" t="s">
        <v>322</v>
      </c>
      <c r="H719">
        <v>1997</v>
      </c>
      <c r="I719">
        <v>201815</v>
      </c>
      <c r="J719">
        <v>1815</v>
      </c>
      <c r="K719">
        <v>32</v>
      </c>
      <c r="L719">
        <v>1772</v>
      </c>
      <c r="N719">
        <v>24699543</v>
      </c>
      <c r="O719" t="s">
        <v>324</v>
      </c>
      <c r="P719" t="str">
        <f t="shared" si="11"/>
        <v>{"_id": "F1201-56-1997","Name": "Hollas,Leon","Sex": "M","Club": "ESV Lok Döbeln","DWZ": "1815","ELO": "1772"},</v>
      </c>
    </row>
    <row r="720" spans="1:16" x14ac:dyDescent="0.3">
      <c r="A720" t="s">
        <v>192</v>
      </c>
      <c r="B720" t="str">
        <f>VLOOKUP(spieler!A720,verein!$A$2:$D$137,4)</f>
        <v>SV Motor Hainichen 1949</v>
      </c>
      <c r="C720">
        <v>57</v>
      </c>
      <c r="D720" t="s">
        <v>319</v>
      </c>
      <c r="E720" t="s">
        <v>1059</v>
      </c>
      <c r="F720" t="s">
        <v>321</v>
      </c>
      <c r="G720" t="s">
        <v>322</v>
      </c>
      <c r="H720">
        <v>1951</v>
      </c>
      <c r="I720">
        <v>201909</v>
      </c>
      <c r="J720">
        <v>1814</v>
      </c>
      <c r="K720">
        <v>138</v>
      </c>
      <c r="L720">
        <v>2068</v>
      </c>
      <c r="N720">
        <v>4654951</v>
      </c>
      <c r="O720" t="s">
        <v>324</v>
      </c>
      <c r="P720" t="str">
        <f t="shared" si="11"/>
        <v>{"_id": "F3203-57-1951","Name": "Molzahn,Norbert","Sex": "M","Club": "SV Motor Hainichen 1949","DWZ": "1814","ELO": "2068"},</v>
      </c>
    </row>
    <row r="721" spans="1:16" x14ac:dyDescent="0.3">
      <c r="A721" t="s">
        <v>64</v>
      </c>
      <c r="B721" t="str">
        <f>VLOOKUP(spieler!A721,verein!$A$2:$D$137,4)</f>
        <v>SV 1919 Grimma</v>
      </c>
      <c r="C721">
        <v>7</v>
      </c>
      <c r="D721" t="s">
        <v>319</v>
      </c>
      <c r="E721" t="s">
        <v>1060</v>
      </c>
      <c r="F721" t="s">
        <v>321</v>
      </c>
      <c r="G721" t="s">
        <v>322</v>
      </c>
      <c r="H721">
        <v>1960</v>
      </c>
      <c r="I721">
        <v>201842</v>
      </c>
      <c r="J721">
        <v>1814</v>
      </c>
      <c r="K721">
        <v>103</v>
      </c>
      <c r="L721">
        <v>1830</v>
      </c>
      <c r="N721">
        <v>24653098</v>
      </c>
      <c r="O721" t="s">
        <v>324</v>
      </c>
      <c r="P721" t="str">
        <f t="shared" si="11"/>
        <v>{"_id": "F1902-7-1960","Name": "Könze,Peter","Sex": "M","Club": "SV 1919 Grimma","DWZ": "1814","ELO": "1830"},</v>
      </c>
    </row>
    <row r="722" spans="1:16" x14ac:dyDescent="0.3">
      <c r="A722" t="s">
        <v>137</v>
      </c>
      <c r="B722" t="str">
        <f>VLOOKUP(spieler!A722,verein!$A$2:$D$137,4)</f>
        <v>SV TuR Dresden</v>
      </c>
      <c r="C722">
        <v>25</v>
      </c>
      <c r="D722" t="s">
        <v>319</v>
      </c>
      <c r="E722" t="s">
        <v>1061</v>
      </c>
      <c r="F722" t="s">
        <v>321</v>
      </c>
      <c r="G722" t="s">
        <v>322</v>
      </c>
      <c r="H722">
        <v>1944</v>
      </c>
      <c r="I722">
        <v>201849</v>
      </c>
      <c r="J722">
        <v>1814</v>
      </c>
      <c r="K722">
        <v>102</v>
      </c>
      <c r="L722">
        <v>2014</v>
      </c>
      <c r="N722">
        <v>24631779</v>
      </c>
      <c r="O722" t="s">
        <v>324</v>
      </c>
      <c r="P722" t="str">
        <f t="shared" si="11"/>
        <v>{"_id": "F2811-25-1944","Name": "Schröter,Helmut","Sex": "M","Club": "SV TuR Dresden","DWZ": "1814","ELO": "2014"},</v>
      </c>
    </row>
    <row r="723" spans="1:16" x14ac:dyDescent="0.3">
      <c r="A723" t="s">
        <v>180</v>
      </c>
      <c r="B723" t="str">
        <f>VLOOKUP(spieler!A723,verein!$A$2:$D$137,4)</f>
        <v>SG Neukirchen/Erzg.</v>
      </c>
      <c r="C723">
        <v>1019</v>
      </c>
      <c r="D723" t="s">
        <v>319</v>
      </c>
      <c r="E723" t="s">
        <v>1062</v>
      </c>
      <c r="F723" t="s">
        <v>321</v>
      </c>
      <c r="G723" t="s">
        <v>322</v>
      </c>
      <c r="H723">
        <v>1998</v>
      </c>
      <c r="I723">
        <v>201815</v>
      </c>
      <c r="J723">
        <v>1814</v>
      </c>
      <c r="K723">
        <v>101</v>
      </c>
      <c r="L723">
        <v>1863</v>
      </c>
      <c r="N723">
        <v>1270307</v>
      </c>
      <c r="O723" t="s">
        <v>324</v>
      </c>
      <c r="P723" t="str">
        <f t="shared" si="11"/>
        <v>{"_id": "F3101-1019-1998","Name": "Dresig,Moritz","Sex": "M","Club": "SG Neukirchen/Erzg.","DWZ": "1814","ELO": "1863"},</v>
      </c>
    </row>
    <row r="724" spans="1:16" x14ac:dyDescent="0.3">
      <c r="A724" t="s">
        <v>294</v>
      </c>
      <c r="B724" t="str">
        <f>VLOOKUP(spieler!A724,verein!$A$2:$D$137,4)</f>
        <v>Schachklub König Plauen</v>
      </c>
      <c r="C724">
        <v>1160</v>
      </c>
      <c r="D724" t="s">
        <v>319</v>
      </c>
      <c r="E724" t="s">
        <v>1063</v>
      </c>
      <c r="F724" t="s">
        <v>349</v>
      </c>
      <c r="G724" t="s">
        <v>322</v>
      </c>
      <c r="H724">
        <v>2000</v>
      </c>
      <c r="I724">
        <v>201905</v>
      </c>
      <c r="J724">
        <v>1814</v>
      </c>
      <c r="K724">
        <v>74</v>
      </c>
      <c r="L724">
        <v>1729</v>
      </c>
      <c r="N724">
        <v>12942219</v>
      </c>
      <c r="O724" t="s">
        <v>324</v>
      </c>
      <c r="P724" t="str">
        <f t="shared" si="11"/>
        <v>{"_id": "F3B01-1160-2000","Name": "Peil,Celine","Sex": "W","Club": "Schachklub König Plauen","DWZ": "1814","ELO": "1729"},</v>
      </c>
    </row>
    <row r="725" spans="1:16" x14ac:dyDescent="0.3">
      <c r="A725" t="s">
        <v>259</v>
      </c>
      <c r="B725" t="str">
        <f>VLOOKUP(spieler!A725,verein!$A$2:$D$137,4)</f>
        <v>Zwickauer Schachclub</v>
      </c>
      <c r="C725">
        <v>83</v>
      </c>
      <c r="D725" t="s">
        <v>319</v>
      </c>
      <c r="E725" t="s">
        <v>1064</v>
      </c>
      <c r="F725" t="s">
        <v>321</v>
      </c>
      <c r="G725" t="s">
        <v>322</v>
      </c>
      <c r="H725">
        <v>1962</v>
      </c>
      <c r="I725">
        <v>201820</v>
      </c>
      <c r="J725">
        <v>1814</v>
      </c>
      <c r="K725">
        <v>65</v>
      </c>
      <c r="L725">
        <v>1828</v>
      </c>
      <c r="N725">
        <v>1270821</v>
      </c>
      <c r="O725" t="s">
        <v>324</v>
      </c>
      <c r="P725" t="str">
        <f t="shared" si="11"/>
        <v>{"_id": "F3806-83-1962","Name": "Faber,Lutz","Sex": "M","Club": "Zwickauer Schachclub","DWZ": "1814","ELO": "1828"},</v>
      </c>
    </row>
    <row r="726" spans="1:16" x14ac:dyDescent="0.3">
      <c r="A726" t="s">
        <v>238</v>
      </c>
      <c r="B726" t="str">
        <f>VLOOKUP(spieler!A726,verein!$A$2:$D$137,4)</f>
        <v>TSV IFA Chemnitz</v>
      </c>
      <c r="C726">
        <v>110</v>
      </c>
      <c r="D726" t="s">
        <v>319</v>
      </c>
      <c r="E726" t="s">
        <v>1065</v>
      </c>
      <c r="F726" t="s">
        <v>321</v>
      </c>
      <c r="G726" t="s">
        <v>322</v>
      </c>
      <c r="H726">
        <v>1943</v>
      </c>
      <c r="I726">
        <v>201824</v>
      </c>
      <c r="J726">
        <v>1814</v>
      </c>
      <c r="K726">
        <v>58</v>
      </c>
      <c r="L726">
        <v>0</v>
      </c>
      <c r="N726">
        <v>12904066</v>
      </c>
      <c r="O726" t="s">
        <v>324</v>
      </c>
      <c r="P726" t="str">
        <f t="shared" si="11"/>
        <v>{"_id": "F3609-110-1943","Name": "Posthoff,Christian,Prof. Dr.","Sex": "M","Club": "TSV IFA Chemnitz","DWZ": "1814","ELO": "0"},</v>
      </c>
    </row>
    <row r="727" spans="1:16" x14ac:dyDescent="0.3">
      <c r="A727" t="s">
        <v>67</v>
      </c>
      <c r="B727" t="str">
        <f>VLOOKUP(spieler!A727,verein!$A$2:$D$137,4)</f>
        <v>Schachclub Naunhof</v>
      </c>
      <c r="C727">
        <v>3</v>
      </c>
      <c r="D727" t="s">
        <v>319</v>
      </c>
      <c r="E727" t="s">
        <v>1066</v>
      </c>
      <c r="F727" t="s">
        <v>321</v>
      </c>
      <c r="G727" t="s">
        <v>322</v>
      </c>
      <c r="H727">
        <v>1946</v>
      </c>
      <c r="I727">
        <v>201815</v>
      </c>
      <c r="J727">
        <v>1814</v>
      </c>
      <c r="K727">
        <v>42</v>
      </c>
      <c r="L727">
        <v>1919</v>
      </c>
      <c r="N727">
        <v>12947814</v>
      </c>
      <c r="O727" t="s">
        <v>324</v>
      </c>
      <c r="P727" t="str">
        <f t="shared" si="11"/>
        <v>{"_id": "F1903-3-1946","Name": "Funke,Jörg-Dietmar","Sex": "M","Club": "Schachclub Naunhof","DWZ": "1814","ELO": "1919"},</v>
      </c>
    </row>
    <row r="728" spans="1:16" x14ac:dyDescent="0.3">
      <c r="A728" t="s">
        <v>187</v>
      </c>
      <c r="B728" t="str">
        <f>VLOOKUP(spieler!A728,verein!$A$2:$D$137,4)</f>
        <v>TSV Fortschritt Mittweida 1949 e. V.</v>
      </c>
      <c r="C728">
        <v>20</v>
      </c>
      <c r="D728" t="s">
        <v>319</v>
      </c>
      <c r="E728" t="s">
        <v>1067</v>
      </c>
      <c r="F728" t="s">
        <v>321</v>
      </c>
      <c r="G728" t="s">
        <v>322</v>
      </c>
      <c r="H728">
        <v>1958</v>
      </c>
      <c r="I728">
        <v>201815</v>
      </c>
      <c r="J728">
        <v>1814</v>
      </c>
      <c r="K728">
        <v>39</v>
      </c>
      <c r="O728" t="s">
        <v>324</v>
      </c>
      <c r="P728" t="str">
        <f t="shared" si="11"/>
        <v>{"_id": "F3201-20-1958","Name": "Grundmann,Bernd","Sex": "M","Club": "TSV Fortschritt Mittweida 1949 e. V.","DWZ": "1814","ELO": ""},</v>
      </c>
    </row>
    <row r="729" spans="1:16" x14ac:dyDescent="0.3">
      <c r="A729" t="s">
        <v>286</v>
      </c>
      <c r="B729" t="str">
        <f>VLOOKUP(spieler!A729,verein!$A$2:$D$137,4)</f>
        <v>Post-SV Crimmitschau</v>
      </c>
      <c r="C729">
        <v>4</v>
      </c>
      <c r="D729" t="s">
        <v>319</v>
      </c>
      <c r="E729" t="s">
        <v>1068</v>
      </c>
      <c r="F729" t="s">
        <v>321</v>
      </c>
      <c r="G729" t="s">
        <v>322</v>
      </c>
      <c r="H729">
        <v>1936</v>
      </c>
      <c r="I729">
        <v>201815</v>
      </c>
      <c r="J729">
        <v>1814</v>
      </c>
      <c r="K729">
        <v>31</v>
      </c>
      <c r="O729" t="s">
        <v>324</v>
      </c>
      <c r="P729" t="str">
        <f t="shared" si="11"/>
        <v>{"_id": "F3A02-4-1936","Name": "Jahn,Joachim","Sex": "M","Club": "Post-SV Crimmitschau","DWZ": "1814","ELO": ""},</v>
      </c>
    </row>
    <row r="730" spans="1:16" x14ac:dyDescent="0.3">
      <c r="A730" t="s">
        <v>64</v>
      </c>
      <c r="B730" t="str">
        <f>VLOOKUP(spieler!A730,verein!$A$2:$D$137,4)</f>
        <v>SV 1919 Grimma</v>
      </c>
      <c r="C730">
        <v>16</v>
      </c>
      <c r="D730" t="s">
        <v>319</v>
      </c>
      <c r="E730" t="s">
        <v>1069</v>
      </c>
      <c r="F730" t="s">
        <v>321</v>
      </c>
      <c r="G730" t="s">
        <v>322</v>
      </c>
      <c r="H730">
        <v>1972</v>
      </c>
      <c r="I730">
        <v>201815</v>
      </c>
      <c r="J730">
        <v>1813</v>
      </c>
      <c r="K730">
        <v>71</v>
      </c>
      <c r="L730">
        <v>1958</v>
      </c>
      <c r="N730">
        <v>4662474</v>
      </c>
      <c r="O730" t="s">
        <v>324</v>
      </c>
      <c r="P730" t="str">
        <f t="shared" si="11"/>
        <v>{"_id": "F1902-16-1972","Name": "Schröder,Daniel","Sex": "M","Club": "SV 1919 Grimma","DWZ": "1813","ELO": "1958"},</v>
      </c>
    </row>
    <row r="731" spans="1:16" x14ac:dyDescent="0.3">
      <c r="A731" t="s">
        <v>15</v>
      </c>
      <c r="B731" t="str">
        <f>VLOOKUP(spieler!A731,verein!$A$2:$D$137,4)</f>
        <v>TuS Hartha</v>
      </c>
      <c r="C731">
        <v>17</v>
      </c>
      <c r="D731" t="s">
        <v>319</v>
      </c>
      <c r="E731" t="s">
        <v>1070</v>
      </c>
      <c r="F731" t="s">
        <v>321</v>
      </c>
      <c r="G731" t="s">
        <v>322</v>
      </c>
      <c r="H731">
        <v>1979</v>
      </c>
      <c r="I731">
        <v>201904</v>
      </c>
      <c r="J731">
        <v>1813</v>
      </c>
      <c r="K731">
        <v>39</v>
      </c>
      <c r="L731">
        <v>1843</v>
      </c>
      <c r="N731">
        <v>12944033</v>
      </c>
      <c r="O731" t="s">
        <v>324</v>
      </c>
      <c r="P731" t="str">
        <f t="shared" si="11"/>
        <v>{"_id": "F1203-17-1979","Name": "Reinhardt,Michael","Sex": "M","Club": "TuS Hartha","DWZ": "1813","ELO": "1843"},</v>
      </c>
    </row>
    <row r="732" spans="1:16" x14ac:dyDescent="0.3">
      <c r="A732" t="s">
        <v>91</v>
      </c>
      <c r="B732" t="str">
        <f>VLOOKUP(spieler!A732,verein!$A$2:$D$137,4)</f>
        <v>SV "Gambit" Kamenz</v>
      </c>
      <c r="C732">
        <v>34</v>
      </c>
      <c r="D732" t="s">
        <v>319</v>
      </c>
      <c r="E732" t="s">
        <v>1071</v>
      </c>
      <c r="F732" t="s">
        <v>321</v>
      </c>
      <c r="G732" t="s">
        <v>322</v>
      </c>
      <c r="H732">
        <v>1965</v>
      </c>
      <c r="I732">
        <v>201815</v>
      </c>
      <c r="J732">
        <v>1813</v>
      </c>
      <c r="K732">
        <v>23</v>
      </c>
      <c r="O732" t="s">
        <v>324</v>
      </c>
      <c r="P732" t="str">
        <f t="shared" si="11"/>
        <v>{"_id": "F2301-34-1965","Name": "Lange,Olaf","Sex": "M","Club": "SV "Gambit" Kamenz","DWZ": "1813","ELO": ""},</v>
      </c>
    </row>
    <row r="733" spans="1:16" x14ac:dyDescent="0.3">
      <c r="A733" t="s">
        <v>220</v>
      </c>
      <c r="B733" t="str">
        <f>VLOOKUP(spieler!A733,verein!$A$2:$D$137,4)</f>
        <v>SC 1865 Annabg.-Buchholz</v>
      </c>
      <c r="C733">
        <v>25</v>
      </c>
      <c r="D733" t="s">
        <v>319</v>
      </c>
      <c r="E733" t="s">
        <v>1072</v>
      </c>
      <c r="F733" t="s">
        <v>321</v>
      </c>
      <c r="G733" t="s">
        <v>322</v>
      </c>
      <c r="H733">
        <v>1967</v>
      </c>
      <c r="I733">
        <v>201815</v>
      </c>
      <c r="J733">
        <v>1811</v>
      </c>
      <c r="K733">
        <v>35</v>
      </c>
      <c r="O733" t="s">
        <v>324</v>
      </c>
      <c r="P733" t="str">
        <f t="shared" si="11"/>
        <v>{"_id": "F3502-25-1967","Name": "Opitz,Tino","Sex": "M","Club": "SC 1865 Annabg.-Buchholz","DWZ": "1811","ELO": ""},</v>
      </c>
    </row>
    <row r="734" spans="1:16" x14ac:dyDescent="0.3">
      <c r="A734" t="s">
        <v>123</v>
      </c>
      <c r="B734" t="str">
        <f>VLOOKUP(spieler!A734,verein!$A$2:$D$137,4)</f>
        <v>TuS Coswig 1920</v>
      </c>
      <c r="C734">
        <v>1036</v>
      </c>
      <c r="D734" t="s">
        <v>319</v>
      </c>
      <c r="E734" t="s">
        <v>1073</v>
      </c>
      <c r="F734" t="s">
        <v>321</v>
      </c>
      <c r="G734" t="s">
        <v>322</v>
      </c>
      <c r="H734">
        <v>1939</v>
      </c>
      <c r="I734">
        <v>201815</v>
      </c>
      <c r="J734">
        <v>1811</v>
      </c>
      <c r="K734">
        <v>30</v>
      </c>
      <c r="L734">
        <v>1893</v>
      </c>
      <c r="N734">
        <v>12984981</v>
      </c>
      <c r="O734" t="s">
        <v>324</v>
      </c>
      <c r="P734" t="str">
        <f t="shared" si="11"/>
        <v>{"_id": "F2605-1036-1939","Name": "Büttner,Bernd","Sex": "M","Club": "TuS Coswig 1920","DWZ": "1811","ELO": "1893"},</v>
      </c>
    </row>
    <row r="735" spans="1:16" x14ac:dyDescent="0.3">
      <c r="A735" t="s">
        <v>22</v>
      </c>
      <c r="B735" t="str">
        <f>VLOOKUP(spieler!A735,verein!$A$2:$D$137,4)</f>
        <v>Schachgemeinschaft Leipzig</v>
      </c>
      <c r="C735">
        <v>214</v>
      </c>
      <c r="D735" t="s">
        <v>319</v>
      </c>
      <c r="E735" t="s">
        <v>1074</v>
      </c>
      <c r="F735" t="s">
        <v>321</v>
      </c>
      <c r="G735" t="s">
        <v>322</v>
      </c>
      <c r="H735">
        <v>1935</v>
      </c>
      <c r="I735">
        <v>201815</v>
      </c>
      <c r="J735">
        <v>1811</v>
      </c>
      <c r="K735">
        <v>26</v>
      </c>
      <c r="O735" t="s">
        <v>324</v>
      </c>
      <c r="P735" t="str">
        <f t="shared" si="11"/>
        <v>{"_id": "F1508-214-1935","Name": "Türke,Manfred","Sex": "M","Club": "Schachgemeinschaft Leipzig","DWZ": "1811","ELO": ""},</v>
      </c>
    </row>
    <row r="736" spans="1:16" x14ac:dyDescent="0.3">
      <c r="A736" t="s">
        <v>180</v>
      </c>
      <c r="B736" t="str">
        <f>VLOOKUP(spieler!A736,verein!$A$2:$D$137,4)</f>
        <v>SG Neukirchen/Erzg.</v>
      </c>
      <c r="C736">
        <v>1015</v>
      </c>
      <c r="D736" t="s">
        <v>319</v>
      </c>
      <c r="E736" t="s">
        <v>1075</v>
      </c>
      <c r="F736" t="s">
        <v>321</v>
      </c>
      <c r="G736" t="s">
        <v>322</v>
      </c>
      <c r="H736">
        <v>1974</v>
      </c>
      <c r="I736">
        <v>201904</v>
      </c>
      <c r="J736">
        <v>1810</v>
      </c>
      <c r="K736">
        <v>96</v>
      </c>
      <c r="L736">
        <v>1890</v>
      </c>
      <c r="N736">
        <v>24653144</v>
      </c>
      <c r="O736" t="s">
        <v>324</v>
      </c>
      <c r="P736" t="str">
        <f t="shared" si="11"/>
        <v>{"_id": "F3101-1015-1974","Name": "Dian,Marcel","Sex": "M","Club": "SG Neukirchen/Erzg.","DWZ": "1810","ELO": "1890"},</v>
      </c>
    </row>
    <row r="737" spans="1:16" x14ac:dyDescent="0.3">
      <c r="A737" t="s">
        <v>150</v>
      </c>
      <c r="B737" t="str">
        <f>VLOOKUP(spieler!A737,verein!$A$2:$D$137,4)</f>
        <v>Löbauer SV</v>
      </c>
      <c r="C737">
        <v>1070</v>
      </c>
      <c r="D737" t="s">
        <v>319</v>
      </c>
      <c r="E737" t="s">
        <v>1076</v>
      </c>
      <c r="F737" t="s">
        <v>321</v>
      </c>
      <c r="G737" t="s">
        <v>322</v>
      </c>
      <c r="H737">
        <v>1983</v>
      </c>
      <c r="I737">
        <v>201815</v>
      </c>
      <c r="J737">
        <v>1810</v>
      </c>
      <c r="K737">
        <v>72</v>
      </c>
      <c r="O737" t="s">
        <v>324</v>
      </c>
      <c r="P737" t="str">
        <f t="shared" si="11"/>
        <v>{"_id": "F2911-1070-1983","Name": "Michna,Andreas","Sex": "M","Club": "Löbauer SV","DWZ": "1810","ELO": ""},</v>
      </c>
    </row>
    <row r="738" spans="1:16" x14ac:dyDescent="0.3">
      <c r="A738" t="s">
        <v>85</v>
      </c>
      <c r="B738" t="str">
        <f>VLOOKUP(spieler!A738,verein!$A$2:$D$137,4)</f>
        <v>Schachklub Heidenau</v>
      </c>
      <c r="C738">
        <v>140</v>
      </c>
      <c r="D738" t="s">
        <v>319</v>
      </c>
      <c r="E738" t="s">
        <v>1077</v>
      </c>
      <c r="F738" t="s">
        <v>321</v>
      </c>
      <c r="G738" t="s">
        <v>322</v>
      </c>
      <c r="H738">
        <v>1994</v>
      </c>
      <c r="I738">
        <v>201821</v>
      </c>
      <c r="J738">
        <v>1810</v>
      </c>
      <c r="K738">
        <v>46</v>
      </c>
      <c r="L738">
        <v>0</v>
      </c>
      <c r="N738">
        <v>12963291</v>
      </c>
      <c r="O738" t="s">
        <v>324</v>
      </c>
      <c r="P738" t="str">
        <f t="shared" si="11"/>
        <v>{"_id": "F2205-140-1994","Name": "Franke,Alexander","Sex": "M","Club": "Schachklub Heidenau","DWZ": "1810","ELO": "0"},</v>
      </c>
    </row>
    <row r="739" spans="1:16" x14ac:dyDescent="0.3">
      <c r="A739" t="s">
        <v>198</v>
      </c>
      <c r="B739" t="str">
        <f>VLOOKUP(spieler!A739,verein!$A$2:$D$137,4)</f>
        <v>Erster Burgstädter Schachklub 1914 e.V.</v>
      </c>
      <c r="C739">
        <v>54</v>
      </c>
      <c r="D739" t="s">
        <v>319</v>
      </c>
      <c r="E739" t="s">
        <v>1078</v>
      </c>
      <c r="F739" t="s">
        <v>321</v>
      </c>
      <c r="G739" t="s">
        <v>322</v>
      </c>
      <c r="H739">
        <v>1969</v>
      </c>
      <c r="I739">
        <v>201815</v>
      </c>
      <c r="J739">
        <v>1810</v>
      </c>
      <c r="K739">
        <v>33</v>
      </c>
      <c r="O739" t="s">
        <v>324</v>
      </c>
      <c r="P739" t="str">
        <f t="shared" si="11"/>
        <v>{"_id": "F3207-54-1969","Name": "Schumann,Thomas","Sex": "M","Club": "Erster Burgstädter Schachklub 1914 e.V.","DWZ": "1810","ELO": ""},</v>
      </c>
    </row>
    <row r="740" spans="1:16" x14ac:dyDescent="0.3">
      <c r="A740" t="s">
        <v>169</v>
      </c>
      <c r="B740" t="str">
        <f>VLOOKUP(spieler!A740,verein!$A$2:$D$137,4)</f>
        <v>Schachclub 90 Niesky</v>
      </c>
      <c r="C740">
        <v>1032</v>
      </c>
      <c r="D740" t="s">
        <v>344</v>
      </c>
      <c r="E740" t="s">
        <v>1079</v>
      </c>
      <c r="F740" t="s">
        <v>321</v>
      </c>
      <c r="G740" t="s">
        <v>322</v>
      </c>
      <c r="H740">
        <v>1944</v>
      </c>
      <c r="I740">
        <v>201815</v>
      </c>
      <c r="J740">
        <v>1810</v>
      </c>
      <c r="K740">
        <v>31</v>
      </c>
      <c r="L740">
        <v>0</v>
      </c>
      <c r="N740">
        <v>16213548</v>
      </c>
      <c r="O740" t="s">
        <v>324</v>
      </c>
      <c r="P740" t="str">
        <f t="shared" si="11"/>
        <v>{"_id": "F2B02-1032-1944","Name": "Kirste,Jürgen,Dr.","Sex": "M","Club": "Schachclub 90 Niesky","DWZ": "1810","ELO": "0"},</v>
      </c>
    </row>
    <row r="741" spans="1:16" x14ac:dyDescent="0.3">
      <c r="A741" t="s">
        <v>125</v>
      </c>
      <c r="B741" t="str">
        <f>VLOOKUP(spieler!A741,verein!$A$2:$D$137,4)</f>
        <v>SV Görlitz 1990</v>
      </c>
      <c r="C741">
        <v>1055</v>
      </c>
      <c r="D741" t="s">
        <v>319</v>
      </c>
      <c r="E741" t="s">
        <v>1079</v>
      </c>
      <c r="F741" t="s">
        <v>321</v>
      </c>
      <c r="G741" t="s">
        <v>322</v>
      </c>
      <c r="H741">
        <v>1944</v>
      </c>
      <c r="I741">
        <v>201815</v>
      </c>
      <c r="J741">
        <v>1810</v>
      </c>
      <c r="K741">
        <v>31</v>
      </c>
      <c r="L741">
        <v>0</v>
      </c>
      <c r="N741">
        <v>16213548</v>
      </c>
      <c r="O741" t="s">
        <v>324</v>
      </c>
      <c r="P741" t="str">
        <f t="shared" si="11"/>
        <v>{"_id": "F2701-1055-1944","Name": "Kirste,Jürgen,Dr.","Sex": "M","Club": "SV Görlitz 1990","DWZ": "1810","ELO": "0"},</v>
      </c>
    </row>
    <row r="742" spans="1:16" x14ac:dyDescent="0.3">
      <c r="A742" t="s">
        <v>304</v>
      </c>
      <c r="B742" t="str">
        <f>VLOOKUP(spieler!A742,verein!$A$2:$D$137,4)</f>
        <v>SG CX Schwarzenberg-Raschau</v>
      </c>
      <c r="C742">
        <v>48</v>
      </c>
      <c r="D742" t="s">
        <v>319</v>
      </c>
      <c r="E742" t="s">
        <v>1080</v>
      </c>
      <c r="F742" t="s">
        <v>321</v>
      </c>
      <c r="G742" t="s">
        <v>322</v>
      </c>
      <c r="H742">
        <v>1964</v>
      </c>
      <c r="I742">
        <v>201815</v>
      </c>
      <c r="J742">
        <v>1810</v>
      </c>
      <c r="K742">
        <v>30</v>
      </c>
      <c r="O742" t="s">
        <v>324</v>
      </c>
      <c r="P742" t="str">
        <f t="shared" si="11"/>
        <v>{"_id": "F3C08-48-1964","Name": "Pälmer,Karsten","Sex": "M","Club": "SG CX Schwarzenberg-Raschau","DWZ": "1810","ELO": ""},</v>
      </c>
    </row>
    <row r="743" spans="1:16" x14ac:dyDescent="0.3">
      <c r="A743" t="s">
        <v>22</v>
      </c>
      <c r="B743" t="str">
        <f>VLOOKUP(spieler!A743,verein!$A$2:$D$137,4)</f>
        <v>Schachgemeinschaft Leipzig</v>
      </c>
      <c r="C743">
        <v>74</v>
      </c>
      <c r="D743" t="s">
        <v>319</v>
      </c>
      <c r="E743" t="s">
        <v>1081</v>
      </c>
      <c r="F743" t="s">
        <v>321</v>
      </c>
      <c r="G743" t="s">
        <v>322</v>
      </c>
      <c r="H743">
        <v>1969</v>
      </c>
      <c r="I743">
        <v>201815</v>
      </c>
      <c r="J743">
        <v>1809</v>
      </c>
      <c r="K743">
        <v>36</v>
      </c>
      <c r="L743">
        <v>0</v>
      </c>
      <c r="N743">
        <v>1270369</v>
      </c>
      <c r="O743" t="s">
        <v>324</v>
      </c>
      <c r="P743" t="str">
        <f t="shared" si="11"/>
        <v>{"_id": "F1508-74-1969","Name": "Reichardt,Ronald","Sex": "M","Club": "Schachgemeinschaft Leipzig","DWZ": "1809","ELO": "0"},</v>
      </c>
    </row>
    <row r="744" spans="1:16" x14ac:dyDescent="0.3">
      <c r="A744" t="s">
        <v>264</v>
      </c>
      <c r="B744" t="str">
        <f>VLOOKUP(spieler!A744,verein!$A$2:$D$137,4)</f>
        <v>HSV Eintracht Seiffen</v>
      </c>
      <c r="C744">
        <v>7</v>
      </c>
      <c r="D744" t="s">
        <v>319</v>
      </c>
      <c r="E744" t="s">
        <v>1082</v>
      </c>
      <c r="F744" t="s">
        <v>321</v>
      </c>
      <c r="G744" t="s">
        <v>322</v>
      </c>
      <c r="H744">
        <v>1954</v>
      </c>
      <c r="I744">
        <v>201815</v>
      </c>
      <c r="J744">
        <v>1809</v>
      </c>
      <c r="K744">
        <v>34</v>
      </c>
      <c r="O744" t="s">
        <v>324</v>
      </c>
      <c r="P744" t="str">
        <f t="shared" si="11"/>
        <v>{"_id": "F3901-7-1954","Name": "Füchtner,Volker","Sex": "M","Club": "HSV Eintracht Seiffen","DWZ": "1809","ELO": ""},</v>
      </c>
    </row>
    <row r="745" spans="1:16" x14ac:dyDescent="0.3">
      <c r="A745" t="s">
        <v>78</v>
      </c>
      <c r="B745" t="str">
        <f>VLOOKUP(spieler!A745,verein!$A$2:$D$137,4)</f>
        <v>SV Traktor Priestewitz</v>
      </c>
      <c r="C745">
        <v>15</v>
      </c>
      <c r="D745" t="s">
        <v>319</v>
      </c>
      <c r="E745" t="s">
        <v>1083</v>
      </c>
      <c r="F745" t="s">
        <v>321</v>
      </c>
      <c r="G745" t="s">
        <v>322</v>
      </c>
      <c r="H745">
        <v>1999</v>
      </c>
      <c r="I745">
        <v>201832</v>
      </c>
      <c r="J745">
        <v>1808</v>
      </c>
      <c r="K745">
        <v>59</v>
      </c>
      <c r="L745">
        <v>1870</v>
      </c>
      <c r="N745">
        <v>12931349</v>
      </c>
      <c r="O745" t="s">
        <v>324</v>
      </c>
      <c r="P745" t="str">
        <f t="shared" si="11"/>
        <v>{"_id": "F2102-15-1999","Name": "Schmidt,Daniel","Sex": "M","Club": "SV Traktor Priestewitz","DWZ": "1808","ELO": "1870"},</v>
      </c>
    </row>
    <row r="746" spans="1:16" x14ac:dyDescent="0.3">
      <c r="A746" t="s">
        <v>163</v>
      </c>
      <c r="B746" t="str">
        <f>VLOOKUP(spieler!A746,verein!$A$2:$D$137,4)</f>
        <v>Schachfr. Bischofswerda</v>
      </c>
      <c r="C746">
        <v>30</v>
      </c>
      <c r="D746" t="s">
        <v>319</v>
      </c>
      <c r="E746" t="s">
        <v>1084</v>
      </c>
      <c r="F746" t="s">
        <v>321</v>
      </c>
      <c r="G746" t="s">
        <v>322</v>
      </c>
      <c r="H746">
        <v>1963</v>
      </c>
      <c r="I746">
        <v>201815</v>
      </c>
      <c r="J746">
        <v>1808</v>
      </c>
      <c r="K746">
        <v>32</v>
      </c>
      <c r="O746" t="s">
        <v>324</v>
      </c>
      <c r="P746" t="str">
        <f t="shared" si="11"/>
        <v>{"_id": "F2A09-30-1963","Name": "Urban,Kai","Sex": "M","Club": "Schachfr. Bischofswerda","DWZ": "1808","ELO": ""},</v>
      </c>
    </row>
    <row r="747" spans="1:16" x14ac:dyDescent="0.3">
      <c r="A747" t="s">
        <v>143</v>
      </c>
      <c r="B747" t="str">
        <f>VLOOKUP(spieler!A747,verein!$A$2:$D$137,4)</f>
        <v>SC 1994 Oberland</v>
      </c>
      <c r="C747">
        <v>16</v>
      </c>
      <c r="D747" t="s">
        <v>319</v>
      </c>
      <c r="E747" t="s">
        <v>1085</v>
      </c>
      <c r="F747" t="s">
        <v>321</v>
      </c>
      <c r="G747" t="s">
        <v>322</v>
      </c>
      <c r="H747">
        <v>1963</v>
      </c>
      <c r="I747">
        <v>201908</v>
      </c>
      <c r="J747">
        <v>1807</v>
      </c>
      <c r="K747">
        <v>112</v>
      </c>
      <c r="L747">
        <v>1862</v>
      </c>
      <c r="N747">
        <v>4681436</v>
      </c>
      <c r="O747" t="s">
        <v>324</v>
      </c>
      <c r="P747" t="str">
        <f t="shared" si="11"/>
        <v>{"_id": "F2902-16-1963","Name": "Fuchs,Oliver","Sex": "M","Club": "SC 1994 Oberland","DWZ": "1807","ELO": "1862"},</v>
      </c>
    </row>
    <row r="748" spans="1:16" x14ac:dyDescent="0.3">
      <c r="A748" t="s">
        <v>91</v>
      </c>
      <c r="B748" t="str">
        <f>VLOOKUP(spieler!A748,verein!$A$2:$D$137,4)</f>
        <v>SV "Gambit" Kamenz</v>
      </c>
      <c r="C748">
        <v>21</v>
      </c>
      <c r="D748" t="s">
        <v>319</v>
      </c>
      <c r="E748" t="s">
        <v>1086</v>
      </c>
      <c r="F748" t="s">
        <v>321</v>
      </c>
      <c r="G748" t="s">
        <v>322</v>
      </c>
      <c r="H748">
        <v>1970</v>
      </c>
      <c r="I748">
        <v>201815</v>
      </c>
      <c r="J748">
        <v>1807</v>
      </c>
      <c r="K748">
        <v>68</v>
      </c>
      <c r="L748">
        <v>1859</v>
      </c>
      <c r="N748">
        <v>24623989</v>
      </c>
      <c r="O748" t="s">
        <v>324</v>
      </c>
      <c r="P748" t="str">
        <f t="shared" si="11"/>
        <v>{"_id": "F2301-21-1970","Name": "Schäfer,Viktor","Sex": "M","Club": "SV "Gambit" Kamenz","DWZ": "1807","ELO": "1859"},</v>
      </c>
    </row>
    <row r="749" spans="1:16" x14ac:dyDescent="0.3">
      <c r="A749" t="s">
        <v>154</v>
      </c>
      <c r="B749" t="str">
        <f>VLOOKUP(spieler!A749,verein!$A$2:$D$137,4)</f>
        <v>SC Einheit Bautzen</v>
      </c>
      <c r="C749">
        <v>95</v>
      </c>
      <c r="D749" t="s">
        <v>319</v>
      </c>
      <c r="E749" t="s">
        <v>1087</v>
      </c>
      <c r="F749" t="s">
        <v>349</v>
      </c>
      <c r="G749" t="s">
        <v>322</v>
      </c>
      <c r="H749">
        <v>1990</v>
      </c>
      <c r="I749">
        <v>201902</v>
      </c>
      <c r="J749">
        <v>1806</v>
      </c>
      <c r="K749">
        <v>124</v>
      </c>
      <c r="L749">
        <v>1887</v>
      </c>
      <c r="N749">
        <v>24671428</v>
      </c>
      <c r="O749" t="s">
        <v>324</v>
      </c>
      <c r="P749" t="str">
        <f t="shared" si="11"/>
        <v>{"_id": "F2A02-95-1990","Name": "Lowke,Kathrin","Sex": "W","Club": "SC Einheit Bautzen","DWZ": "1806","ELO": "1887"},</v>
      </c>
    </row>
    <row r="750" spans="1:16" x14ac:dyDescent="0.3">
      <c r="A750" t="s">
        <v>133</v>
      </c>
      <c r="B750" t="str">
        <f>VLOOKUP(spieler!A750,verein!$A$2:$D$137,4)</f>
        <v>SG Grün-Weiß Dresden</v>
      </c>
      <c r="C750">
        <v>188</v>
      </c>
      <c r="D750" t="s">
        <v>319</v>
      </c>
      <c r="E750" t="s">
        <v>1088</v>
      </c>
      <c r="F750" t="s">
        <v>321</v>
      </c>
      <c r="G750" t="s">
        <v>322</v>
      </c>
      <c r="H750">
        <v>2001</v>
      </c>
      <c r="I750">
        <v>201801</v>
      </c>
      <c r="J750">
        <v>1806</v>
      </c>
      <c r="K750">
        <v>96</v>
      </c>
      <c r="L750">
        <v>1678</v>
      </c>
      <c r="N750">
        <v>12921238</v>
      </c>
      <c r="O750" t="s">
        <v>324</v>
      </c>
      <c r="P750" t="str">
        <f t="shared" si="11"/>
        <v>{"_id": "F2808-188-2001","Name": "Alekhanov,Jannis","Sex": "M","Club": "SG Grün-Weiß Dresden","DWZ": "1806","ELO": "1678"},</v>
      </c>
    </row>
    <row r="751" spans="1:16" x14ac:dyDescent="0.3">
      <c r="A751" t="s">
        <v>143</v>
      </c>
      <c r="B751" t="str">
        <f>VLOOKUP(spieler!A751,verein!$A$2:$D$137,4)</f>
        <v>SC 1994 Oberland</v>
      </c>
      <c r="C751">
        <v>98</v>
      </c>
      <c r="D751" t="s">
        <v>319</v>
      </c>
      <c r="E751" t="s">
        <v>1089</v>
      </c>
      <c r="F751" t="s">
        <v>321</v>
      </c>
      <c r="G751" t="s">
        <v>322</v>
      </c>
      <c r="H751">
        <v>1995</v>
      </c>
      <c r="I751">
        <v>201815</v>
      </c>
      <c r="J751">
        <v>1806</v>
      </c>
      <c r="K751">
        <v>95</v>
      </c>
      <c r="L751">
        <v>1792</v>
      </c>
      <c r="N751">
        <v>24678872</v>
      </c>
      <c r="O751" t="s">
        <v>324</v>
      </c>
      <c r="P751" t="str">
        <f t="shared" si="11"/>
        <v>{"_id": "F2902-98-1995","Name": "Schönfelder,Tobias","Sex": "M","Club": "SC 1994 Oberland","DWZ": "1806","ELO": "1792"},</v>
      </c>
    </row>
    <row r="752" spans="1:16" x14ac:dyDescent="0.3">
      <c r="A752" t="s">
        <v>64</v>
      </c>
      <c r="B752" t="str">
        <f>VLOOKUP(spieler!A752,verein!$A$2:$D$137,4)</f>
        <v>SV 1919 Grimma</v>
      </c>
      <c r="C752">
        <v>1056</v>
      </c>
      <c r="D752" t="s">
        <v>344</v>
      </c>
      <c r="E752" t="s">
        <v>1090</v>
      </c>
      <c r="F752" t="s">
        <v>321</v>
      </c>
      <c r="G752" t="s">
        <v>322</v>
      </c>
      <c r="H752">
        <v>2004</v>
      </c>
      <c r="I752">
        <v>201907</v>
      </c>
      <c r="J752">
        <v>1806</v>
      </c>
      <c r="K752">
        <v>58</v>
      </c>
      <c r="L752">
        <v>1744</v>
      </c>
      <c r="N752">
        <v>16240510</v>
      </c>
      <c r="O752" t="s">
        <v>324</v>
      </c>
      <c r="P752" t="str">
        <f t="shared" si="11"/>
        <v>{"_id": "F1902-1056-2004","Name": "Schäfer,Konstantin","Sex": "M","Club": "SV 1919 Grimma","DWZ": "1806","ELO": "1744"},</v>
      </c>
    </row>
    <row r="753" spans="1:16" x14ac:dyDescent="0.3">
      <c r="A753" t="s">
        <v>22</v>
      </c>
      <c r="B753" t="str">
        <f>VLOOKUP(spieler!A753,verein!$A$2:$D$137,4)</f>
        <v>Schachgemeinschaft Leipzig</v>
      </c>
      <c r="C753">
        <v>1347</v>
      </c>
      <c r="D753" t="s">
        <v>319</v>
      </c>
      <c r="E753" t="s">
        <v>1090</v>
      </c>
      <c r="F753" t="s">
        <v>321</v>
      </c>
      <c r="G753" t="s">
        <v>322</v>
      </c>
      <c r="H753">
        <v>2004</v>
      </c>
      <c r="I753">
        <v>201907</v>
      </c>
      <c r="J753">
        <v>1806</v>
      </c>
      <c r="K753">
        <v>58</v>
      </c>
      <c r="L753">
        <v>1744</v>
      </c>
      <c r="N753">
        <v>16240510</v>
      </c>
      <c r="O753" t="s">
        <v>324</v>
      </c>
      <c r="P753" t="str">
        <f t="shared" si="11"/>
        <v>{"_id": "F1508-1347-2004","Name": "Schäfer,Konstantin","Sex": "M","Club": "Schachgemeinschaft Leipzig","DWZ": "1806","ELO": "1744"},</v>
      </c>
    </row>
    <row r="754" spans="1:16" x14ac:dyDescent="0.3">
      <c r="A754" t="s">
        <v>112</v>
      </c>
      <c r="B754" t="str">
        <f>VLOOKUP(spieler!A754,verein!$A$2:$D$137,4)</f>
        <v>SV Bannewitz</v>
      </c>
      <c r="C754">
        <v>5</v>
      </c>
      <c r="D754" t="s">
        <v>319</v>
      </c>
      <c r="E754" t="s">
        <v>1091</v>
      </c>
      <c r="F754" t="s">
        <v>321</v>
      </c>
      <c r="G754" t="s">
        <v>322</v>
      </c>
      <c r="H754">
        <v>1967</v>
      </c>
      <c r="I754">
        <v>201818</v>
      </c>
      <c r="J754">
        <v>1806</v>
      </c>
      <c r="K754">
        <v>52</v>
      </c>
      <c r="L754">
        <v>1873</v>
      </c>
      <c r="N754">
        <v>12940810</v>
      </c>
      <c r="O754" t="s">
        <v>324</v>
      </c>
      <c r="P754" t="str">
        <f t="shared" si="11"/>
        <v>{"_id": "F2503-5-1967","Name": "Pohl,Klaus","Sex": "M","Club": "SV Bannewitz","DWZ": "1806","ELO": "1873"},</v>
      </c>
    </row>
    <row r="755" spans="1:16" x14ac:dyDescent="0.3">
      <c r="A755" t="s">
        <v>135</v>
      </c>
      <c r="B755" t="str">
        <f>VLOOKUP(spieler!A755,verein!$A$2:$D$137,4)</f>
        <v>SV Dresden-Striesen 1990</v>
      </c>
      <c r="C755">
        <v>1126</v>
      </c>
      <c r="D755" t="s">
        <v>319</v>
      </c>
      <c r="E755" t="s">
        <v>1092</v>
      </c>
      <c r="F755" t="s">
        <v>321</v>
      </c>
      <c r="G755" t="s">
        <v>322</v>
      </c>
      <c r="H755">
        <v>2003</v>
      </c>
      <c r="I755">
        <v>201909</v>
      </c>
      <c r="J755">
        <v>1806</v>
      </c>
      <c r="K755">
        <v>52</v>
      </c>
      <c r="L755">
        <v>1779</v>
      </c>
      <c r="N755">
        <v>12985139</v>
      </c>
      <c r="O755" t="s">
        <v>324</v>
      </c>
      <c r="P755" t="str">
        <f t="shared" si="11"/>
        <v>{"_id": "F2810-1126-2003","Name": "Sehmsdorf,Johann","Sex": "M","Club": "SV Dresden-Striesen 1990","DWZ": "1806","ELO": "1779"},</v>
      </c>
    </row>
    <row r="756" spans="1:16" x14ac:dyDescent="0.3">
      <c r="A756" t="s">
        <v>22</v>
      </c>
      <c r="B756" t="str">
        <f>VLOOKUP(spieler!A756,verein!$A$2:$D$137,4)</f>
        <v>Schachgemeinschaft Leipzig</v>
      </c>
      <c r="C756">
        <v>372</v>
      </c>
      <c r="D756" t="s">
        <v>319</v>
      </c>
      <c r="E756" t="s">
        <v>1093</v>
      </c>
      <c r="F756" t="s">
        <v>321</v>
      </c>
      <c r="G756" t="s">
        <v>322</v>
      </c>
      <c r="H756">
        <v>1973</v>
      </c>
      <c r="I756">
        <v>201819</v>
      </c>
      <c r="J756">
        <v>1806</v>
      </c>
      <c r="K756">
        <v>39</v>
      </c>
      <c r="L756">
        <v>1900</v>
      </c>
      <c r="N756">
        <v>4663810</v>
      </c>
      <c r="O756" t="s">
        <v>324</v>
      </c>
      <c r="P756" t="str">
        <f t="shared" si="11"/>
        <v>{"_id": "F1508-372-1973","Name": "Riedel,Bert","Sex": "M","Club": "Schachgemeinschaft Leipzig","DWZ": "1806","ELO": "1900"},</v>
      </c>
    </row>
    <row r="757" spans="1:16" x14ac:dyDescent="0.3">
      <c r="A757" t="s">
        <v>125</v>
      </c>
      <c r="B757" t="str">
        <f>VLOOKUP(spieler!A757,verein!$A$2:$D$137,4)</f>
        <v>SV Görlitz 1990</v>
      </c>
      <c r="C757">
        <v>19</v>
      </c>
      <c r="D757" t="s">
        <v>319</v>
      </c>
      <c r="E757" t="s">
        <v>1094</v>
      </c>
      <c r="F757" t="s">
        <v>321</v>
      </c>
      <c r="G757" t="s">
        <v>322</v>
      </c>
      <c r="H757">
        <v>1976</v>
      </c>
      <c r="I757">
        <v>201815</v>
      </c>
      <c r="J757">
        <v>1806</v>
      </c>
      <c r="K757">
        <v>38</v>
      </c>
      <c r="O757" t="s">
        <v>324</v>
      </c>
      <c r="P757" t="str">
        <f t="shared" si="11"/>
        <v>{"_id": "F2701-19-1976","Name": "Kosubek,Mario","Sex": "M","Club": "SV Görlitz 1990","DWZ": "1806","ELO": ""},</v>
      </c>
    </row>
    <row r="758" spans="1:16" x14ac:dyDescent="0.3">
      <c r="A758" t="s">
        <v>207</v>
      </c>
      <c r="B758" t="str">
        <f>VLOOKUP(spieler!A758,verein!$A$2:$D$137,4)</f>
        <v>SV Grün-W. Niederwiesa</v>
      </c>
      <c r="C758">
        <v>95</v>
      </c>
      <c r="D758" t="s">
        <v>319</v>
      </c>
      <c r="E758" t="s">
        <v>1095</v>
      </c>
      <c r="F758" t="s">
        <v>349</v>
      </c>
      <c r="G758" t="s">
        <v>322</v>
      </c>
      <c r="H758">
        <v>1999</v>
      </c>
      <c r="I758">
        <v>201902</v>
      </c>
      <c r="J758">
        <v>1805</v>
      </c>
      <c r="K758">
        <v>118</v>
      </c>
      <c r="L758">
        <v>1838</v>
      </c>
      <c r="N758">
        <v>1270302</v>
      </c>
      <c r="O758" t="s">
        <v>324</v>
      </c>
      <c r="P758" t="str">
        <f t="shared" si="11"/>
        <v>{"_id": "F3304-95-1999","Name": "Nobis,Anna","Sex": "W","Club": "SV Grün-W. Niederwiesa","DWZ": "1805","ELO": "1838"},</v>
      </c>
    </row>
    <row r="759" spans="1:16" x14ac:dyDescent="0.3">
      <c r="A759" t="s">
        <v>22</v>
      </c>
      <c r="B759" t="str">
        <f>VLOOKUP(spieler!A759,verein!$A$2:$D$137,4)</f>
        <v>Schachgemeinschaft Leipzig</v>
      </c>
      <c r="C759">
        <v>1133</v>
      </c>
      <c r="D759" t="s">
        <v>319</v>
      </c>
      <c r="E759" t="s">
        <v>1096</v>
      </c>
      <c r="F759" t="s">
        <v>321</v>
      </c>
      <c r="G759" t="s">
        <v>322</v>
      </c>
      <c r="H759">
        <v>1954</v>
      </c>
      <c r="I759">
        <v>201815</v>
      </c>
      <c r="J759">
        <v>1805</v>
      </c>
      <c r="K759">
        <v>42</v>
      </c>
      <c r="L759">
        <v>2024</v>
      </c>
      <c r="N759">
        <v>4695305</v>
      </c>
      <c r="O759" t="s">
        <v>324</v>
      </c>
      <c r="P759" t="str">
        <f t="shared" si="11"/>
        <v>{"_id": "F1508-1133-1954","Name": "Dorsch,Dieter","Sex": "M","Club": "Schachgemeinschaft Leipzig","DWZ": "1805","ELO": "2024"},</v>
      </c>
    </row>
    <row r="760" spans="1:16" x14ac:dyDescent="0.3">
      <c r="A760" t="s">
        <v>22</v>
      </c>
      <c r="B760" t="str">
        <f>VLOOKUP(spieler!A760,verein!$A$2:$D$137,4)</f>
        <v>Schachgemeinschaft Leipzig</v>
      </c>
      <c r="C760">
        <v>2</v>
      </c>
      <c r="D760" t="s">
        <v>319</v>
      </c>
      <c r="E760" t="s">
        <v>1097</v>
      </c>
      <c r="F760" t="s">
        <v>321</v>
      </c>
      <c r="G760" t="s">
        <v>322</v>
      </c>
      <c r="H760">
        <v>1940</v>
      </c>
      <c r="I760">
        <v>201815</v>
      </c>
      <c r="J760">
        <v>1805</v>
      </c>
      <c r="K760">
        <v>29</v>
      </c>
      <c r="O760" t="s">
        <v>324</v>
      </c>
      <c r="P760" t="str">
        <f t="shared" si="11"/>
        <v>{"_id": "F1508-2-1940","Name": "Asperger,Gerd,Dr.","Sex": "M","Club": "Schachgemeinschaft Leipzig","DWZ": "1805","ELO": ""},</v>
      </c>
    </row>
    <row r="761" spans="1:16" x14ac:dyDescent="0.3">
      <c r="A761" t="s">
        <v>290</v>
      </c>
      <c r="B761" t="str">
        <f>VLOOKUP(spieler!A761,verein!$A$2:$D$137,4)</f>
        <v>Muldental Wilkau-Haßlau</v>
      </c>
      <c r="C761">
        <v>103</v>
      </c>
      <c r="D761" t="s">
        <v>319</v>
      </c>
      <c r="E761" t="s">
        <v>1098</v>
      </c>
      <c r="F761" t="s">
        <v>321</v>
      </c>
      <c r="G761" t="s">
        <v>322</v>
      </c>
      <c r="H761">
        <v>1989</v>
      </c>
      <c r="I761">
        <v>201815</v>
      </c>
      <c r="J761">
        <v>1804</v>
      </c>
      <c r="K761">
        <v>104</v>
      </c>
      <c r="L761">
        <v>1898</v>
      </c>
      <c r="N761">
        <v>24693600</v>
      </c>
      <c r="O761" t="s">
        <v>324</v>
      </c>
      <c r="P761" t="str">
        <f t="shared" si="11"/>
        <v>{"_id": "F3A09-103-1989","Name": "Klemm,David","Sex": "M","Club": "Muldental Wilkau-Haßlau","DWZ": "1804","ELO": "1898"},</v>
      </c>
    </row>
    <row r="762" spans="1:16" x14ac:dyDescent="0.3">
      <c r="A762" t="s">
        <v>294</v>
      </c>
      <c r="B762" t="str">
        <f>VLOOKUP(spieler!A762,verein!$A$2:$D$137,4)</f>
        <v>Schachklub König Plauen</v>
      </c>
      <c r="C762">
        <v>170</v>
      </c>
      <c r="D762" t="s">
        <v>319</v>
      </c>
      <c r="E762" t="s">
        <v>1099</v>
      </c>
      <c r="F762" t="s">
        <v>321</v>
      </c>
      <c r="G762" t="s">
        <v>322</v>
      </c>
      <c r="H762">
        <v>1994</v>
      </c>
      <c r="I762">
        <v>201819</v>
      </c>
      <c r="J762">
        <v>1804</v>
      </c>
      <c r="K762">
        <v>88</v>
      </c>
      <c r="L762">
        <v>1829</v>
      </c>
      <c r="N762">
        <v>24680338</v>
      </c>
      <c r="O762" t="s">
        <v>324</v>
      </c>
      <c r="P762" t="str">
        <f t="shared" si="11"/>
        <v>{"_id": "F3B01-170-1994","Name": "Süß,Nils","Sex": "M","Club": "Schachklub König Plauen","DWZ": "1804","ELO": "1829"},</v>
      </c>
    </row>
    <row r="763" spans="1:16" x14ac:dyDescent="0.3">
      <c r="A763" t="s">
        <v>251</v>
      </c>
      <c r="B763" t="str">
        <f>VLOOKUP(spieler!A763,verein!$A$2:$D$137,4)</f>
        <v>SV Markneukirchen</v>
      </c>
      <c r="C763">
        <v>20</v>
      </c>
      <c r="D763" t="s">
        <v>319</v>
      </c>
      <c r="E763" t="s">
        <v>1100</v>
      </c>
      <c r="F763" t="s">
        <v>321</v>
      </c>
      <c r="G763" t="s">
        <v>322</v>
      </c>
      <c r="H763">
        <v>1968</v>
      </c>
      <c r="I763">
        <v>201816</v>
      </c>
      <c r="J763">
        <v>1804</v>
      </c>
      <c r="K763">
        <v>74</v>
      </c>
      <c r="O763" t="s">
        <v>324</v>
      </c>
      <c r="P763" t="str">
        <f t="shared" si="11"/>
        <v>{"_id": "F3706-20-1968","Name": "Pötzsch,Steffen","Sex": "M","Club": "SV Markneukirchen","DWZ": "1804","ELO": ""},</v>
      </c>
    </row>
    <row r="764" spans="1:16" x14ac:dyDescent="0.3">
      <c r="A764" t="s">
        <v>135</v>
      </c>
      <c r="B764" t="str">
        <f>VLOOKUP(spieler!A764,verein!$A$2:$D$137,4)</f>
        <v>SV Dresden-Striesen 1990</v>
      </c>
      <c r="C764">
        <v>8</v>
      </c>
      <c r="D764" t="s">
        <v>319</v>
      </c>
      <c r="E764" t="s">
        <v>1101</v>
      </c>
      <c r="F764" t="s">
        <v>321</v>
      </c>
      <c r="G764" t="s">
        <v>322</v>
      </c>
      <c r="H764">
        <v>1945</v>
      </c>
      <c r="I764">
        <v>201815</v>
      </c>
      <c r="J764">
        <v>1803</v>
      </c>
      <c r="K764">
        <v>77</v>
      </c>
      <c r="L764">
        <v>1957</v>
      </c>
      <c r="N764">
        <v>24679747</v>
      </c>
      <c r="O764" t="s">
        <v>324</v>
      </c>
      <c r="P764" t="str">
        <f t="shared" si="11"/>
        <v>{"_id": "F2810-8-1945","Name": "Groschup,Gerhard","Sex": "M","Club": "SV Dresden-Striesen 1990","DWZ": "1803","ELO": "1957"},</v>
      </c>
    </row>
    <row r="765" spans="1:16" x14ac:dyDescent="0.3">
      <c r="A765" t="s">
        <v>75</v>
      </c>
      <c r="B765" t="str">
        <f>VLOOKUP(spieler!A765,verein!$A$2:$D$137,4)</f>
        <v>SC Riesa</v>
      </c>
      <c r="C765">
        <v>10</v>
      </c>
      <c r="D765" t="s">
        <v>319</v>
      </c>
      <c r="E765" t="s">
        <v>1102</v>
      </c>
      <c r="F765" t="s">
        <v>321</v>
      </c>
      <c r="G765" t="s">
        <v>322</v>
      </c>
      <c r="H765">
        <v>1951</v>
      </c>
      <c r="I765">
        <v>201815</v>
      </c>
      <c r="J765">
        <v>1803</v>
      </c>
      <c r="K765">
        <v>42</v>
      </c>
      <c r="L765">
        <v>0</v>
      </c>
      <c r="N765">
        <v>16266676</v>
      </c>
      <c r="O765" t="s">
        <v>324</v>
      </c>
      <c r="P765" t="str">
        <f t="shared" si="11"/>
        <v>{"_id": "F2101-10-1951","Name": "Stange,Hans,Dr.","Sex": "M","Club": "SC Riesa","DWZ": "1803","ELO": "0"},</v>
      </c>
    </row>
    <row r="766" spans="1:16" x14ac:dyDescent="0.3">
      <c r="A766" t="s">
        <v>137</v>
      </c>
      <c r="B766" t="str">
        <f>VLOOKUP(spieler!A766,verein!$A$2:$D$137,4)</f>
        <v>SV TuR Dresden</v>
      </c>
      <c r="C766">
        <v>1004</v>
      </c>
      <c r="D766" t="s">
        <v>319</v>
      </c>
      <c r="E766" t="s">
        <v>1103</v>
      </c>
      <c r="F766" t="s">
        <v>321</v>
      </c>
      <c r="G766" t="s">
        <v>379</v>
      </c>
      <c r="H766">
        <v>1962</v>
      </c>
      <c r="I766">
        <v>201849</v>
      </c>
      <c r="J766">
        <v>1803</v>
      </c>
      <c r="K766">
        <v>14</v>
      </c>
      <c r="O766" t="s">
        <v>324</v>
      </c>
      <c r="P766" t="str">
        <f t="shared" si="11"/>
        <v>{"_id": "F2811-1004-1962","Name": "Teich,Ingolf","Sex": "M","Club": "SV TuR Dresden","DWZ": "1803","ELO": ""},</v>
      </c>
    </row>
    <row r="767" spans="1:16" x14ac:dyDescent="0.3">
      <c r="A767" t="s">
        <v>31</v>
      </c>
      <c r="B767" t="str">
        <f>VLOOKUP(spieler!A767,verein!$A$2:$D$137,4)</f>
        <v>SG Turm Leipzig</v>
      </c>
      <c r="C767">
        <v>15</v>
      </c>
      <c r="D767" t="s">
        <v>319</v>
      </c>
      <c r="E767" t="s">
        <v>1104</v>
      </c>
      <c r="F767" t="s">
        <v>321</v>
      </c>
      <c r="G767" t="s">
        <v>322</v>
      </c>
      <c r="H767">
        <v>1977</v>
      </c>
      <c r="I767">
        <v>201815</v>
      </c>
      <c r="J767">
        <v>1802</v>
      </c>
      <c r="K767">
        <v>79</v>
      </c>
      <c r="L767">
        <v>0</v>
      </c>
      <c r="N767">
        <v>12913294</v>
      </c>
      <c r="O767" t="s">
        <v>324</v>
      </c>
      <c r="P767" t="str">
        <f t="shared" si="11"/>
        <v>{"_id": "F1519-15-1977","Name": "Jäger,Frank","Sex": "M","Club": "SG Turm Leipzig","DWZ": "1802","ELO": "0"},</v>
      </c>
    </row>
    <row r="768" spans="1:16" x14ac:dyDescent="0.3">
      <c r="A768" t="s">
        <v>238</v>
      </c>
      <c r="B768" t="str">
        <f>VLOOKUP(spieler!A768,verein!$A$2:$D$137,4)</f>
        <v>TSV IFA Chemnitz</v>
      </c>
      <c r="C768">
        <v>102</v>
      </c>
      <c r="D768" t="s">
        <v>344</v>
      </c>
      <c r="E768" t="s">
        <v>1105</v>
      </c>
      <c r="F768" t="s">
        <v>321</v>
      </c>
      <c r="G768" t="s">
        <v>322</v>
      </c>
      <c r="H768">
        <v>1967</v>
      </c>
      <c r="I768">
        <v>201052</v>
      </c>
      <c r="J768">
        <v>1802</v>
      </c>
      <c r="K768">
        <v>19</v>
      </c>
      <c r="O768" t="s">
        <v>324</v>
      </c>
      <c r="P768" t="str">
        <f t="shared" si="11"/>
        <v>{"_id": "F3609-102-1967","Name": "Süß,Thomas","Sex": "M","Club": "TSV IFA Chemnitz","DWZ": "1802","ELO": ""},</v>
      </c>
    </row>
    <row r="769" spans="1:16" x14ac:dyDescent="0.3">
      <c r="A769" t="s">
        <v>8</v>
      </c>
      <c r="B769" t="str">
        <f>VLOOKUP(spieler!A769,verein!$A$2:$D$137,4)</f>
        <v>Krostitzer SV</v>
      </c>
      <c r="C769">
        <v>1053</v>
      </c>
      <c r="D769" t="s">
        <v>319</v>
      </c>
      <c r="E769" t="s">
        <v>1106</v>
      </c>
      <c r="F769" t="s">
        <v>321</v>
      </c>
      <c r="G769" t="s">
        <v>322</v>
      </c>
      <c r="H769">
        <v>1969</v>
      </c>
      <c r="I769">
        <v>201815</v>
      </c>
      <c r="J769">
        <v>1801</v>
      </c>
      <c r="K769">
        <v>33</v>
      </c>
      <c r="O769" t="s">
        <v>324</v>
      </c>
      <c r="P769" t="str">
        <f t="shared" si="11"/>
        <v>{"_id": "F1102-1053-1969","Name": "Sachse,Dirk","Sex": "M","Club": "Krostitzer SV","DWZ": "1801","ELO": ""},</v>
      </c>
    </row>
    <row r="770" spans="1:16" x14ac:dyDescent="0.3">
      <c r="A770" t="s">
        <v>198</v>
      </c>
      <c r="B770" t="str">
        <f>VLOOKUP(spieler!A770,verein!$A$2:$D$137,4)</f>
        <v>Erster Burgstädter Schachklub 1914 e.V.</v>
      </c>
      <c r="C770">
        <v>41</v>
      </c>
      <c r="D770" t="s">
        <v>319</v>
      </c>
      <c r="E770" t="s">
        <v>1107</v>
      </c>
      <c r="F770" t="s">
        <v>321</v>
      </c>
      <c r="G770" t="s">
        <v>322</v>
      </c>
      <c r="H770">
        <v>2002</v>
      </c>
      <c r="I770">
        <v>201905</v>
      </c>
      <c r="J770">
        <v>1800</v>
      </c>
      <c r="K770">
        <v>96</v>
      </c>
      <c r="L770">
        <v>1865</v>
      </c>
      <c r="N770">
        <v>12963305</v>
      </c>
      <c r="O770" t="s">
        <v>324</v>
      </c>
      <c r="P770" t="str">
        <f t="shared" si="11"/>
        <v>{"_id": "F3207-41-2002","Name": "Fischer,Elias","Sex": "M","Club": "Erster Burgstädter Schachklub 1914 e.V.","DWZ": "1800","ELO": "1865"},</v>
      </c>
    </row>
    <row r="771" spans="1:16" x14ac:dyDescent="0.3">
      <c r="A771" t="s">
        <v>67</v>
      </c>
      <c r="B771" t="str">
        <f>VLOOKUP(spieler!A771,verein!$A$2:$D$137,4)</f>
        <v>Schachclub Naunhof</v>
      </c>
      <c r="C771">
        <v>50</v>
      </c>
      <c r="D771" t="s">
        <v>319</v>
      </c>
      <c r="E771" t="s">
        <v>1108</v>
      </c>
      <c r="F771" t="s">
        <v>321</v>
      </c>
      <c r="G771" t="s">
        <v>379</v>
      </c>
      <c r="H771">
        <v>1949</v>
      </c>
      <c r="I771">
        <v>201844</v>
      </c>
      <c r="J771">
        <v>1799</v>
      </c>
      <c r="K771">
        <v>155</v>
      </c>
      <c r="L771">
        <v>1860</v>
      </c>
      <c r="N771">
        <v>4624980</v>
      </c>
      <c r="O771" t="s">
        <v>324</v>
      </c>
      <c r="P771" t="str">
        <f t="shared" ref="P771:P834" si="12">"{""_id"": """&amp;A771&amp;"-"&amp;C771&amp;"-"&amp;H771&amp;""",""Name"": """&amp;E771&amp;""",""Sex"": """&amp;F771&amp;""",""Club"": """&amp;B771&amp;""",""DWZ"": """&amp;J771&amp;""",""ELO"": """&amp;L771&amp;"""},"</f>
        <v>{"_id": "F1903-50-1949","Name": "Schützhold,Frank","Sex": "M","Club": "Schachclub Naunhof","DWZ": "1799","ELO": "1860"},</v>
      </c>
    </row>
    <row r="772" spans="1:16" x14ac:dyDescent="0.3">
      <c r="A772" t="s">
        <v>135</v>
      </c>
      <c r="B772" t="str">
        <f>VLOOKUP(spieler!A772,verein!$A$2:$D$137,4)</f>
        <v>SV Dresden-Striesen 1990</v>
      </c>
      <c r="C772">
        <v>27</v>
      </c>
      <c r="D772" t="s">
        <v>319</v>
      </c>
      <c r="E772" t="s">
        <v>1109</v>
      </c>
      <c r="F772" t="s">
        <v>321</v>
      </c>
      <c r="G772" t="s">
        <v>322</v>
      </c>
      <c r="H772">
        <v>1939</v>
      </c>
      <c r="I772">
        <v>201847</v>
      </c>
      <c r="J772">
        <v>1799</v>
      </c>
      <c r="K772">
        <v>110</v>
      </c>
      <c r="L772">
        <v>1984</v>
      </c>
      <c r="N772">
        <v>24622931</v>
      </c>
      <c r="O772" t="s">
        <v>324</v>
      </c>
      <c r="P772" t="str">
        <f t="shared" si="12"/>
        <v>{"_id": "F2810-27-1939","Name": "Barz,Hanns-Werner,Dr.","Sex": "M","Club": "SV Dresden-Striesen 1990","DWZ": "1799","ELO": "1984"},</v>
      </c>
    </row>
    <row r="773" spans="1:16" x14ac:dyDescent="0.3">
      <c r="A773" t="s">
        <v>137</v>
      </c>
      <c r="B773" t="str">
        <f>VLOOKUP(spieler!A773,verein!$A$2:$D$137,4)</f>
        <v>SV TuR Dresden</v>
      </c>
      <c r="C773">
        <v>20</v>
      </c>
      <c r="D773" t="s">
        <v>319</v>
      </c>
      <c r="E773" t="s">
        <v>1110</v>
      </c>
      <c r="F773" t="s">
        <v>321</v>
      </c>
      <c r="G773" t="s">
        <v>322</v>
      </c>
      <c r="H773">
        <v>1964</v>
      </c>
      <c r="I773">
        <v>201849</v>
      </c>
      <c r="J773">
        <v>1799</v>
      </c>
      <c r="K773">
        <v>90</v>
      </c>
      <c r="L773">
        <v>1895</v>
      </c>
      <c r="N773">
        <v>16272250</v>
      </c>
      <c r="O773" t="s">
        <v>324</v>
      </c>
      <c r="P773" t="str">
        <f t="shared" si="12"/>
        <v>{"_id": "F2811-20-1964","Name": "Lehmitz,Gerd","Sex": "M","Club": "SV TuR Dresden","DWZ": "1799","ELO": "1895"},</v>
      </c>
    </row>
    <row r="774" spans="1:16" x14ac:dyDescent="0.3">
      <c r="A774" t="s">
        <v>139</v>
      </c>
      <c r="B774" t="str">
        <f>VLOOKUP(spieler!A774,verein!$A$2:$D$137,4)</f>
        <v>USV TU Dresden</v>
      </c>
      <c r="C774">
        <v>1186</v>
      </c>
      <c r="D774" t="s">
        <v>319</v>
      </c>
      <c r="E774" t="s">
        <v>1111</v>
      </c>
      <c r="F774" t="s">
        <v>349</v>
      </c>
      <c r="G774" t="s">
        <v>322</v>
      </c>
      <c r="H774">
        <v>1985</v>
      </c>
      <c r="I774">
        <v>201807</v>
      </c>
      <c r="J774">
        <v>1798</v>
      </c>
      <c r="K774">
        <v>146</v>
      </c>
      <c r="L774">
        <v>1942</v>
      </c>
      <c r="N774">
        <v>4690710</v>
      </c>
      <c r="O774" t="s">
        <v>324</v>
      </c>
      <c r="P774" t="str">
        <f t="shared" si="12"/>
        <v>{"_id": "F2813-1186-1985","Name": "Handrick-Morgenstern,Petra","Sex": "W","Club": "USV TU Dresden","DWZ": "1798","ELO": "1942"},</v>
      </c>
    </row>
    <row r="775" spans="1:16" x14ac:dyDescent="0.3">
      <c r="A775" t="s">
        <v>207</v>
      </c>
      <c r="B775" t="str">
        <f>VLOOKUP(spieler!A775,verein!$A$2:$D$137,4)</f>
        <v>SV Grün-W. Niederwiesa</v>
      </c>
      <c r="C775">
        <v>77</v>
      </c>
      <c r="D775" t="s">
        <v>319</v>
      </c>
      <c r="E775" t="s">
        <v>1112</v>
      </c>
      <c r="F775" t="s">
        <v>321</v>
      </c>
      <c r="G775" t="s">
        <v>322</v>
      </c>
      <c r="H775">
        <v>1997</v>
      </c>
      <c r="I775">
        <v>201815</v>
      </c>
      <c r="J775">
        <v>1798</v>
      </c>
      <c r="K775">
        <v>94</v>
      </c>
      <c r="L775">
        <v>1814</v>
      </c>
      <c r="N775">
        <v>24602183</v>
      </c>
      <c r="O775" t="s">
        <v>324</v>
      </c>
      <c r="P775" t="str">
        <f t="shared" si="12"/>
        <v>{"_id": "F3304-77-1997","Name": "Nobis,Philipp","Sex": "M","Club": "SV Grün-W. Niederwiesa","DWZ": "1798","ELO": "1814"},</v>
      </c>
    </row>
    <row r="776" spans="1:16" x14ac:dyDescent="0.3">
      <c r="A776" t="s">
        <v>236</v>
      </c>
      <c r="B776" t="str">
        <f>VLOOKUP(spieler!A776,verein!$A$2:$D$137,4)</f>
        <v>SV Eiche Reichenbrand</v>
      </c>
      <c r="C776">
        <v>1018</v>
      </c>
      <c r="D776" t="s">
        <v>319</v>
      </c>
      <c r="E776" t="s">
        <v>1113</v>
      </c>
      <c r="F776" t="s">
        <v>321</v>
      </c>
      <c r="G776" t="s">
        <v>322</v>
      </c>
      <c r="H776">
        <v>1977</v>
      </c>
      <c r="I776">
        <v>201815</v>
      </c>
      <c r="J776">
        <v>1798</v>
      </c>
      <c r="K776">
        <v>51</v>
      </c>
      <c r="L776">
        <v>0</v>
      </c>
      <c r="N776">
        <v>4613961</v>
      </c>
      <c r="O776" t="s">
        <v>324</v>
      </c>
      <c r="P776" t="str">
        <f t="shared" si="12"/>
        <v>{"_id": "F3607-1018-1977","Name": "Scheithauer,Falk","Sex": "M","Club": "SV Eiche Reichenbrand","DWZ": "1798","ELO": "0"},</v>
      </c>
    </row>
    <row r="777" spans="1:16" x14ac:dyDescent="0.3">
      <c r="A777" t="s">
        <v>290</v>
      </c>
      <c r="B777" t="str">
        <f>VLOOKUP(spieler!A777,verein!$A$2:$D$137,4)</f>
        <v>Muldental Wilkau-Haßlau</v>
      </c>
      <c r="C777">
        <v>6</v>
      </c>
      <c r="D777" t="s">
        <v>319</v>
      </c>
      <c r="E777" t="s">
        <v>1114</v>
      </c>
      <c r="F777" t="s">
        <v>321</v>
      </c>
      <c r="G777" t="s">
        <v>322</v>
      </c>
      <c r="H777">
        <v>1953</v>
      </c>
      <c r="I777">
        <v>201815</v>
      </c>
      <c r="J777">
        <v>1798</v>
      </c>
      <c r="K777">
        <v>35</v>
      </c>
      <c r="O777" t="s">
        <v>324</v>
      </c>
      <c r="P777" t="str">
        <f t="shared" si="12"/>
        <v>{"_id": "F3A09-6-1953","Name": "Heinze,Christoph","Sex": "M","Club": "Muldental Wilkau-Haßlau","DWZ": "1798","ELO": ""},</v>
      </c>
    </row>
    <row r="778" spans="1:16" x14ac:dyDescent="0.3">
      <c r="A778" t="s">
        <v>200</v>
      </c>
      <c r="B778" t="str">
        <f>VLOOKUP(spieler!A778,verein!$A$2:$D$137,4)</f>
        <v>Siebenlehner SV</v>
      </c>
      <c r="C778">
        <v>1003</v>
      </c>
      <c r="D778" t="s">
        <v>319</v>
      </c>
      <c r="E778" t="s">
        <v>1115</v>
      </c>
      <c r="F778" t="s">
        <v>321</v>
      </c>
      <c r="G778" t="s">
        <v>322</v>
      </c>
      <c r="H778">
        <v>1973</v>
      </c>
      <c r="I778">
        <v>201815</v>
      </c>
      <c r="J778">
        <v>1797</v>
      </c>
      <c r="K778">
        <v>54</v>
      </c>
      <c r="L778">
        <v>0</v>
      </c>
      <c r="N778">
        <v>24652822</v>
      </c>
      <c r="O778" t="s">
        <v>324</v>
      </c>
      <c r="P778" t="str">
        <f t="shared" si="12"/>
        <v>{"_id": "F3301-1003-1973","Name": "Arlt,Ronald","Sex": "M","Club": "Siebenlehner SV","DWZ": "1797","ELO": "0"},</v>
      </c>
    </row>
    <row r="779" spans="1:16" x14ac:dyDescent="0.3">
      <c r="A779" t="s">
        <v>264</v>
      </c>
      <c r="B779" t="str">
        <f>VLOOKUP(spieler!A779,verein!$A$2:$D$137,4)</f>
        <v>HSV Eintracht Seiffen</v>
      </c>
      <c r="C779">
        <v>15</v>
      </c>
      <c r="D779" t="s">
        <v>319</v>
      </c>
      <c r="E779" t="s">
        <v>1116</v>
      </c>
      <c r="F779" t="s">
        <v>321</v>
      </c>
      <c r="G779" t="s">
        <v>322</v>
      </c>
      <c r="H779">
        <v>1958</v>
      </c>
      <c r="I779">
        <v>201815</v>
      </c>
      <c r="J779">
        <v>1797</v>
      </c>
      <c r="K779">
        <v>38</v>
      </c>
      <c r="O779" t="s">
        <v>324</v>
      </c>
      <c r="P779" t="str">
        <f t="shared" si="12"/>
        <v>{"_id": "F3901-15-1958","Name": "Kolbe,Stephan","Sex": "M","Club": "HSV Eintracht Seiffen","DWZ": "1797","ELO": ""},</v>
      </c>
    </row>
    <row r="780" spans="1:16" x14ac:dyDescent="0.3">
      <c r="A780" t="s">
        <v>33</v>
      </c>
      <c r="B780" t="str">
        <f>VLOOKUP(spieler!A780,verein!$A$2:$D$137,4)</f>
        <v>Schachfreunde Fortuna Leipzig e.V.</v>
      </c>
      <c r="C780">
        <v>1022</v>
      </c>
      <c r="D780" t="s">
        <v>319</v>
      </c>
      <c r="E780" t="s">
        <v>1117</v>
      </c>
      <c r="F780" t="s">
        <v>321</v>
      </c>
      <c r="G780" t="s">
        <v>322</v>
      </c>
      <c r="H780">
        <v>1965</v>
      </c>
      <c r="I780">
        <v>201909</v>
      </c>
      <c r="J780">
        <v>1797</v>
      </c>
      <c r="K780">
        <v>36</v>
      </c>
      <c r="L780">
        <v>0</v>
      </c>
      <c r="N780">
        <v>16277120</v>
      </c>
      <c r="O780" t="s">
        <v>324</v>
      </c>
      <c r="P780" t="str">
        <f t="shared" si="12"/>
        <v>{"_id": "F1520-1022-1965","Name": "Bernhard,Torsten","Sex": "M","Club": "Schachfreunde Fortuna Leipzig e.V.","DWZ": "1797","ELO": "0"},</v>
      </c>
    </row>
    <row r="781" spans="1:16" x14ac:dyDescent="0.3">
      <c r="A781" t="s">
        <v>294</v>
      </c>
      <c r="B781" t="str">
        <f>VLOOKUP(spieler!A781,verein!$A$2:$D$137,4)</f>
        <v>Schachklub König Plauen</v>
      </c>
      <c r="C781">
        <v>8</v>
      </c>
      <c r="D781" t="s">
        <v>319</v>
      </c>
      <c r="E781" t="s">
        <v>1118</v>
      </c>
      <c r="F781" t="s">
        <v>321</v>
      </c>
      <c r="G781" t="s">
        <v>322</v>
      </c>
      <c r="H781">
        <v>1944</v>
      </c>
      <c r="I781">
        <v>201815</v>
      </c>
      <c r="J781">
        <v>1797</v>
      </c>
      <c r="K781">
        <v>35</v>
      </c>
      <c r="O781" t="s">
        <v>324</v>
      </c>
      <c r="P781" t="str">
        <f t="shared" si="12"/>
        <v>{"_id": "F3B01-8-1944","Name": "Degenkolb,Siegfried","Sex": "M","Club": "Schachklub König Plauen","DWZ": "1797","ELO": ""},</v>
      </c>
    </row>
    <row r="782" spans="1:16" x14ac:dyDescent="0.3">
      <c r="A782" t="s">
        <v>249</v>
      </c>
      <c r="B782" t="str">
        <f>VLOOKUP(spieler!A782,verein!$A$2:$D$137,4)</f>
        <v>VfB Adorf</v>
      </c>
      <c r="C782">
        <v>32</v>
      </c>
      <c r="D782" t="s">
        <v>319</v>
      </c>
      <c r="E782" t="s">
        <v>1119</v>
      </c>
      <c r="F782" t="s">
        <v>321</v>
      </c>
      <c r="G782" t="s">
        <v>328</v>
      </c>
      <c r="H782">
        <v>1953</v>
      </c>
      <c r="I782">
        <v>201815</v>
      </c>
      <c r="J782">
        <v>1797</v>
      </c>
      <c r="K782">
        <v>18</v>
      </c>
      <c r="N782">
        <v>363154</v>
      </c>
      <c r="O782" t="s">
        <v>353</v>
      </c>
      <c r="P782" t="str">
        <f t="shared" si="12"/>
        <v>{"_id": "F3704-32-1953","Name": "Brtva,Pavel","Sex": "M","Club": "VfB Adorf","DWZ": "1797","ELO": ""},</v>
      </c>
    </row>
    <row r="783" spans="1:16" x14ac:dyDescent="0.3">
      <c r="A783" t="s">
        <v>58</v>
      </c>
      <c r="B783" t="str">
        <f>VLOOKUP(spieler!A783,verein!$A$2:$D$137,4)</f>
        <v>TSG Markkleeberg</v>
      </c>
      <c r="C783">
        <v>1</v>
      </c>
      <c r="D783" t="s">
        <v>319</v>
      </c>
      <c r="E783" t="s">
        <v>1120</v>
      </c>
      <c r="F783" t="s">
        <v>321</v>
      </c>
      <c r="G783" t="s">
        <v>322</v>
      </c>
      <c r="H783">
        <v>1958</v>
      </c>
      <c r="I783">
        <v>201828</v>
      </c>
      <c r="J783">
        <v>1796</v>
      </c>
      <c r="K783">
        <v>39</v>
      </c>
      <c r="L783">
        <v>1970</v>
      </c>
      <c r="N783">
        <v>16222156</v>
      </c>
      <c r="O783" t="s">
        <v>324</v>
      </c>
      <c r="P783" t="str">
        <f t="shared" si="12"/>
        <v>{"_id": "F1807-1-1958","Name": "Fuchs,Joachim","Sex": "M","Club": "TSG Markkleeberg","DWZ": "1796","ELO": "1970"},</v>
      </c>
    </row>
    <row r="784" spans="1:16" x14ac:dyDescent="0.3">
      <c r="A784" t="s">
        <v>146</v>
      </c>
      <c r="B784" t="str">
        <f>VLOOKUP(spieler!A784,verein!$A$2:$D$137,4)</f>
        <v>TSV Großschönau</v>
      </c>
      <c r="C784">
        <v>5</v>
      </c>
      <c r="D784" t="s">
        <v>319</v>
      </c>
      <c r="E784" t="s">
        <v>1121</v>
      </c>
      <c r="F784" t="s">
        <v>321</v>
      </c>
      <c r="G784" t="s">
        <v>322</v>
      </c>
      <c r="H784">
        <v>1955</v>
      </c>
      <c r="I784">
        <v>201816</v>
      </c>
      <c r="J784">
        <v>1796</v>
      </c>
      <c r="K784">
        <v>36</v>
      </c>
      <c r="O784" t="s">
        <v>324</v>
      </c>
      <c r="P784" t="str">
        <f t="shared" si="12"/>
        <v>{"_id": "F2906-5-1955","Name": "Schmidt,Lothar","Sex": "M","Club": "TSV Großschönau","DWZ": "1796","ELO": ""},</v>
      </c>
    </row>
    <row r="785" spans="1:16" x14ac:dyDescent="0.3">
      <c r="A785" t="s">
        <v>96</v>
      </c>
      <c r="B785" t="str">
        <f>VLOOKUP(spieler!A785,verein!$A$2:$D$137,4)</f>
        <v>TuS 1890 Gersdorf-Möhrsdorf</v>
      </c>
      <c r="C785">
        <v>10</v>
      </c>
      <c r="D785" t="s">
        <v>319</v>
      </c>
      <c r="E785" t="s">
        <v>1122</v>
      </c>
      <c r="F785" t="s">
        <v>321</v>
      </c>
      <c r="G785" t="s">
        <v>322</v>
      </c>
      <c r="H785">
        <v>1965</v>
      </c>
      <c r="I785">
        <v>201815</v>
      </c>
      <c r="J785">
        <v>1796</v>
      </c>
      <c r="K785">
        <v>35</v>
      </c>
      <c r="O785" t="s">
        <v>324</v>
      </c>
      <c r="P785" t="str">
        <f t="shared" si="12"/>
        <v>{"_id": "F2303-10-1965","Name": "Haase,Steffen","Sex": "M","Club": "TuS 1890 Gersdorf-Möhrsdorf","DWZ": "1796","ELO": ""},</v>
      </c>
    </row>
    <row r="786" spans="1:16" x14ac:dyDescent="0.3">
      <c r="A786" t="s">
        <v>8</v>
      </c>
      <c r="B786" t="str">
        <f>VLOOKUP(spieler!A786,verein!$A$2:$D$137,4)</f>
        <v>Krostitzer SV</v>
      </c>
      <c r="C786">
        <v>1038</v>
      </c>
      <c r="D786" t="s">
        <v>319</v>
      </c>
      <c r="E786" t="s">
        <v>1123</v>
      </c>
      <c r="F786" t="s">
        <v>321</v>
      </c>
      <c r="G786" t="s">
        <v>322</v>
      </c>
      <c r="H786">
        <v>1960</v>
      </c>
      <c r="I786">
        <v>201815</v>
      </c>
      <c r="J786">
        <v>1796</v>
      </c>
      <c r="K786">
        <v>8</v>
      </c>
      <c r="O786" t="s">
        <v>324</v>
      </c>
      <c r="P786" t="str">
        <f t="shared" si="12"/>
        <v>{"_id": "F1102-1038-1960","Name": "Leitner,Heiko","Sex": "M","Club": "Krostitzer SV","DWZ": "1796","ELO": ""},</v>
      </c>
    </row>
    <row r="787" spans="1:16" x14ac:dyDescent="0.3">
      <c r="A787" t="s">
        <v>125</v>
      </c>
      <c r="B787" t="str">
        <f>VLOOKUP(spieler!A787,verein!$A$2:$D$137,4)</f>
        <v>SV Görlitz 1990</v>
      </c>
      <c r="C787">
        <v>109</v>
      </c>
      <c r="D787" t="s">
        <v>319</v>
      </c>
      <c r="E787" t="s">
        <v>1124</v>
      </c>
      <c r="F787" t="s">
        <v>321</v>
      </c>
      <c r="G787" t="s">
        <v>322</v>
      </c>
      <c r="H787">
        <v>1957</v>
      </c>
      <c r="I787">
        <v>201815</v>
      </c>
      <c r="J787">
        <v>1795</v>
      </c>
      <c r="K787">
        <v>28</v>
      </c>
      <c r="O787" t="s">
        <v>324</v>
      </c>
      <c r="P787" t="str">
        <f t="shared" si="12"/>
        <v>{"_id": "F2701-109-1957","Name": "Posselt,Gerd","Sex": "M","Club": "SV Görlitz 1990","DWZ": "1795","ELO": ""},</v>
      </c>
    </row>
    <row r="788" spans="1:16" x14ac:dyDescent="0.3">
      <c r="A788" t="s">
        <v>27</v>
      </c>
      <c r="B788" t="str">
        <f>VLOOKUP(spieler!A788,verein!$A$2:$D$137,4)</f>
        <v>SV Springer Leipzig</v>
      </c>
      <c r="C788">
        <v>1042</v>
      </c>
      <c r="D788" t="s">
        <v>319</v>
      </c>
      <c r="E788" t="s">
        <v>1125</v>
      </c>
      <c r="F788" t="s">
        <v>321</v>
      </c>
      <c r="G788" t="s">
        <v>322</v>
      </c>
      <c r="H788">
        <v>1949</v>
      </c>
      <c r="I788">
        <v>201815</v>
      </c>
      <c r="J788">
        <v>1795</v>
      </c>
      <c r="K788">
        <v>17</v>
      </c>
      <c r="O788" t="s">
        <v>324</v>
      </c>
      <c r="P788" t="str">
        <f t="shared" si="12"/>
        <v>{"_id": "F1515-1042-1949","Name": "Frohberg,Jürgen","Sex": "M","Club": "SV Springer Leipzig","DWZ": "1795","ELO": ""},</v>
      </c>
    </row>
    <row r="789" spans="1:16" x14ac:dyDescent="0.3">
      <c r="A789" t="s">
        <v>104</v>
      </c>
      <c r="B789" t="str">
        <f>VLOOKUP(spieler!A789,verein!$A$2:$D$137,4)</f>
        <v>SC 1911 Großröhrsdorf</v>
      </c>
      <c r="C789">
        <v>78</v>
      </c>
      <c r="D789" t="s">
        <v>319</v>
      </c>
      <c r="E789" t="s">
        <v>1126</v>
      </c>
      <c r="F789" t="s">
        <v>321</v>
      </c>
      <c r="G789" t="s">
        <v>322</v>
      </c>
      <c r="H789">
        <v>1995</v>
      </c>
      <c r="I789">
        <v>201325</v>
      </c>
      <c r="J789">
        <v>1794</v>
      </c>
      <c r="K789">
        <v>82</v>
      </c>
      <c r="L789">
        <v>1914</v>
      </c>
      <c r="N789">
        <v>24647977</v>
      </c>
      <c r="O789" t="s">
        <v>324</v>
      </c>
      <c r="P789" t="str">
        <f t="shared" si="12"/>
        <v>{"_id": "F2308-78-1995","Name": "Gerntke,Oliver","Sex": "M","Club": "SC 1911 Großröhrsdorf","DWZ": "1794","ELO": "1914"},</v>
      </c>
    </row>
    <row r="790" spans="1:16" x14ac:dyDescent="0.3">
      <c r="A790" t="s">
        <v>125</v>
      </c>
      <c r="B790" t="str">
        <f>VLOOKUP(spieler!A790,verein!$A$2:$D$137,4)</f>
        <v>SV Görlitz 1990</v>
      </c>
      <c r="C790">
        <v>88</v>
      </c>
      <c r="D790" t="s">
        <v>319</v>
      </c>
      <c r="E790" t="s">
        <v>1127</v>
      </c>
      <c r="F790" t="s">
        <v>321</v>
      </c>
      <c r="G790" t="s">
        <v>322</v>
      </c>
      <c r="H790">
        <v>1979</v>
      </c>
      <c r="I790">
        <v>201815</v>
      </c>
      <c r="J790">
        <v>1794</v>
      </c>
      <c r="K790">
        <v>66</v>
      </c>
      <c r="L790">
        <v>1864</v>
      </c>
      <c r="N790">
        <v>24609145</v>
      </c>
      <c r="O790" t="s">
        <v>324</v>
      </c>
      <c r="P790" t="str">
        <f t="shared" si="12"/>
        <v>{"_id": "F2701-88-1979","Name": "Liebs,Thomas","Sex": "M","Club": "SV Görlitz 1990","DWZ": "1794","ELO": "1864"},</v>
      </c>
    </row>
    <row r="791" spans="1:16" x14ac:dyDescent="0.3">
      <c r="A791" t="s">
        <v>133</v>
      </c>
      <c r="B791" t="str">
        <f>VLOOKUP(spieler!A791,verein!$A$2:$D$137,4)</f>
        <v>SG Grün-Weiß Dresden</v>
      </c>
      <c r="C791">
        <v>183</v>
      </c>
      <c r="D791" t="s">
        <v>319</v>
      </c>
      <c r="E791" t="s">
        <v>1128</v>
      </c>
      <c r="F791" t="s">
        <v>321</v>
      </c>
      <c r="G791" t="s">
        <v>322</v>
      </c>
      <c r="H791">
        <v>1949</v>
      </c>
      <c r="I791">
        <v>201815</v>
      </c>
      <c r="J791">
        <v>1794</v>
      </c>
      <c r="K791">
        <v>54</v>
      </c>
      <c r="O791" t="s">
        <v>324</v>
      </c>
      <c r="P791" t="str">
        <f t="shared" si="12"/>
        <v>{"_id": "F2808-183-1949","Name": "Junker,Hartmut","Sex": "M","Club": "SG Grün-Weiß Dresden","DWZ": "1794","ELO": ""},</v>
      </c>
    </row>
    <row r="792" spans="1:16" x14ac:dyDescent="0.3">
      <c r="A792" t="s">
        <v>180</v>
      </c>
      <c r="B792" t="str">
        <f>VLOOKUP(spieler!A792,verein!$A$2:$D$137,4)</f>
        <v>SG Neukirchen/Erzg.</v>
      </c>
      <c r="C792">
        <v>42</v>
      </c>
      <c r="D792" t="s">
        <v>319</v>
      </c>
      <c r="E792" t="s">
        <v>1129</v>
      </c>
      <c r="F792" t="s">
        <v>321</v>
      </c>
      <c r="G792" t="s">
        <v>322</v>
      </c>
      <c r="H792">
        <v>1964</v>
      </c>
      <c r="I792">
        <v>201815</v>
      </c>
      <c r="J792">
        <v>1793</v>
      </c>
      <c r="K792">
        <v>48</v>
      </c>
      <c r="O792" t="s">
        <v>324</v>
      </c>
      <c r="P792" t="str">
        <f t="shared" si="12"/>
        <v>{"_id": "F3101-42-1964","Name": "Dietsch,Ingo","Sex": "M","Club": "SG Neukirchen/Erzg.","DWZ": "1793","ELO": ""},</v>
      </c>
    </row>
    <row r="793" spans="1:16" x14ac:dyDescent="0.3">
      <c r="A793" t="s">
        <v>60</v>
      </c>
      <c r="B793" t="str">
        <f>VLOOKUP(spieler!A793,verein!$A$2:$D$137,4)</f>
        <v>Frohburger SC 1926</v>
      </c>
      <c r="C793">
        <v>1012</v>
      </c>
      <c r="D793" t="s">
        <v>319</v>
      </c>
      <c r="E793" t="s">
        <v>1130</v>
      </c>
      <c r="F793" t="s">
        <v>321</v>
      </c>
      <c r="G793" t="s">
        <v>322</v>
      </c>
      <c r="H793">
        <v>1986</v>
      </c>
      <c r="I793">
        <v>201815</v>
      </c>
      <c r="J793">
        <v>1792</v>
      </c>
      <c r="K793">
        <v>54</v>
      </c>
      <c r="O793" t="s">
        <v>324</v>
      </c>
      <c r="P793" t="str">
        <f t="shared" si="12"/>
        <v>{"_id": "F1808-1012-1986","Name": "Haeßner,Matthias","Sex": "M","Club": "Frohburger SC 1926","DWZ": "1792","ELO": ""},</v>
      </c>
    </row>
    <row r="794" spans="1:16" x14ac:dyDescent="0.3">
      <c r="A794" t="s">
        <v>302</v>
      </c>
      <c r="B794" t="str">
        <f>VLOOKUP(spieler!A794,verein!$A$2:$D$137,4)</f>
        <v>SV SAXONIA Bernsbach</v>
      </c>
      <c r="C794">
        <v>27</v>
      </c>
      <c r="D794" t="s">
        <v>319</v>
      </c>
      <c r="E794" t="s">
        <v>1131</v>
      </c>
      <c r="F794" t="s">
        <v>321</v>
      </c>
      <c r="G794" t="s">
        <v>322</v>
      </c>
      <c r="H794">
        <v>1989</v>
      </c>
      <c r="I794">
        <v>201815</v>
      </c>
      <c r="J794">
        <v>1792</v>
      </c>
      <c r="K794">
        <v>47</v>
      </c>
      <c r="O794" t="s">
        <v>324</v>
      </c>
      <c r="P794" t="str">
        <f t="shared" si="12"/>
        <v>{"_id": "F3C04-27-1989","Name": "Hofmann,Falk","Sex": "M","Club": "SV SAXONIA Bernsbach","DWZ": "1792","ELO": ""},</v>
      </c>
    </row>
    <row r="795" spans="1:16" x14ac:dyDescent="0.3">
      <c r="A795" t="s">
        <v>25</v>
      </c>
      <c r="B795" t="str">
        <f>VLOOKUP(spieler!A795,verein!$A$2:$D$137,4)</f>
        <v>BSG Grün-Weiß Leipzig e. V.</v>
      </c>
      <c r="C795">
        <v>7</v>
      </c>
      <c r="D795" t="s">
        <v>319</v>
      </c>
      <c r="E795" t="s">
        <v>1132</v>
      </c>
      <c r="F795" t="s">
        <v>321</v>
      </c>
      <c r="G795" t="s">
        <v>322</v>
      </c>
      <c r="H795">
        <v>2000</v>
      </c>
      <c r="I795">
        <v>201901</v>
      </c>
      <c r="J795">
        <v>1791</v>
      </c>
      <c r="K795">
        <v>76</v>
      </c>
      <c r="L795">
        <v>1646</v>
      </c>
      <c r="N795">
        <v>12946125</v>
      </c>
      <c r="O795" t="s">
        <v>324</v>
      </c>
      <c r="P795" t="str">
        <f t="shared" si="12"/>
        <v>{"_id": "F150A-7-2000","Name": "Caprita,Victor","Sex": "M","Club": "BSG Grün-Weiß Leipzig e. V.","DWZ": "1791","ELO": "1646"},</v>
      </c>
    </row>
    <row r="796" spans="1:16" x14ac:dyDescent="0.3">
      <c r="A796" t="s">
        <v>58</v>
      </c>
      <c r="B796" t="str">
        <f>VLOOKUP(spieler!A796,verein!$A$2:$D$137,4)</f>
        <v>TSG Markkleeberg</v>
      </c>
      <c r="C796">
        <v>2</v>
      </c>
      <c r="D796" t="s">
        <v>319</v>
      </c>
      <c r="E796" t="s">
        <v>1133</v>
      </c>
      <c r="F796" t="s">
        <v>321</v>
      </c>
      <c r="G796" t="s">
        <v>322</v>
      </c>
      <c r="H796">
        <v>1966</v>
      </c>
      <c r="I796">
        <v>201828</v>
      </c>
      <c r="J796">
        <v>1791</v>
      </c>
      <c r="K796">
        <v>37</v>
      </c>
      <c r="L796">
        <v>1892</v>
      </c>
      <c r="N796">
        <v>16261992</v>
      </c>
      <c r="O796" t="s">
        <v>324</v>
      </c>
      <c r="P796" t="str">
        <f t="shared" si="12"/>
        <v>{"_id": "F1807-2-1966","Name": "Hahn,Andreas","Sex": "M","Club": "TSG Markkleeberg","DWZ": "1791","ELO": "1892"},</v>
      </c>
    </row>
    <row r="797" spans="1:16" x14ac:dyDescent="0.3">
      <c r="A797" t="s">
        <v>211</v>
      </c>
      <c r="B797" t="str">
        <f>VLOOKUP(spieler!A797,verein!$A$2:$D$137,4)</f>
        <v>Glauchauer SC 1873</v>
      </c>
      <c r="C797">
        <v>1022</v>
      </c>
      <c r="D797" t="s">
        <v>319</v>
      </c>
      <c r="E797" t="s">
        <v>1134</v>
      </c>
      <c r="F797" t="s">
        <v>321</v>
      </c>
      <c r="G797" t="s">
        <v>322</v>
      </c>
      <c r="H797">
        <v>1974</v>
      </c>
      <c r="I797">
        <v>201852</v>
      </c>
      <c r="J797">
        <v>1790</v>
      </c>
      <c r="K797">
        <v>67</v>
      </c>
      <c r="L797">
        <v>1915</v>
      </c>
      <c r="N797">
        <v>4679067</v>
      </c>
      <c r="O797" t="s">
        <v>324</v>
      </c>
      <c r="P797" t="str">
        <f t="shared" si="12"/>
        <v>{"_id": "F3401-1022-1974","Name": "Seifert,Ronny","Sex": "M","Club": "Glauchauer SC 1873","DWZ": "1790","ELO": "1915"},</v>
      </c>
    </row>
    <row r="798" spans="1:16" x14ac:dyDescent="0.3">
      <c r="A798" t="s">
        <v>104</v>
      </c>
      <c r="B798" t="str">
        <f>VLOOKUP(spieler!A798,verein!$A$2:$D$137,4)</f>
        <v>SC 1911 Großröhrsdorf</v>
      </c>
      <c r="C798">
        <v>1027</v>
      </c>
      <c r="D798" t="s">
        <v>319</v>
      </c>
      <c r="E798" t="s">
        <v>1135</v>
      </c>
      <c r="F798" t="s">
        <v>321</v>
      </c>
      <c r="G798" t="s">
        <v>322</v>
      </c>
      <c r="H798">
        <v>1974</v>
      </c>
      <c r="I798">
        <v>201815</v>
      </c>
      <c r="J798">
        <v>1790</v>
      </c>
      <c r="K798">
        <v>47</v>
      </c>
      <c r="L798">
        <v>0</v>
      </c>
      <c r="N798">
        <v>12903337</v>
      </c>
      <c r="O798" t="s">
        <v>324</v>
      </c>
      <c r="P798" t="str">
        <f t="shared" si="12"/>
        <v>{"_id": "F2308-1027-1974","Name": "Haasmann,Roland","Sex": "M","Club": "SC 1911 Großröhrsdorf","DWZ": "1790","ELO": "0"},</v>
      </c>
    </row>
    <row r="799" spans="1:16" x14ac:dyDescent="0.3">
      <c r="A799" t="s">
        <v>123</v>
      </c>
      <c r="B799" t="str">
        <f>VLOOKUP(spieler!A799,verein!$A$2:$D$137,4)</f>
        <v>TuS Coswig 1920</v>
      </c>
      <c r="C799">
        <v>28</v>
      </c>
      <c r="D799" t="s">
        <v>319</v>
      </c>
      <c r="E799" t="s">
        <v>1136</v>
      </c>
      <c r="F799" t="s">
        <v>321</v>
      </c>
      <c r="G799" t="s">
        <v>322</v>
      </c>
      <c r="H799">
        <v>1954</v>
      </c>
      <c r="I799">
        <v>201828</v>
      </c>
      <c r="J799">
        <v>1790</v>
      </c>
      <c r="K799">
        <v>31</v>
      </c>
      <c r="L799">
        <v>1844</v>
      </c>
      <c r="N799">
        <v>12984930</v>
      </c>
      <c r="O799" t="s">
        <v>324</v>
      </c>
      <c r="P799" t="str">
        <f t="shared" si="12"/>
        <v>{"_id": "F2605-28-1954","Name": "Pönisch,Wolfram,Dr.","Sex": "M","Club": "TuS Coswig 1920","DWZ": "1790","ELO": "1844"},</v>
      </c>
    </row>
    <row r="800" spans="1:16" x14ac:dyDescent="0.3">
      <c r="A800" t="s">
        <v>223</v>
      </c>
      <c r="B800" t="str">
        <f>VLOOKUP(spieler!A800,verein!$A$2:$D$137,4)</f>
        <v>SV Cranzahl 1962</v>
      </c>
      <c r="C800">
        <v>30</v>
      </c>
      <c r="D800" t="s">
        <v>319</v>
      </c>
      <c r="E800" t="s">
        <v>1137</v>
      </c>
      <c r="F800" t="s">
        <v>321</v>
      </c>
      <c r="G800" t="s">
        <v>328</v>
      </c>
      <c r="H800">
        <v>1967</v>
      </c>
      <c r="I800">
        <v>201719</v>
      </c>
      <c r="J800">
        <v>1790</v>
      </c>
      <c r="K800">
        <v>25</v>
      </c>
      <c r="O800" t="s">
        <v>332</v>
      </c>
      <c r="P800" t="str">
        <f t="shared" si="12"/>
        <v>{"_id": "F3503-30-1967","Name": "Olesko,Marius","Sex": "M","Club": "SV Cranzahl 1962","DWZ": "1790","ELO": ""},</v>
      </c>
    </row>
    <row r="801" spans="1:16" x14ac:dyDescent="0.3">
      <c r="A801" t="s">
        <v>238</v>
      </c>
      <c r="B801" t="str">
        <f>VLOOKUP(spieler!A801,verein!$A$2:$D$137,4)</f>
        <v>TSV IFA Chemnitz</v>
      </c>
      <c r="C801">
        <v>49</v>
      </c>
      <c r="D801" t="s">
        <v>319</v>
      </c>
      <c r="E801" t="s">
        <v>1138</v>
      </c>
      <c r="F801" t="s">
        <v>321</v>
      </c>
      <c r="G801" t="s">
        <v>322</v>
      </c>
      <c r="H801">
        <v>1961</v>
      </c>
      <c r="I801">
        <v>201824</v>
      </c>
      <c r="J801">
        <v>1789</v>
      </c>
      <c r="K801">
        <v>63</v>
      </c>
      <c r="O801" t="s">
        <v>324</v>
      </c>
      <c r="P801" t="str">
        <f t="shared" si="12"/>
        <v>{"_id": "F3609-49-1961","Name": "Wendekamm,Frank","Sex": "M","Club": "TSV IFA Chemnitz","DWZ": "1789","ELO": ""},</v>
      </c>
    </row>
    <row r="802" spans="1:16" x14ac:dyDescent="0.3">
      <c r="A802" t="s">
        <v>299</v>
      </c>
      <c r="B802" t="str">
        <f>VLOOKUP(spieler!A802,verein!$A$2:$D$137,4)</f>
        <v>ESV Nickelhütte Aue</v>
      </c>
      <c r="C802">
        <v>42</v>
      </c>
      <c r="D802" t="s">
        <v>319</v>
      </c>
      <c r="E802" t="s">
        <v>1139</v>
      </c>
      <c r="F802" t="s">
        <v>321</v>
      </c>
      <c r="G802" t="s">
        <v>322</v>
      </c>
      <c r="H802">
        <v>1952</v>
      </c>
      <c r="I802">
        <v>201815</v>
      </c>
      <c r="J802">
        <v>1789</v>
      </c>
      <c r="K802">
        <v>59</v>
      </c>
      <c r="O802" t="s">
        <v>324</v>
      </c>
      <c r="P802" t="str">
        <f t="shared" si="12"/>
        <v>{"_id": "F3C01-42-1952","Name": "Keller,Anton","Sex": "M","Club": "ESV Nickelhütte Aue","DWZ": "1789","ELO": ""},</v>
      </c>
    </row>
    <row r="803" spans="1:16" x14ac:dyDescent="0.3">
      <c r="A803" t="s">
        <v>180</v>
      </c>
      <c r="B803" t="str">
        <f>VLOOKUP(spieler!A803,verein!$A$2:$D$137,4)</f>
        <v>SG Neukirchen/Erzg.</v>
      </c>
      <c r="C803">
        <v>1004</v>
      </c>
      <c r="D803" t="s">
        <v>319</v>
      </c>
      <c r="E803" t="s">
        <v>1140</v>
      </c>
      <c r="F803" t="s">
        <v>321</v>
      </c>
      <c r="G803" t="s">
        <v>322</v>
      </c>
      <c r="H803">
        <v>1961</v>
      </c>
      <c r="I803">
        <v>201815</v>
      </c>
      <c r="J803">
        <v>1789</v>
      </c>
      <c r="K803">
        <v>59</v>
      </c>
      <c r="O803" t="s">
        <v>324</v>
      </c>
      <c r="P803" t="str">
        <f t="shared" si="12"/>
        <v>{"_id": "F3101-1004-1961","Name": "Müller,Uwe","Sex": "M","Club": "SG Neukirchen/Erzg.","DWZ": "1789","ELO": ""},</v>
      </c>
    </row>
    <row r="804" spans="1:16" x14ac:dyDescent="0.3">
      <c r="A804" t="s">
        <v>128</v>
      </c>
      <c r="B804" t="str">
        <f>VLOOKUP(spieler!A804,verein!$A$2:$D$137,4)</f>
        <v>SV Lok Dresden</v>
      </c>
      <c r="C804">
        <v>1008</v>
      </c>
      <c r="D804" t="s">
        <v>319</v>
      </c>
      <c r="E804" t="s">
        <v>1141</v>
      </c>
      <c r="F804" t="s">
        <v>321</v>
      </c>
      <c r="G804" t="s">
        <v>322</v>
      </c>
      <c r="H804">
        <v>1936</v>
      </c>
      <c r="I804">
        <v>201828</v>
      </c>
      <c r="J804">
        <v>1788</v>
      </c>
      <c r="K804">
        <v>99</v>
      </c>
      <c r="L804">
        <v>1885</v>
      </c>
      <c r="N804">
        <v>24615706</v>
      </c>
      <c r="O804" t="s">
        <v>324</v>
      </c>
      <c r="P804" t="str">
        <f t="shared" si="12"/>
        <v>{"_id": "F2803-1008-1936","Name": "Stavenhagen,Johannes","Sex": "M","Club": "SV Lok Dresden","DWZ": "1788","ELO": "1885"},</v>
      </c>
    </row>
    <row r="805" spans="1:16" x14ac:dyDescent="0.3">
      <c r="A805" t="s">
        <v>297</v>
      </c>
      <c r="B805" t="str">
        <f>VLOOKUP(spieler!A805,verein!$A$2:$D$137,4)</f>
        <v>VSC Plauen 1952</v>
      </c>
      <c r="C805">
        <v>29</v>
      </c>
      <c r="D805" t="s">
        <v>319</v>
      </c>
      <c r="E805" t="s">
        <v>1142</v>
      </c>
      <c r="F805" t="s">
        <v>321</v>
      </c>
      <c r="G805" t="s">
        <v>322</v>
      </c>
      <c r="H805">
        <v>1944</v>
      </c>
      <c r="I805">
        <v>201815</v>
      </c>
      <c r="J805">
        <v>1788</v>
      </c>
      <c r="K805">
        <v>77</v>
      </c>
      <c r="O805" t="s">
        <v>324</v>
      </c>
      <c r="P805" t="str">
        <f t="shared" si="12"/>
        <v>{"_id": "F3B02-29-1944","Name": "Kadner,Siegfried","Sex": "M","Club": "VSC Plauen 1952","DWZ": "1788","ELO": ""},</v>
      </c>
    </row>
    <row r="806" spans="1:16" x14ac:dyDescent="0.3">
      <c r="A806" t="s">
        <v>227</v>
      </c>
      <c r="B806" t="str">
        <f>VLOOKUP(spieler!A806,verein!$A$2:$D$137,4)</f>
        <v>BSV Ehrenfriedersdorf</v>
      </c>
      <c r="C806">
        <v>10</v>
      </c>
      <c r="D806" t="s">
        <v>319</v>
      </c>
      <c r="E806" t="s">
        <v>1143</v>
      </c>
      <c r="F806" t="s">
        <v>321</v>
      </c>
      <c r="G806" t="s">
        <v>322</v>
      </c>
      <c r="H806">
        <v>1955</v>
      </c>
      <c r="I806">
        <v>201815</v>
      </c>
      <c r="J806">
        <v>1788</v>
      </c>
      <c r="K806">
        <v>30</v>
      </c>
      <c r="O806" t="s">
        <v>324</v>
      </c>
      <c r="P806" t="str">
        <f t="shared" si="12"/>
        <v>{"_id": "F3505-10-1955","Name": "Lohr,Rolf","Sex": "M","Club": "BSV Ehrenfriedersdorf","DWZ": "1788","ELO": ""},</v>
      </c>
    </row>
    <row r="807" spans="1:16" x14ac:dyDescent="0.3">
      <c r="A807" t="s">
        <v>244</v>
      </c>
      <c r="B807" t="str">
        <f>VLOOKUP(spieler!A807,verein!$A$2:$D$137,4)</f>
        <v>Schachclub Reichenbach</v>
      </c>
      <c r="C807">
        <v>1004</v>
      </c>
      <c r="D807" t="s">
        <v>319</v>
      </c>
      <c r="E807" t="s">
        <v>1144</v>
      </c>
      <c r="F807" t="s">
        <v>321</v>
      </c>
      <c r="G807" t="s">
        <v>322</v>
      </c>
      <c r="H807">
        <v>1998</v>
      </c>
      <c r="I807">
        <v>201815</v>
      </c>
      <c r="J807">
        <v>1787</v>
      </c>
      <c r="K807">
        <v>85</v>
      </c>
      <c r="O807" t="s">
        <v>324</v>
      </c>
      <c r="P807" t="str">
        <f t="shared" si="12"/>
        <v>{"_id": "F3701-1004-1998","Name": "Seidel,Oliver","Sex": "M","Club": "Schachclub Reichenbach","DWZ": "1787","ELO": ""},</v>
      </c>
    </row>
    <row r="808" spans="1:16" x14ac:dyDescent="0.3">
      <c r="A808" t="s">
        <v>139</v>
      </c>
      <c r="B808" t="str">
        <f>VLOOKUP(spieler!A808,verein!$A$2:$D$137,4)</f>
        <v>USV TU Dresden</v>
      </c>
      <c r="C808">
        <v>1029</v>
      </c>
      <c r="D808" t="s">
        <v>319</v>
      </c>
      <c r="E808" t="s">
        <v>1145</v>
      </c>
      <c r="F808" t="s">
        <v>321</v>
      </c>
      <c r="G808" t="s">
        <v>322</v>
      </c>
      <c r="H808">
        <v>1948</v>
      </c>
      <c r="I808">
        <v>201828</v>
      </c>
      <c r="J808">
        <v>1787</v>
      </c>
      <c r="K808">
        <v>52</v>
      </c>
      <c r="L808">
        <v>1874</v>
      </c>
      <c r="N808">
        <v>12925659</v>
      </c>
      <c r="O808" t="s">
        <v>324</v>
      </c>
      <c r="P808" t="str">
        <f t="shared" si="12"/>
        <v>{"_id": "F2813-1029-1948","Name": "Reinhardt,Joachim","Sex": "M","Club": "USV TU Dresden","DWZ": "1787","ELO": "1874"},</v>
      </c>
    </row>
    <row r="809" spans="1:16" x14ac:dyDescent="0.3">
      <c r="A809" t="s">
        <v>203</v>
      </c>
      <c r="B809" t="str">
        <f>VLOOKUP(spieler!A809,verein!$A$2:$D$137,4)</f>
        <v>TV Freiberg 1844</v>
      </c>
      <c r="C809">
        <v>53</v>
      </c>
      <c r="D809" t="s">
        <v>319</v>
      </c>
      <c r="E809" t="s">
        <v>1146</v>
      </c>
      <c r="F809" t="s">
        <v>321</v>
      </c>
      <c r="G809" t="s">
        <v>322</v>
      </c>
      <c r="H809">
        <v>1988</v>
      </c>
      <c r="I809">
        <v>201909</v>
      </c>
      <c r="J809">
        <v>1785</v>
      </c>
      <c r="K809">
        <v>58</v>
      </c>
      <c r="L809">
        <v>1905</v>
      </c>
      <c r="N809">
        <v>1270290</v>
      </c>
      <c r="O809" t="s">
        <v>324</v>
      </c>
      <c r="P809" t="str">
        <f t="shared" si="12"/>
        <v>{"_id": "F3302-53-1988","Name": "Schäfer,Kay","Sex": "M","Club": "TV Freiberg 1844","DWZ": "1785","ELO": "1905"},</v>
      </c>
    </row>
    <row r="810" spans="1:16" x14ac:dyDescent="0.3">
      <c r="A810" t="s">
        <v>236</v>
      </c>
      <c r="B810" t="str">
        <f>VLOOKUP(spieler!A810,verein!$A$2:$D$137,4)</f>
        <v>SV Eiche Reichenbrand</v>
      </c>
      <c r="C810">
        <v>43</v>
      </c>
      <c r="D810" t="s">
        <v>319</v>
      </c>
      <c r="E810" t="s">
        <v>1147</v>
      </c>
      <c r="F810" t="s">
        <v>321</v>
      </c>
      <c r="G810" t="s">
        <v>322</v>
      </c>
      <c r="H810">
        <v>1971</v>
      </c>
      <c r="I810">
        <v>201852</v>
      </c>
      <c r="J810">
        <v>1785</v>
      </c>
      <c r="K810">
        <v>41</v>
      </c>
      <c r="L810">
        <v>1824</v>
      </c>
      <c r="N810">
        <v>24652512</v>
      </c>
      <c r="O810" t="s">
        <v>324</v>
      </c>
      <c r="P810" t="str">
        <f t="shared" si="12"/>
        <v>{"_id": "F3607-43-1971","Name": "Fontana,Jörst","Sex": "M","Club": "SV Eiche Reichenbrand","DWZ": "1785","ELO": "1824"},</v>
      </c>
    </row>
    <row r="811" spans="1:16" x14ac:dyDescent="0.3">
      <c r="A811" t="s">
        <v>227</v>
      </c>
      <c r="B811" t="str">
        <f>VLOOKUP(spieler!A811,verein!$A$2:$D$137,4)</f>
        <v>BSV Ehrenfriedersdorf</v>
      </c>
      <c r="C811">
        <v>5</v>
      </c>
      <c r="D811" t="s">
        <v>319</v>
      </c>
      <c r="E811" t="s">
        <v>1148</v>
      </c>
      <c r="F811" t="s">
        <v>321</v>
      </c>
      <c r="G811" t="s">
        <v>322</v>
      </c>
      <c r="H811">
        <v>1954</v>
      </c>
      <c r="I811">
        <v>201815</v>
      </c>
      <c r="J811">
        <v>1785</v>
      </c>
      <c r="K811">
        <v>39</v>
      </c>
      <c r="O811" t="s">
        <v>324</v>
      </c>
      <c r="P811" t="str">
        <f t="shared" si="12"/>
        <v>{"_id": "F3505-5-1954","Name": "Gedigk,Detlef","Sex": "M","Club": "BSV Ehrenfriedersdorf","DWZ": "1785","ELO": ""},</v>
      </c>
    </row>
    <row r="812" spans="1:16" x14ac:dyDescent="0.3">
      <c r="A812" t="s">
        <v>8</v>
      </c>
      <c r="B812" t="str">
        <f>VLOOKUP(spieler!A812,verein!$A$2:$D$137,4)</f>
        <v>Krostitzer SV</v>
      </c>
      <c r="C812">
        <v>1042</v>
      </c>
      <c r="D812" t="s">
        <v>319</v>
      </c>
      <c r="E812" t="s">
        <v>1149</v>
      </c>
      <c r="F812" t="s">
        <v>321</v>
      </c>
      <c r="G812" t="s">
        <v>322</v>
      </c>
      <c r="H812">
        <v>1956</v>
      </c>
      <c r="I812">
        <v>201815</v>
      </c>
      <c r="J812">
        <v>1785</v>
      </c>
      <c r="K812">
        <v>38</v>
      </c>
      <c r="O812" t="s">
        <v>324</v>
      </c>
      <c r="P812" t="str">
        <f t="shared" si="12"/>
        <v>{"_id": "F1102-1042-1956","Name": "Friedrich,Jürgen,Dr.","Sex": "M","Club": "Krostitzer SV","DWZ": "1785","ELO": ""},</v>
      </c>
    </row>
    <row r="813" spans="1:16" x14ac:dyDescent="0.3">
      <c r="A813" t="s">
        <v>154</v>
      </c>
      <c r="B813" t="str">
        <f>VLOOKUP(spieler!A813,verein!$A$2:$D$137,4)</f>
        <v>SC Einheit Bautzen</v>
      </c>
      <c r="C813">
        <v>29</v>
      </c>
      <c r="D813" t="s">
        <v>319</v>
      </c>
      <c r="E813" t="s">
        <v>1150</v>
      </c>
      <c r="F813" t="s">
        <v>321</v>
      </c>
      <c r="G813" t="s">
        <v>322</v>
      </c>
      <c r="H813">
        <v>1967</v>
      </c>
      <c r="I813">
        <v>201815</v>
      </c>
      <c r="J813">
        <v>1785</v>
      </c>
      <c r="K813">
        <v>38</v>
      </c>
      <c r="O813" t="s">
        <v>324</v>
      </c>
      <c r="P813" t="str">
        <f t="shared" si="12"/>
        <v>{"_id": "F2A02-29-1967","Name": "Tittel,Frank","Sex": "M","Club": "SC Einheit Bautzen","DWZ": "1785","ELO": ""},</v>
      </c>
    </row>
    <row r="814" spans="1:16" x14ac:dyDescent="0.3">
      <c r="A814" t="s">
        <v>135</v>
      </c>
      <c r="B814" t="str">
        <f>VLOOKUP(spieler!A814,verein!$A$2:$D$137,4)</f>
        <v>SV Dresden-Striesen 1990</v>
      </c>
      <c r="C814">
        <v>11</v>
      </c>
      <c r="D814" t="s">
        <v>319</v>
      </c>
      <c r="E814" t="s">
        <v>1151</v>
      </c>
      <c r="F814" t="s">
        <v>321</v>
      </c>
      <c r="G814" t="s">
        <v>322</v>
      </c>
      <c r="H814">
        <v>1939</v>
      </c>
      <c r="I814">
        <v>201842</v>
      </c>
      <c r="J814">
        <v>1785</v>
      </c>
      <c r="K814">
        <v>29</v>
      </c>
      <c r="L814">
        <v>1962</v>
      </c>
      <c r="N814">
        <v>16264460</v>
      </c>
      <c r="O814" t="s">
        <v>324</v>
      </c>
      <c r="P814" t="str">
        <f t="shared" si="12"/>
        <v>{"_id": "F2810-11-1939","Name": "Hofmann,Peter","Sex": "M","Club": "SV Dresden-Striesen 1990","DWZ": "1785","ELO": "1962"},</v>
      </c>
    </row>
    <row r="815" spans="1:16" x14ac:dyDescent="0.3">
      <c r="A815" t="s">
        <v>286</v>
      </c>
      <c r="B815" t="str">
        <f>VLOOKUP(spieler!A815,verein!$A$2:$D$137,4)</f>
        <v>Post-SV Crimmitschau</v>
      </c>
      <c r="C815">
        <v>16</v>
      </c>
      <c r="D815" t="s">
        <v>319</v>
      </c>
      <c r="E815" t="s">
        <v>1152</v>
      </c>
      <c r="F815" t="s">
        <v>321</v>
      </c>
      <c r="G815" t="s">
        <v>322</v>
      </c>
      <c r="H815">
        <v>1955</v>
      </c>
      <c r="I815">
        <v>201815</v>
      </c>
      <c r="J815">
        <v>1785</v>
      </c>
      <c r="K815">
        <v>28</v>
      </c>
      <c r="L815">
        <v>0</v>
      </c>
      <c r="N815">
        <v>16203810</v>
      </c>
      <c r="O815" t="s">
        <v>324</v>
      </c>
      <c r="P815" t="str">
        <f t="shared" si="12"/>
        <v>{"_id": "F3A02-16-1955","Name": "Tützer,Dierck,Dr.","Sex": "M","Club": "Post-SV Crimmitschau","DWZ": "1785","ELO": "0"},</v>
      </c>
    </row>
    <row r="816" spans="1:16" x14ac:dyDescent="0.3">
      <c r="A816" t="s">
        <v>33</v>
      </c>
      <c r="B816" t="str">
        <f>VLOOKUP(spieler!A816,verein!$A$2:$D$137,4)</f>
        <v>Schachfreunde Fortuna Leipzig e.V.</v>
      </c>
      <c r="C816">
        <v>57</v>
      </c>
      <c r="D816" t="s">
        <v>319</v>
      </c>
      <c r="E816" t="s">
        <v>1153</v>
      </c>
      <c r="F816" t="s">
        <v>321</v>
      </c>
      <c r="G816" t="s">
        <v>322</v>
      </c>
      <c r="H816">
        <v>1954</v>
      </c>
      <c r="I816">
        <v>201815</v>
      </c>
      <c r="J816">
        <v>1785</v>
      </c>
      <c r="K816">
        <v>17</v>
      </c>
      <c r="O816" t="s">
        <v>324</v>
      </c>
      <c r="P816" t="str">
        <f t="shared" si="12"/>
        <v>{"_id": "F1520-57-1954","Name": "Lautner,Reiner","Sex": "M","Club": "Schachfreunde Fortuna Leipzig e.V.","DWZ": "1785","ELO": ""},</v>
      </c>
    </row>
    <row r="817" spans="1:16" x14ac:dyDescent="0.3">
      <c r="A817" t="s">
        <v>190</v>
      </c>
      <c r="B817" t="str">
        <f>VLOOKUP(spieler!A817,verein!$A$2:$D$137,4)</f>
        <v>SV 1948 Frankenberg</v>
      </c>
      <c r="C817">
        <v>1017</v>
      </c>
      <c r="D817" t="s">
        <v>319</v>
      </c>
      <c r="E817" t="s">
        <v>1154</v>
      </c>
      <c r="F817" t="s">
        <v>321</v>
      </c>
      <c r="G817" t="s">
        <v>322</v>
      </c>
      <c r="H817">
        <v>1968</v>
      </c>
      <c r="I817">
        <v>201815</v>
      </c>
      <c r="J817">
        <v>1784</v>
      </c>
      <c r="K817">
        <v>70</v>
      </c>
      <c r="O817" t="s">
        <v>324</v>
      </c>
      <c r="P817" t="str">
        <f t="shared" si="12"/>
        <v>{"_id": "F3202-1017-1968","Name": "Neuhäuser,Jens,Dr.","Sex": "M","Club": "SV 1948 Frankenberg","DWZ": "1784","ELO": ""},</v>
      </c>
    </row>
    <row r="818" spans="1:16" x14ac:dyDescent="0.3">
      <c r="A818" t="s">
        <v>163</v>
      </c>
      <c r="B818" t="str">
        <f>VLOOKUP(spieler!A818,verein!$A$2:$D$137,4)</f>
        <v>Schachfr. Bischofswerda</v>
      </c>
      <c r="C818">
        <v>3</v>
      </c>
      <c r="D818" t="s">
        <v>319</v>
      </c>
      <c r="E818" t="s">
        <v>1155</v>
      </c>
      <c r="F818" t="s">
        <v>321</v>
      </c>
      <c r="G818" t="s">
        <v>322</v>
      </c>
      <c r="H818">
        <v>1964</v>
      </c>
      <c r="I818">
        <v>201815</v>
      </c>
      <c r="J818">
        <v>1784</v>
      </c>
      <c r="K818">
        <v>30</v>
      </c>
      <c r="O818" t="s">
        <v>324</v>
      </c>
      <c r="P818" t="str">
        <f t="shared" si="12"/>
        <v>{"_id": "F2A09-3-1964","Name": "Damm,Jens","Sex": "M","Club": "Schachfr. Bischofswerda","DWZ": "1784","ELO": ""},</v>
      </c>
    </row>
    <row r="819" spans="1:16" x14ac:dyDescent="0.3">
      <c r="A819" t="s">
        <v>290</v>
      </c>
      <c r="B819" t="str">
        <f>VLOOKUP(spieler!A819,verein!$A$2:$D$137,4)</f>
        <v>Muldental Wilkau-Haßlau</v>
      </c>
      <c r="C819">
        <v>5</v>
      </c>
      <c r="D819" t="s">
        <v>319</v>
      </c>
      <c r="E819" t="s">
        <v>1156</v>
      </c>
      <c r="F819" t="s">
        <v>321</v>
      </c>
      <c r="G819" t="s">
        <v>322</v>
      </c>
      <c r="H819">
        <v>1948</v>
      </c>
      <c r="I819">
        <v>201815</v>
      </c>
      <c r="J819">
        <v>1784</v>
      </c>
      <c r="K819">
        <v>30</v>
      </c>
      <c r="O819" t="s">
        <v>324</v>
      </c>
      <c r="P819" t="str">
        <f t="shared" si="12"/>
        <v>{"_id": "F3A09-5-1948","Name": "Friedrich,Bernd","Sex": "M","Club": "Muldental Wilkau-Haßlau","DWZ": "1784","ELO": ""},</v>
      </c>
    </row>
    <row r="820" spans="1:16" x14ac:dyDescent="0.3">
      <c r="A820" t="s">
        <v>39</v>
      </c>
      <c r="B820" t="str">
        <f>VLOOKUP(spieler!A820,verein!$A$2:$D$137,4)</f>
        <v>SC Leipzig-Lindenau</v>
      </c>
      <c r="C820">
        <v>150</v>
      </c>
      <c r="D820" t="s">
        <v>319</v>
      </c>
      <c r="E820" t="s">
        <v>1157</v>
      </c>
      <c r="F820" t="s">
        <v>349</v>
      </c>
      <c r="G820" t="s">
        <v>322</v>
      </c>
      <c r="H820">
        <v>1991</v>
      </c>
      <c r="I820">
        <v>201902</v>
      </c>
      <c r="J820">
        <v>1783</v>
      </c>
      <c r="K820">
        <v>144</v>
      </c>
      <c r="L820">
        <v>1930</v>
      </c>
      <c r="N820">
        <v>24623709</v>
      </c>
      <c r="O820" t="s">
        <v>324</v>
      </c>
      <c r="P820" t="str">
        <f t="shared" si="12"/>
        <v>{"_id": "F1523-150-1991","Name": "Lorenz,Nicole","Sex": "W","Club": "SC Leipzig-Lindenau","DWZ": "1783","ELO": "1930"},</v>
      </c>
    </row>
    <row r="821" spans="1:16" x14ac:dyDescent="0.3">
      <c r="A821" t="s">
        <v>231</v>
      </c>
      <c r="B821" t="str">
        <f>VLOOKUP(spieler!A821,verein!$A$2:$D$137,4)</f>
        <v>USG Chemnitz</v>
      </c>
      <c r="C821">
        <v>122</v>
      </c>
      <c r="D821" t="s">
        <v>319</v>
      </c>
      <c r="E821" t="s">
        <v>1158</v>
      </c>
      <c r="F821" t="s">
        <v>321</v>
      </c>
      <c r="G821" t="s">
        <v>322</v>
      </c>
      <c r="H821">
        <v>1967</v>
      </c>
      <c r="I821">
        <v>201844</v>
      </c>
      <c r="J821">
        <v>1783</v>
      </c>
      <c r="K821">
        <v>85</v>
      </c>
      <c r="L821">
        <v>1896</v>
      </c>
      <c r="N821">
        <v>4613821</v>
      </c>
      <c r="O821" t="s">
        <v>324</v>
      </c>
      <c r="P821" t="str">
        <f t="shared" si="12"/>
        <v>{"_id": "F3603-122-1967","Name": "Mahn,Mario","Sex": "M","Club": "USG Chemnitz","DWZ": "1783","ELO": "1896"},</v>
      </c>
    </row>
    <row r="822" spans="1:16" x14ac:dyDescent="0.3">
      <c r="A822" t="s">
        <v>137</v>
      </c>
      <c r="B822" t="str">
        <f>VLOOKUP(spieler!A822,verein!$A$2:$D$137,4)</f>
        <v>SV TuR Dresden</v>
      </c>
      <c r="C822">
        <v>41</v>
      </c>
      <c r="D822" t="s">
        <v>319</v>
      </c>
      <c r="E822" t="s">
        <v>1159</v>
      </c>
      <c r="F822" t="s">
        <v>321</v>
      </c>
      <c r="G822" t="s">
        <v>322</v>
      </c>
      <c r="H822">
        <v>1965</v>
      </c>
      <c r="I822">
        <v>201815</v>
      </c>
      <c r="J822">
        <v>1783</v>
      </c>
      <c r="K822">
        <v>46</v>
      </c>
      <c r="O822" t="s">
        <v>324</v>
      </c>
      <c r="P822" t="str">
        <f t="shared" si="12"/>
        <v>{"_id": "F2811-41-1965","Name": "Kehr,Joachim","Sex": "M","Club": "SV TuR Dresden","DWZ": "1783","ELO": ""},</v>
      </c>
    </row>
    <row r="823" spans="1:16" x14ac:dyDescent="0.3">
      <c r="A823" t="s">
        <v>157</v>
      </c>
      <c r="B823" t="str">
        <f>VLOOKUP(spieler!A823,verein!$A$2:$D$137,4)</f>
        <v>SV Gaußig</v>
      </c>
      <c r="C823">
        <v>7</v>
      </c>
      <c r="D823" t="s">
        <v>319</v>
      </c>
      <c r="E823" t="s">
        <v>1160</v>
      </c>
      <c r="F823" t="s">
        <v>321</v>
      </c>
      <c r="G823" t="s">
        <v>322</v>
      </c>
      <c r="H823">
        <v>1937</v>
      </c>
      <c r="I823">
        <v>201833</v>
      </c>
      <c r="J823">
        <v>1782</v>
      </c>
      <c r="K823">
        <v>71</v>
      </c>
      <c r="O823" t="s">
        <v>324</v>
      </c>
      <c r="P823" t="str">
        <f t="shared" si="12"/>
        <v>{"_id": "F2A04-7-1937","Name": "Lippitsch,Paul","Sex": "M","Club": "SV Gaußig","DWZ": "1782","ELO": ""},</v>
      </c>
    </row>
    <row r="824" spans="1:16" x14ac:dyDescent="0.3">
      <c r="A824" t="s">
        <v>75</v>
      </c>
      <c r="B824" t="str">
        <f>VLOOKUP(spieler!A824,verein!$A$2:$D$137,4)</f>
        <v>SC Riesa</v>
      </c>
      <c r="C824">
        <v>56</v>
      </c>
      <c r="D824" t="s">
        <v>319</v>
      </c>
      <c r="E824" t="s">
        <v>1161</v>
      </c>
      <c r="F824" t="s">
        <v>321</v>
      </c>
      <c r="G824" t="s">
        <v>322</v>
      </c>
      <c r="H824">
        <v>1941</v>
      </c>
      <c r="I824">
        <v>201815</v>
      </c>
      <c r="J824">
        <v>1782</v>
      </c>
      <c r="K824">
        <v>41</v>
      </c>
      <c r="O824" t="s">
        <v>324</v>
      </c>
      <c r="P824" t="str">
        <f t="shared" si="12"/>
        <v>{"_id": "F2101-56-1941","Name": "Kittel,Wolfgang","Sex": "M","Club": "SC Riesa","DWZ": "1782","ELO": ""},</v>
      </c>
    </row>
    <row r="825" spans="1:16" x14ac:dyDescent="0.3">
      <c r="A825" t="s">
        <v>269</v>
      </c>
      <c r="B825" t="str">
        <f>VLOOKUP(spieler!A825,verein!$A$2:$D$137,4)</f>
        <v>SG Blumenau</v>
      </c>
      <c r="C825">
        <v>26</v>
      </c>
      <c r="D825" t="s">
        <v>319</v>
      </c>
      <c r="E825" t="s">
        <v>1162</v>
      </c>
      <c r="F825" t="s">
        <v>321</v>
      </c>
      <c r="G825" t="s">
        <v>322</v>
      </c>
      <c r="H825">
        <v>1991</v>
      </c>
      <c r="I825">
        <v>201815</v>
      </c>
      <c r="J825">
        <v>1782</v>
      </c>
      <c r="K825">
        <v>27</v>
      </c>
      <c r="O825" t="s">
        <v>324</v>
      </c>
      <c r="P825" t="str">
        <f t="shared" si="12"/>
        <v>{"_id": "F3903-26-1991","Name": "Leonhardt,Robin","Sex": "M","Club": "SG Blumenau","DWZ": "1782","ELO": ""},</v>
      </c>
    </row>
    <row r="826" spans="1:16" x14ac:dyDescent="0.3">
      <c r="A826" t="s">
        <v>275</v>
      </c>
      <c r="B826" t="str">
        <f>VLOOKUP(spieler!A826,verein!$A$2:$D$137,4)</f>
        <v>SG Nieder-und Kleinneuschönberg e.V.</v>
      </c>
      <c r="C826">
        <v>17</v>
      </c>
      <c r="D826" t="s">
        <v>319</v>
      </c>
      <c r="E826" t="s">
        <v>1163</v>
      </c>
      <c r="F826" t="s">
        <v>321</v>
      </c>
      <c r="G826" t="s">
        <v>322</v>
      </c>
      <c r="H826">
        <v>1965</v>
      </c>
      <c r="I826">
        <v>201052</v>
      </c>
      <c r="J826">
        <v>1782</v>
      </c>
      <c r="K826">
        <v>19</v>
      </c>
      <c r="O826" t="s">
        <v>324</v>
      </c>
      <c r="P826" t="str">
        <f t="shared" si="12"/>
        <v>{"_id": "F3907-17-1965","Name": "Ehnert,André","Sex": "M","Club": "SG Nieder-und Kleinneuschönberg e.V.","DWZ": "1782","ELO": ""},</v>
      </c>
    </row>
    <row r="827" spans="1:16" x14ac:dyDescent="0.3">
      <c r="A827" t="s">
        <v>54</v>
      </c>
      <c r="B827" t="str">
        <f>VLOOKUP(spieler!A827,verein!$A$2:$D$137,4)</f>
        <v>TSV Kitzscher</v>
      </c>
      <c r="C827">
        <v>7</v>
      </c>
      <c r="D827" t="s">
        <v>319</v>
      </c>
      <c r="E827" t="s">
        <v>1164</v>
      </c>
      <c r="F827" t="s">
        <v>321</v>
      </c>
      <c r="G827" t="s">
        <v>322</v>
      </c>
      <c r="H827">
        <v>1981</v>
      </c>
      <c r="I827">
        <v>201815</v>
      </c>
      <c r="J827">
        <v>1781</v>
      </c>
      <c r="K827">
        <v>91</v>
      </c>
      <c r="O827" t="s">
        <v>324</v>
      </c>
      <c r="P827" t="str">
        <f t="shared" si="12"/>
        <v>{"_id": "F1805-7-1981","Name": "Höpping,Sven","Sex": "M","Club": "TSV Kitzscher","DWZ": "1781","ELO": ""},</v>
      </c>
    </row>
    <row r="828" spans="1:16" x14ac:dyDescent="0.3">
      <c r="A828" t="s">
        <v>27</v>
      </c>
      <c r="B828" t="str">
        <f>VLOOKUP(spieler!A828,verein!$A$2:$D$137,4)</f>
        <v>SV Springer Leipzig</v>
      </c>
      <c r="C828">
        <v>1062</v>
      </c>
      <c r="D828" t="s">
        <v>319</v>
      </c>
      <c r="E828" t="s">
        <v>1165</v>
      </c>
      <c r="F828" t="s">
        <v>321</v>
      </c>
      <c r="G828" t="s">
        <v>322</v>
      </c>
      <c r="H828">
        <v>1942</v>
      </c>
      <c r="I828">
        <v>201850</v>
      </c>
      <c r="J828">
        <v>1781</v>
      </c>
      <c r="K828">
        <v>73</v>
      </c>
      <c r="L828">
        <v>1916</v>
      </c>
      <c r="N828">
        <v>14115913</v>
      </c>
      <c r="O828" t="s">
        <v>326</v>
      </c>
      <c r="P828" t="str">
        <f t="shared" si="12"/>
        <v>{"_id": "F1515-1062-1942","Name": "Podolnyy,Jakiv","Sex": "M","Club": "SV Springer Leipzig","DWZ": "1781","ELO": "1916"},</v>
      </c>
    </row>
    <row r="829" spans="1:16" x14ac:dyDescent="0.3">
      <c r="A829" t="s">
        <v>56</v>
      </c>
      <c r="B829" t="str">
        <f>VLOOKUP(spieler!A829,verein!$A$2:$D$137,4)</f>
        <v>SK Großlehna</v>
      </c>
      <c r="C829">
        <v>6</v>
      </c>
      <c r="D829" t="s">
        <v>319</v>
      </c>
      <c r="E829" t="s">
        <v>1166</v>
      </c>
      <c r="F829" t="s">
        <v>321</v>
      </c>
      <c r="G829" t="s">
        <v>322</v>
      </c>
      <c r="H829">
        <v>1969</v>
      </c>
      <c r="I829">
        <v>201815</v>
      </c>
      <c r="J829">
        <v>1781</v>
      </c>
      <c r="K829">
        <v>69</v>
      </c>
      <c r="L829">
        <v>0</v>
      </c>
      <c r="N829">
        <v>12967386</v>
      </c>
      <c r="O829" t="s">
        <v>324</v>
      </c>
      <c r="P829" t="str">
        <f t="shared" si="12"/>
        <v>{"_id": "F1806-6-1969","Name": "Hübner,Heiko","Sex": "M","Club": "SK Großlehna","DWZ": "1781","ELO": "0"},</v>
      </c>
    </row>
    <row r="830" spans="1:16" x14ac:dyDescent="0.3">
      <c r="A830" t="s">
        <v>294</v>
      </c>
      <c r="B830" t="str">
        <f>VLOOKUP(spieler!A830,verein!$A$2:$D$137,4)</f>
        <v>Schachklub König Plauen</v>
      </c>
      <c r="C830">
        <v>1043</v>
      </c>
      <c r="D830" t="s">
        <v>319</v>
      </c>
      <c r="E830" t="s">
        <v>1167</v>
      </c>
      <c r="F830" t="s">
        <v>321</v>
      </c>
      <c r="G830" t="s">
        <v>322</v>
      </c>
      <c r="H830">
        <v>1998</v>
      </c>
      <c r="I830">
        <v>201852</v>
      </c>
      <c r="J830">
        <v>1781</v>
      </c>
      <c r="K830">
        <v>61</v>
      </c>
      <c r="L830">
        <v>1783</v>
      </c>
      <c r="N830">
        <v>12956767</v>
      </c>
      <c r="O830" t="s">
        <v>324</v>
      </c>
      <c r="P830" t="str">
        <f t="shared" si="12"/>
        <v>{"_id": "F3B01-1043-1998","Name": "Helmrich,Daniel","Sex": "M","Club": "Schachklub König Plauen","DWZ": "1781","ELO": "1783"},</v>
      </c>
    </row>
    <row r="831" spans="1:16" x14ac:dyDescent="0.3">
      <c r="A831" t="s">
        <v>286</v>
      </c>
      <c r="B831" t="str">
        <f>VLOOKUP(spieler!A831,verein!$A$2:$D$137,4)</f>
        <v>Post-SV Crimmitschau</v>
      </c>
      <c r="C831">
        <v>1016</v>
      </c>
      <c r="D831" t="s">
        <v>319</v>
      </c>
      <c r="E831" t="s">
        <v>1168</v>
      </c>
      <c r="F831" t="s">
        <v>321</v>
      </c>
      <c r="G831" t="s">
        <v>322</v>
      </c>
      <c r="H831">
        <v>1953</v>
      </c>
      <c r="I831">
        <v>201815</v>
      </c>
      <c r="J831">
        <v>1781</v>
      </c>
      <c r="K831">
        <v>33</v>
      </c>
      <c r="O831" t="s">
        <v>324</v>
      </c>
      <c r="P831" t="str">
        <f t="shared" si="12"/>
        <v>{"_id": "F3A02-1016-1953","Name": "Tilch,Stefan","Sex": "M","Club": "Post-SV Crimmitschau","DWZ": "1781","ELO": ""},</v>
      </c>
    </row>
    <row r="832" spans="1:16" x14ac:dyDescent="0.3">
      <c r="A832" t="s">
        <v>128</v>
      </c>
      <c r="B832" t="str">
        <f>VLOOKUP(spieler!A832,verein!$A$2:$D$137,4)</f>
        <v>SV Lok Dresden</v>
      </c>
      <c r="C832">
        <v>1060</v>
      </c>
      <c r="D832" t="s">
        <v>319</v>
      </c>
      <c r="E832" t="s">
        <v>1169</v>
      </c>
      <c r="F832" t="s">
        <v>321</v>
      </c>
      <c r="G832" t="s">
        <v>322</v>
      </c>
      <c r="H832">
        <v>1940</v>
      </c>
      <c r="I832">
        <v>201822</v>
      </c>
      <c r="J832">
        <v>1780</v>
      </c>
      <c r="K832">
        <v>54</v>
      </c>
      <c r="L832">
        <v>1801</v>
      </c>
      <c r="N832">
        <v>24132721</v>
      </c>
      <c r="O832" t="s">
        <v>351</v>
      </c>
      <c r="P832" t="str">
        <f t="shared" si="12"/>
        <v>{"_id": "F2803-1060-1940","Name": "Mishin,Fedor","Sex": "M","Club": "SV Lok Dresden","DWZ": "1780","ELO": "1801"},</v>
      </c>
    </row>
    <row r="833" spans="1:16" x14ac:dyDescent="0.3">
      <c r="A833" t="s">
        <v>207</v>
      </c>
      <c r="B833" t="str">
        <f>VLOOKUP(spieler!A833,verein!$A$2:$D$137,4)</f>
        <v>SV Grün-W. Niederwiesa</v>
      </c>
      <c r="C833">
        <v>37</v>
      </c>
      <c r="D833" t="s">
        <v>319</v>
      </c>
      <c r="E833" t="s">
        <v>1170</v>
      </c>
      <c r="F833" t="s">
        <v>321</v>
      </c>
      <c r="G833" t="s">
        <v>322</v>
      </c>
      <c r="H833">
        <v>1958</v>
      </c>
      <c r="I833">
        <v>201052</v>
      </c>
      <c r="J833">
        <v>1780</v>
      </c>
      <c r="K833">
        <v>27</v>
      </c>
      <c r="O833" t="s">
        <v>324</v>
      </c>
      <c r="P833" t="str">
        <f t="shared" si="12"/>
        <v>{"_id": "F3304-37-1958","Name": "Müller,Jürgen","Sex": "M","Club": "SV Grün-W. Niederwiesa","DWZ": "1780","ELO": ""},</v>
      </c>
    </row>
    <row r="834" spans="1:16" x14ac:dyDescent="0.3">
      <c r="A834" t="s">
        <v>22</v>
      </c>
      <c r="B834" t="str">
        <f>VLOOKUP(spieler!A834,verein!$A$2:$D$137,4)</f>
        <v>Schachgemeinschaft Leipzig</v>
      </c>
      <c r="C834">
        <v>1128</v>
      </c>
      <c r="D834" t="s">
        <v>319</v>
      </c>
      <c r="E834" t="s">
        <v>1171</v>
      </c>
      <c r="F834" t="s">
        <v>349</v>
      </c>
      <c r="G834" t="s">
        <v>322</v>
      </c>
      <c r="H834">
        <v>2002</v>
      </c>
      <c r="I834">
        <v>201907</v>
      </c>
      <c r="J834">
        <v>1779</v>
      </c>
      <c r="K834">
        <v>63</v>
      </c>
      <c r="L834">
        <v>1814</v>
      </c>
      <c r="N834">
        <v>12983314</v>
      </c>
      <c r="O834" t="s">
        <v>324</v>
      </c>
      <c r="P834" t="str">
        <f t="shared" si="12"/>
        <v>{"_id": "F1508-1128-2002","Name": "Oswald,Lena","Sex": "W","Club": "Schachgemeinschaft Leipzig","DWZ": "1779","ELO": "1814"},</v>
      </c>
    </row>
    <row r="835" spans="1:16" x14ac:dyDescent="0.3">
      <c r="A835" t="s">
        <v>109</v>
      </c>
      <c r="B835" t="str">
        <f>VLOOKUP(spieler!A835,verein!$A$2:$D$137,4)</f>
        <v>SV Freital</v>
      </c>
      <c r="C835">
        <v>19</v>
      </c>
      <c r="D835" t="s">
        <v>319</v>
      </c>
      <c r="E835" t="s">
        <v>1172</v>
      </c>
      <c r="F835" t="s">
        <v>321</v>
      </c>
      <c r="G835" t="s">
        <v>322</v>
      </c>
      <c r="H835">
        <v>1940</v>
      </c>
      <c r="I835">
        <v>201842</v>
      </c>
      <c r="J835">
        <v>1779</v>
      </c>
      <c r="K835">
        <v>57</v>
      </c>
      <c r="L835">
        <v>1906</v>
      </c>
      <c r="N835">
        <v>4686861</v>
      </c>
      <c r="O835" t="s">
        <v>324</v>
      </c>
      <c r="P835" t="str">
        <f t="shared" ref="P835:P898" si="13">"{""_id"": """&amp;A835&amp;"-"&amp;C835&amp;"-"&amp;H835&amp;""",""Name"": """&amp;E835&amp;""",""Sex"": """&amp;F835&amp;""",""Club"": """&amp;B835&amp;""",""DWZ"": """&amp;J835&amp;""",""ELO"": """&amp;L835&amp;"""},"</f>
        <v>{"_id": "F2501-19-1940","Name": "Mückan,Friedbert","Sex": "M","Club": "SV Freital","DWZ": "1779","ELO": "1906"},</v>
      </c>
    </row>
    <row r="836" spans="1:16" x14ac:dyDescent="0.3">
      <c r="A836" t="s">
        <v>139</v>
      </c>
      <c r="B836" t="str">
        <f>VLOOKUP(spieler!A836,verein!$A$2:$D$137,4)</f>
        <v>USV TU Dresden</v>
      </c>
      <c r="C836">
        <v>194</v>
      </c>
      <c r="D836" t="s">
        <v>319</v>
      </c>
      <c r="E836" t="s">
        <v>1173</v>
      </c>
      <c r="F836" t="s">
        <v>321</v>
      </c>
      <c r="G836" t="s">
        <v>322</v>
      </c>
      <c r="H836">
        <v>1954</v>
      </c>
      <c r="I836">
        <v>201851</v>
      </c>
      <c r="J836">
        <v>1778</v>
      </c>
      <c r="K836">
        <v>83</v>
      </c>
      <c r="L836">
        <v>1860</v>
      </c>
      <c r="N836">
        <v>12903205</v>
      </c>
      <c r="O836" t="s">
        <v>324</v>
      </c>
      <c r="P836" t="str">
        <f t="shared" si="13"/>
        <v>{"_id": "F2813-194-1954","Name": "Keeve,Martin","Sex": "M","Club": "USV TU Dresden","DWZ": "1778","ELO": "1860"},</v>
      </c>
    </row>
    <row r="837" spans="1:16" x14ac:dyDescent="0.3">
      <c r="A837" t="s">
        <v>143</v>
      </c>
      <c r="B837" t="str">
        <f>VLOOKUP(spieler!A837,verein!$A$2:$D$137,4)</f>
        <v>SC 1994 Oberland</v>
      </c>
      <c r="C837">
        <v>1003</v>
      </c>
      <c r="D837" t="s">
        <v>319</v>
      </c>
      <c r="E837" t="s">
        <v>1174</v>
      </c>
      <c r="F837" t="s">
        <v>321</v>
      </c>
      <c r="G837" t="s">
        <v>379</v>
      </c>
      <c r="H837">
        <v>1998</v>
      </c>
      <c r="I837">
        <v>201815</v>
      </c>
      <c r="J837">
        <v>1778</v>
      </c>
      <c r="K837">
        <v>61</v>
      </c>
      <c r="L837">
        <v>1660</v>
      </c>
      <c r="N837">
        <v>12931381</v>
      </c>
      <c r="O837" t="s">
        <v>324</v>
      </c>
      <c r="P837" t="str">
        <f t="shared" si="13"/>
        <v>{"_id": "F2902-1003-1998","Name": "Spenke,Daniel","Sex": "M","Club": "SC 1994 Oberland","DWZ": "1778","ELO": "1660"},</v>
      </c>
    </row>
    <row r="838" spans="1:16" x14ac:dyDescent="0.3">
      <c r="A838" t="s">
        <v>304</v>
      </c>
      <c r="B838" t="str">
        <f>VLOOKUP(spieler!A838,verein!$A$2:$D$137,4)</f>
        <v>SG CX Schwarzenberg-Raschau</v>
      </c>
      <c r="C838">
        <v>51</v>
      </c>
      <c r="D838" t="s">
        <v>319</v>
      </c>
      <c r="E838" t="s">
        <v>1175</v>
      </c>
      <c r="F838" t="s">
        <v>321</v>
      </c>
      <c r="G838" t="s">
        <v>322</v>
      </c>
      <c r="H838">
        <v>1984</v>
      </c>
      <c r="I838">
        <v>201815</v>
      </c>
      <c r="J838">
        <v>1778</v>
      </c>
      <c r="K838">
        <v>37</v>
      </c>
      <c r="L838">
        <v>0</v>
      </c>
      <c r="N838">
        <v>1270172</v>
      </c>
      <c r="O838" t="s">
        <v>324</v>
      </c>
      <c r="P838" t="str">
        <f t="shared" si="13"/>
        <v>{"_id": "F3C08-51-1984","Name": "Seltmann,Kay-Alexander","Sex": "M","Club": "SG CX Schwarzenberg-Raschau","DWZ": "1778","ELO": "0"},</v>
      </c>
    </row>
    <row r="839" spans="1:16" x14ac:dyDescent="0.3">
      <c r="A839" t="s">
        <v>8</v>
      </c>
      <c r="B839" t="str">
        <f>VLOOKUP(spieler!A839,verein!$A$2:$D$137,4)</f>
        <v>Krostitzer SV</v>
      </c>
      <c r="C839">
        <v>29</v>
      </c>
      <c r="D839" t="s">
        <v>319</v>
      </c>
      <c r="E839" t="s">
        <v>1176</v>
      </c>
      <c r="F839" t="s">
        <v>321</v>
      </c>
      <c r="G839" t="s">
        <v>322</v>
      </c>
      <c r="H839">
        <v>1953</v>
      </c>
      <c r="I839">
        <v>201815</v>
      </c>
      <c r="J839">
        <v>1778</v>
      </c>
      <c r="K839">
        <v>35</v>
      </c>
      <c r="O839" t="s">
        <v>324</v>
      </c>
      <c r="P839" t="str">
        <f t="shared" si="13"/>
        <v>{"_id": "F1102-29-1953","Name": "Franz,Frank Ulrich","Sex": "M","Club": "Krostitzer SV","DWZ": "1778","ELO": ""},</v>
      </c>
    </row>
    <row r="840" spans="1:16" x14ac:dyDescent="0.3">
      <c r="A840" t="s">
        <v>290</v>
      </c>
      <c r="B840" t="str">
        <f>VLOOKUP(spieler!A840,verein!$A$2:$D$137,4)</f>
        <v>Muldental Wilkau-Haßlau</v>
      </c>
      <c r="C840">
        <v>1069</v>
      </c>
      <c r="D840" t="s">
        <v>319</v>
      </c>
      <c r="E840" t="s">
        <v>1177</v>
      </c>
      <c r="F840" t="s">
        <v>349</v>
      </c>
      <c r="G840" t="s">
        <v>322</v>
      </c>
      <c r="H840">
        <v>2007</v>
      </c>
      <c r="I840">
        <v>201904</v>
      </c>
      <c r="J840">
        <v>1777</v>
      </c>
      <c r="K840">
        <v>67</v>
      </c>
      <c r="L840">
        <v>1752</v>
      </c>
      <c r="N840">
        <v>16201604</v>
      </c>
      <c r="O840" t="s">
        <v>324</v>
      </c>
      <c r="P840" t="str">
        <f t="shared" si="13"/>
        <v>{"_id": "F3A09-1069-2007","Name": "Pohle,Saskia","Sex": "W","Club": "Muldental Wilkau-Haßlau","DWZ": "1777","ELO": "1752"},</v>
      </c>
    </row>
    <row r="841" spans="1:16" x14ac:dyDescent="0.3">
      <c r="A841" t="s">
        <v>27</v>
      </c>
      <c r="B841" t="str">
        <f>VLOOKUP(spieler!A841,verein!$A$2:$D$137,4)</f>
        <v>SV Springer Leipzig</v>
      </c>
      <c r="C841">
        <v>1067</v>
      </c>
      <c r="D841" t="s">
        <v>344</v>
      </c>
      <c r="E841" t="s">
        <v>1178</v>
      </c>
      <c r="F841" t="s">
        <v>321</v>
      </c>
      <c r="G841" t="s">
        <v>322</v>
      </c>
      <c r="H841">
        <v>1949</v>
      </c>
      <c r="I841">
        <v>201815</v>
      </c>
      <c r="J841">
        <v>1777</v>
      </c>
      <c r="K841">
        <v>62</v>
      </c>
      <c r="L841">
        <v>1957</v>
      </c>
      <c r="N841">
        <v>24679038</v>
      </c>
      <c r="O841" t="s">
        <v>324</v>
      </c>
      <c r="P841" t="str">
        <f t="shared" si="13"/>
        <v>{"_id": "F1515-1067-1949","Name": "Leister,Günter","Sex": "M","Club": "SV Springer Leipzig","DWZ": "1777","ELO": "1957"},</v>
      </c>
    </row>
    <row r="842" spans="1:16" x14ac:dyDescent="0.3">
      <c r="A842" t="s">
        <v>198</v>
      </c>
      <c r="B842" t="str">
        <f>VLOOKUP(spieler!A842,verein!$A$2:$D$137,4)</f>
        <v>Erster Burgstädter Schachklub 1914 e.V.</v>
      </c>
      <c r="C842">
        <v>3</v>
      </c>
      <c r="D842" t="s">
        <v>319</v>
      </c>
      <c r="E842" t="s">
        <v>1179</v>
      </c>
      <c r="F842" t="s">
        <v>321</v>
      </c>
      <c r="G842" t="s">
        <v>322</v>
      </c>
      <c r="H842">
        <v>1933</v>
      </c>
      <c r="I842">
        <v>201517</v>
      </c>
      <c r="J842">
        <v>1777</v>
      </c>
      <c r="K842">
        <v>51</v>
      </c>
      <c r="O842" t="s">
        <v>324</v>
      </c>
      <c r="P842" t="str">
        <f t="shared" si="13"/>
        <v>{"_id": "F3207-3-1933","Name": "Härtig,Claus","Sex": "M","Club": "Erster Burgstädter Schachklub 1914 e.V.","DWZ": "1777","ELO": ""},</v>
      </c>
    </row>
    <row r="843" spans="1:16" x14ac:dyDescent="0.3">
      <c r="A843" t="s">
        <v>218</v>
      </c>
      <c r="B843" t="str">
        <f>VLOOKUP(spieler!A843,verein!$A$2:$D$137,4)</f>
        <v>SC Sachsenring</v>
      </c>
      <c r="C843">
        <v>58</v>
      </c>
      <c r="D843" t="s">
        <v>319</v>
      </c>
      <c r="E843" t="s">
        <v>1180</v>
      </c>
      <c r="F843" t="s">
        <v>321</v>
      </c>
      <c r="G843" t="s">
        <v>322</v>
      </c>
      <c r="H843">
        <v>1969</v>
      </c>
      <c r="I843">
        <v>201815</v>
      </c>
      <c r="J843">
        <v>1777</v>
      </c>
      <c r="K843">
        <v>37</v>
      </c>
      <c r="L843">
        <v>1917</v>
      </c>
      <c r="N843">
        <v>12996033</v>
      </c>
      <c r="O843" t="s">
        <v>324</v>
      </c>
      <c r="P843" t="str">
        <f t="shared" si="13"/>
        <v>{"_id": "F3406-58-1969","Name": "Knoof,Thomas","Sex": "M","Club": "SC Sachsenring","DWZ": "1777","ELO": "1917"},</v>
      </c>
    </row>
    <row r="844" spans="1:16" x14ac:dyDescent="0.3">
      <c r="A844" t="s">
        <v>22</v>
      </c>
      <c r="B844" t="str">
        <f>VLOOKUP(spieler!A844,verein!$A$2:$D$137,4)</f>
        <v>Schachgemeinschaft Leipzig</v>
      </c>
      <c r="C844">
        <v>1234</v>
      </c>
      <c r="D844" t="s">
        <v>319</v>
      </c>
      <c r="E844" t="s">
        <v>1181</v>
      </c>
      <c r="F844" t="s">
        <v>321</v>
      </c>
      <c r="G844" t="s">
        <v>322</v>
      </c>
      <c r="H844">
        <v>2000</v>
      </c>
      <c r="I844">
        <v>201815</v>
      </c>
      <c r="J844">
        <v>1776</v>
      </c>
      <c r="K844">
        <v>62</v>
      </c>
      <c r="L844">
        <v>1820</v>
      </c>
      <c r="N844">
        <v>12946044</v>
      </c>
      <c r="O844" t="s">
        <v>324</v>
      </c>
      <c r="P844" t="str">
        <f t="shared" si="13"/>
        <v>{"_id": "F1508-1234-2000","Name": "Hofmann,Timo","Sex": "M","Club": "Schachgemeinschaft Leipzig","DWZ": "1776","ELO": "1820"},</v>
      </c>
    </row>
    <row r="845" spans="1:16" x14ac:dyDescent="0.3">
      <c r="A845" t="s">
        <v>121</v>
      </c>
      <c r="B845" t="str">
        <f>VLOOKUP(spieler!A845,verein!$A$2:$D$137,4)</f>
        <v>BSV Chemie Radebeul</v>
      </c>
      <c r="C845">
        <v>51</v>
      </c>
      <c r="D845" t="s">
        <v>319</v>
      </c>
      <c r="E845" t="s">
        <v>1182</v>
      </c>
      <c r="F845" t="s">
        <v>321</v>
      </c>
      <c r="G845" t="s">
        <v>322</v>
      </c>
      <c r="H845">
        <v>1966</v>
      </c>
      <c r="I845">
        <v>201801</v>
      </c>
      <c r="J845">
        <v>1776</v>
      </c>
      <c r="K845">
        <v>55</v>
      </c>
      <c r="O845" t="s">
        <v>324</v>
      </c>
      <c r="P845" t="str">
        <f t="shared" si="13"/>
        <v>{"_id": "F2603-51-1966","Name": "Sperling,Volker","Sex": "M","Club": "BSV Chemie Radebeul","DWZ": "1776","ELO": ""},</v>
      </c>
    </row>
    <row r="846" spans="1:16" x14ac:dyDescent="0.3">
      <c r="A846" t="s">
        <v>139</v>
      </c>
      <c r="B846" t="str">
        <f>VLOOKUP(spieler!A846,verein!$A$2:$D$137,4)</f>
        <v>USV TU Dresden</v>
      </c>
      <c r="C846">
        <v>1151</v>
      </c>
      <c r="D846" t="s">
        <v>319</v>
      </c>
      <c r="E846" t="s">
        <v>1183</v>
      </c>
      <c r="F846" t="s">
        <v>321</v>
      </c>
      <c r="G846" t="s">
        <v>322</v>
      </c>
      <c r="H846">
        <v>2008</v>
      </c>
      <c r="I846">
        <v>201909</v>
      </c>
      <c r="J846">
        <v>1776</v>
      </c>
      <c r="K846">
        <v>38</v>
      </c>
      <c r="L846">
        <v>1731</v>
      </c>
      <c r="N846">
        <v>16246861</v>
      </c>
      <c r="O846" t="s">
        <v>324</v>
      </c>
      <c r="P846" t="str">
        <f t="shared" si="13"/>
        <v>{"_id": "F2813-1151-2008","Name": "Kempe,Caius Emilian","Sex": "M","Club": "USV TU Dresden","DWZ": "1776","ELO": "1731"},</v>
      </c>
    </row>
    <row r="847" spans="1:16" x14ac:dyDescent="0.3">
      <c r="A847" t="s">
        <v>137</v>
      </c>
      <c r="B847" t="str">
        <f>VLOOKUP(spieler!A847,verein!$A$2:$D$137,4)</f>
        <v>SV TuR Dresden</v>
      </c>
      <c r="C847">
        <v>1013</v>
      </c>
      <c r="D847" t="s">
        <v>319</v>
      </c>
      <c r="E847" t="s">
        <v>1184</v>
      </c>
      <c r="F847" t="s">
        <v>321</v>
      </c>
      <c r="G847" t="s">
        <v>322</v>
      </c>
      <c r="H847">
        <v>1944</v>
      </c>
      <c r="I847">
        <v>201849</v>
      </c>
      <c r="J847">
        <v>1775</v>
      </c>
      <c r="K847">
        <v>81</v>
      </c>
      <c r="L847">
        <v>1961</v>
      </c>
      <c r="N847">
        <v>24639869</v>
      </c>
      <c r="O847" t="s">
        <v>324</v>
      </c>
      <c r="P847" t="str">
        <f t="shared" si="13"/>
        <v>{"_id": "F2811-1013-1944","Name": "Seibt,Manfred","Sex": "M","Club": "SV TuR Dresden","DWZ": "1775","ELO": "1961"},</v>
      </c>
    </row>
    <row r="848" spans="1:16" x14ac:dyDescent="0.3">
      <c r="A848" t="s">
        <v>96</v>
      </c>
      <c r="B848" t="str">
        <f>VLOOKUP(spieler!A848,verein!$A$2:$D$137,4)</f>
        <v>TuS 1890 Gersdorf-Möhrsdorf</v>
      </c>
      <c r="C848">
        <v>30</v>
      </c>
      <c r="D848" t="s">
        <v>319</v>
      </c>
      <c r="E848" t="s">
        <v>1185</v>
      </c>
      <c r="F848" t="s">
        <v>321</v>
      </c>
      <c r="G848" t="s">
        <v>322</v>
      </c>
      <c r="H848">
        <v>1984</v>
      </c>
      <c r="I848">
        <v>201815</v>
      </c>
      <c r="J848">
        <v>1775</v>
      </c>
      <c r="K848">
        <v>47</v>
      </c>
      <c r="O848" t="s">
        <v>324</v>
      </c>
      <c r="P848" t="str">
        <f t="shared" si="13"/>
        <v>{"_id": "F2303-30-1984","Name": "Meißner,Christoph","Sex": "M","Club": "TuS 1890 Gersdorf-Möhrsdorf","DWZ": "1775","ELO": ""},</v>
      </c>
    </row>
    <row r="849" spans="1:16" x14ac:dyDescent="0.3">
      <c r="A849" t="s">
        <v>12</v>
      </c>
      <c r="B849" t="str">
        <f>VLOOKUP(spieler!A849,verein!$A$2:$D$137,4)</f>
        <v>ESV Lok Döbeln</v>
      </c>
      <c r="C849">
        <v>44</v>
      </c>
      <c r="D849" t="s">
        <v>319</v>
      </c>
      <c r="E849" t="s">
        <v>1186</v>
      </c>
      <c r="F849" t="s">
        <v>321</v>
      </c>
      <c r="G849" t="s">
        <v>322</v>
      </c>
      <c r="H849">
        <v>1974</v>
      </c>
      <c r="I849">
        <v>201815</v>
      </c>
      <c r="J849">
        <v>1775</v>
      </c>
      <c r="K849">
        <v>22</v>
      </c>
      <c r="L849">
        <v>1807</v>
      </c>
      <c r="N849">
        <v>12963267</v>
      </c>
      <c r="O849" t="s">
        <v>324</v>
      </c>
      <c r="P849" t="str">
        <f t="shared" si="13"/>
        <v>{"_id": "F1201-44-1974","Name": "Hering,Uwe","Sex": "M","Club": "ESV Lok Döbeln","DWZ": "1775","ELO": "1807"},</v>
      </c>
    </row>
    <row r="850" spans="1:16" x14ac:dyDescent="0.3">
      <c r="A850" t="s">
        <v>121</v>
      </c>
      <c r="B850" t="str">
        <f>VLOOKUP(spieler!A850,verein!$A$2:$D$137,4)</f>
        <v>BSV Chemie Radebeul</v>
      </c>
      <c r="C850">
        <v>88</v>
      </c>
      <c r="D850" t="s">
        <v>319</v>
      </c>
      <c r="E850" t="s">
        <v>1187</v>
      </c>
      <c r="F850" t="s">
        <v>321</v>
      </c>
      <c r="G850" t="s">
        <v>322</v>
      </c>
      <c r="H850">
        <v>1959</v>
      </c>
      <c r="I850">
        <v>201901</v>
      </c>
      <c r="J850">
        <v>1774</v>
      </c>
      <c r="K850">
        <v>126</v>
      </c>
      <c r="L850">
        <v>1883</v>
      </c>
      <c r="N850">
        <v>4680235</v>
      </c>
      <c r="O850" t="s">
        <v>324</v>
      </c>
      <c r="P850" t="str">
        <f t="shared" si="13"/>
        <v>{"_id": "F2603-88-1959","Name": "Mühlberg,Frank","Sex": "M","Club": "BSV Chemie Radebeul","DWZ": "1774","ELO": "1883"},</v>
      </c>
    </row>
    <row r="851" spans="1:16" x14ac:dyDescent="0.3">
      <c r="A851" t="s">
        <v>154</v>
      </c>
      <c r="B851" t="str">
        <f>VLOOKUP(spieler!A851,verein!$A$2:$D$137,4)</f>
        <v>SC Einheit Bautzen</v>
      </c>
      <c r="C851">
        <v>60</v>
      </c>
      <c r="D851" t="s">
        <v>319</v>
      </c>
      <c r="E851" t="s">
        <v>1188</v>
      </c>
      <c r="F851" t="s">
        <v>321</v>
      </c>
      <c r="G851" t="s">
        <v>322</v>
      </c>
      <c r="H851">
        <v>1984</v>
      </c>
      <c r="I851">
        <v>201815</v>
      </c>
      <c r="J851">
        <v>1774</v>
      </c>
      <c r="K851">
        <v>68</v>
      </c>
      <c r="O851" t="s">
        <v>324</v>
      </c>
      <c r="P851" t="str">
        <f t="shared" si="13"/>
        <v>{"_id": "F2A02-60-1984","Name": "Schimke,Christoph","Sex": "M","Club": "SC Einheit Bautzen","DWZ": "1774","ELO": ""},</v>
      </c>
    </row>
    <row r="852" spans="1:16" x14ac:dyDescent="0.3">
      <c r="A852" t="s">
        <v>231</v>
      </c>
      <c r="B852" t="str">
        <f>VLOOKUP(spieler!A852,verein!$A$2:$D$137,4)</f>
        <v>USG Chemnitz</v>
      </c>
      <c r="C852">
        <v>172</v>
      </c>
      <c r="D852" t="s">
        <v>319</v>
      </c>
      <c r="E852" t="s">
        <v>1189</v>
      </c>
      <c r="F852" t="s">
        <v>321</v>
      </c>
      <c r="G852" t="s">
        <v>322</v>
      </c>
      <c r="H852">
        <v>1963</v>
      </c>
      <c r="I852">
        <v>201815</v>
      </c>
      <c r="J852">
        <v>1774</v>
      </c>
      <c r="K852">
        <v>41</v>
      </c>
      <c r="L852">
        <v>1892</v>
      </c>
      <c r="N852">
        <v>24604003</v>
      </c>
      <c r="O852" t="s">
        <v>324</v>
      </c>
      <c r="P852" t="str">
        <f t="shared" si="13"/>
        <v>{"_id": "F3603-172-1963","Name": "Korsunskij,Wiktor","Sex": "M","Club": "USG Chemnitz","DWZ": "1774","ELO": "1892"},</v>
      </c>
    </row>
    <row r="853" spans="1:16" x14ac:dyDescent="0.3">
      <c r="A853" t="s">
        <v>125</v>
      </c>
      <c r="B853" t="str">
        <f>VLOOKUP(spieler!A853,verein!$A$2:$D$137,4)</f>
        <v>SV Görlitz 1990</v>
      </c>
      <c r="C853">
        <v>177</v>
      </c>
      <c r="D853" t="s">
        <v>319</v>
      </c>
      <c r="E853" t="s">
        <v>1190</v>
      </c>
      <c r="F853" t="s">
        <v>321</v>
      </c>
      <c r="G853" t="s">
        <v>322</v>
      </c>
      <c r="H853">
        <v>1975</v>
      </c>
      <c r="I853">
        <v>201815</v>
      </c>
      <c r="J853">
        <v>1774</v>
      </c>
      <c r="K853">
        <v>35</v>
      </c>
      <c r="L853">
        <v>1739</v>
      </c>
      <c r="N853">
        <v>12986771</v>
      </c>
      <c r="O853" t="s">
        <v>324</v>
      </c>
      <c r="P853" t="str">
        <f t="shared" si="13"/>
        <v>{"_id": "F2701-177-1975","Name": "Bussas,Jens","Sex": "M","Club": "SV Görlitz 1990","DWZ": "1774","ELO": "1739"},</v>
      </c>
    </row>
    <row r="854" spans="1:16" x14ac:dyDescent="0.3">
      <c r="A854" t="s">
        <v>281</v>
      </c>
      <c r="B854" t="str">
        <f>VLOOKUP(spieler!A854,verein!$A$2:$D$137,4)</f>
        <v>SG Hohndorf SAbt</v>
      </c>
      <c r="C854">
        <v>7</v>
      </c>
      <c r="D854" t="s">
        <v>319</v>
      </c>
      <c r="E854" t="s">
        <v>1191</v>
      </c>
      <c r="F854" t="s">
        <v>321</v>
      </c>
      <c r="G854" t="s">
        <v>322</v>
      </c>
      <c r="H854">
        <v>1947</v>
      </c>
      <c r="I854">
        <v>201815</v>
      </c>
      <c r="J854">
        <v>1774</v>
      </c>
      <c r="K854">
        <v>35</v>
      </c>
      <c r="O854" t="s">
        <v>324</v>
      </c>
      <c r="P854" t="str">
        <f t="shared" si="13"/>
        <v>{"_id": "F3910-7-1947","Name": "Kreßner,Bernd","Sex": "M","Club": "SG Hohndorf SAbt","DWZ": "1774","ELO": ""},</v>
      </c>
    </row>
    <row r="855" spans="1:16" x14ac:dyDescent="0.3">
      <c r="A855" t="s">
        <v>10</v>
      </c>
      <c r="B855" t="str">
        <f>VLOOKUP(spieler!A855,verein!$A$2:$D$137,4)</f>
        <v>TSG 1861 Taucha</v>
      </c>
      <c r="C855">
        <v>11</v>
      </c>
      <c r="D855" t="s">
        <v>319</v>
      </c>
      <c r="E855" t="s">
        <v>1192</v>
      </c>
      <c r="F855" t="s">
        <v>321</v>
      </c>
      <c r="G855" t="s">
        <v>322</v>
      </c>
      <c r="H855">
        <v>1959</v>
      </c>
      <c r="I855">
        <v>201815</v>
      </c>
      <c r="J855">
        <v>1774</v>
      </c>
      <c r="K855">
        <v>28</v>
      </c>
      <c r="O855" t="s">
        <v>324</v>
      </c>
      <c r="P855" t="str">
        <f t="shared" si="13"/>
        <v>{"_id": "F1105-11-1959","Name": "May,Jürgen","Sex": "M","Club": "TSG 1861 Taucha","DWZ": "1774","ELO": ""},</v>
      </c>
    </row>
    <row r="856" spans="1:16" x14ac:dyDescent="0.3">
      <c r="A856" t="s">
        <v>58</v>
      </c>
      <c r="B856" t="str">
        <f>VLOOKUP(spieler!A856,verein!$A$2:$D$137,4)</f>
        <v>TSG Markkleeberg</v>
      </c>
      <c r="C856">
        <v>1013</v>
      </c>
      <c r="D856" t="s">
        <v>319</v>
      </c>
      <c r="E856" t="s">
        <v>1193</v>
      </c>
      <c r="F856" t="s">
        <v>349</v>
      </c>
      <c r="G856" t="s">
        <v>322</v>
      </c>
      <c r="H856">
        <v>1985</v>
      </c>
      <c r="I856">
        <v>201815</v>
      </c>
      <c r="J856">
        <v>1773</v>
      </c>
      <c r="K856">
        <v>132</v>
      </c>
      <c r="L856">
        <v>1930</v>
      </c>
      <c r="N856">
        <v>24670227</v>
      </c>
      <c r="O856" t="s">
        <v>324</v>
      </c>
      <c r="P856" t="str">
        <f t="shared" si="13"/>
        <v>{"_id": "F1807-1013-1985","Name": "Amann,Katja","Sex": "W","Club": "TSG Markkleeberg","DWZ": "1773","ELO": "1930"},</v>
      </c>
    </row>
    <row r="857" spans="1:16" x14ac:dyDescent="0.3">
      <c r="A857" t="s">
        <v>207</v>
      </c>
      <c r="B857" t="str">
        <f>VLOOKUP(spieler!A857,verein!$A$2:$D$137,4)</f>
        <v>SV Grün-W. Niederwiesa</v>
      </c>
      <c r="C857">
        <v>65</v>
      </c>
      <c r="D857" t="s">
        <v>319</v>
      </c>
      <c r="E857" t="s">
        <v>1194</v>
      </c>
      <c r="F857" t="s">
        <v>321</v>
      </c>
      <c r="G857" t="s">
        <v>322</v>
      </c>
      <c r="H857">
        <v>1991</v>
      </c>
      <c r="I857">
        <v>201815</v>
      </c>
      <c r="J857">
        <v>1773</v>
      </c>
      <c r="K857">
        <v>67</v>
      </c>
      <c r="L857">
        <v>1801</v>
      </c>
      <c r="N857">
        <v>24623539</v>
      </c>
      <c r="O857" t="s">
        <v>324</v>
      </c>
      <c r="P857" t="str">
        <f t="shared" si="13"/>
        <v>{"_id": "F3304-65-1991","Name": "Kindt,Benjamin","Sex": "M","Club": "SV Grün-W. Niederwiesa","DWZ": "1773","ELO": "1801"},</v>
      </c>
    </row>
    <row r="858" spans="1:16" x14ac:dyDescent="0.3">
      <c r="A858" t="s">
        <v>22</v>
      </c>
      <c r="B858" t="str">
        <f>VLOOKUP(spieler!A858,verein!$A$2:$D$137,4)</f>
        <v>Schachgemeinschaft Leipzig</v>
      </c>
      <c r="C858">
        <v>1132</v>
      </c>
      <c r="D858" t="s">
        <v>319</v>
      </c>
      <c r="E858" t="s">
        <v>1195</v>
      </c>
      <c r="F858" t="s">
        <v>321</v>
      </c>
      <c r="G858" t="s">
        <v>322</v>
      </c>
      <c r="H858">
        <v>1958</v>
      </c>
      <c r="I858">
        <v>201815</v>
      </c>
      <c r="J858">
        <v>1773</v>
      </c>
      <c r="K858">
        <v>62</v>
      </c>
      <c r="L858">
        <v>1859</v>
      </c>
      <c r="N858">
        <v>24682322</v>
      </c>
      <c r="O858" t="s">
        <v>324</v>
      </c>
      <c r="P858" t="str">
        <f t="shared" si="13"/>
        <v>{"_id": "F1508-1132-1958","Name": "Attig,Uwe","Sex": "M","Club": "Schachgemeinschaft Leipzig","DWZ": "1773","ELO": "1859"},</v>
      </c>
    </row>
    <row r="859" spans="1:16" x14ac:dyDescent="0.3">
      <c r="A859" t="s">
        <v>64</v>
      </c>
      <c r="B859" t="str">
        <f>VLOOKUP(spieler!A859,verein!$A$2:$D$137,4)</f>
        <v>SV 1919 Grimma</v>
      </c>
      <c r="C859">
        <v>13</v>
      </c>
      <c r="D859" t="s">
        <v>319</v>
      </c>
      <c r="E859" t="s">
        <v>1196</v>
      </c>
      <c r="F859" t="s">
        <v>321</v>
      </c>
      <c r="G859" t="s">
        <v>322</v>
      </c>
      <c r="H859">
        <v>1972</v>
      </c>
      <c r="I859">
        <v>201815</v>
      </c>
      <c r="J859">
        <v>1773</v>
      </c>
      <c r="K859">
        <v>49</v>
      </c>
      <c r="O859" t="s">
        <v>324</v>
      </c>
      <c r="P859" t="str">
        <f t="shared" si="13"/>
        <v>{"_id": "F1902-13-1972","Name": "Merres,Torsten","Sex": "M","Club": "SV 1919 Grimma","DWZ": "1773","ELO": ""},</v>
      </c>
    </row>
    <row r="860" spans="1:16" x14ac:dyDescent="0.3">
      <c r="A860" t="s">
        <v>299</v>
      </c>
      <c r="B860" t="str">
        <f>VLOOKUP(spieler!A860,verein!$A$2:$D$137,4)</f>
        <v>ESV Nickelhütte Aue</v>
      </c>
      <c r="C860">
        <v>1106</v>
      </c>
      <c r="D860" t="s">
        <v>319</v>
      </c>
      <c r="E860" t="s">
        <v>1197</v>
      </c>
      <c r="F860" t="s">
        <v>321</v>
      </c>
      <c r="G860" t="s">
        <v>322</v>
      </c>
      <c r="H860">
        <v>1944</v>
      </c>
      <c r="I860">
        <v>201815</v>
      </c>
      <c r="J860">
        <v>1773</v>
      </c>
      <c r="K860">
        <v>23</v>
      </c>
      <c r="O860" t="s">
        <v>324</v>
      </c>
      <c r="P860" t="str">
        <f t="shared" si="13"/>
        <v>{"_id": "F3C01-1106-1944","Name": "Schnorfeil,Gerhard","Sex": "M","Club": "ESV Nickelhütte Aue","DWZ": "1773","ELO": ""},</v>
      </c>
    </row>
    <row r="861" spans="1:16" x14ac:dyDescent="0.3">
      <c r="A861" t="s">
        <v>131</v>
      </c>
      <c r="B861" t="str">
        <f>VLOOKUP(spieler!A861,verein!$A$2:$D$137,4)</f>
        <v>SV Dresden-Leuben</v>
      </c>
      <c r="C861">
        <v>94</v>
      </c>
      <c r="D861" t="s">
        <v>319</v>
      </c>
      <c r="E861" t="s">
        <v>1198</v>
      </c>
      <c r="F861" t="s">
        <v>321</v>
      </c>
      <c r="G861" t="s">
        <v>322</v>
      </c>
      <c r="H861">
        <v>1961</v>
      </c>
      <c r="I861">
        <v>201815</v>
      </c>
      <c r="J861">
        <v>1772</v>
      </c>
      <c r="K861">
        <v>81</v>
      </c>
      <c r="L861">
        <v>2054</v>
      </c>
      <c r="N861">
        <v>4623118</v>
      </c>
      <c r="O861" t="s">
        <v>324</v>
      </c>
      <c r="P861" t="str">
        <f t="shared" si="13"/>
        <v>{"_id": "F2806-94-1961","Name": "Bieninda,Detlev","Sex": "M","Club": "SV Dresden-Leuben","DWZ": "1772","ELO": "2054"},</v>
      </c>
    </row>
    <row r="862" spans="1:16" x14ac:dyDescent="0.3">
      <c r="A862" t="s">
        <v>294</v>
      </c>
      <c r="B862" t="str">
        <f>VLOOKUP(spieler!A862,verein!$A$2:$D$137,4)</f>
        <v>Schachklub König Plauen</v>
      </c>
      <c r="C862">
        <v>1051</v>
      </c>
      <c r="D862" t="s">
        <v>319</v>
      </c>
      <c r="E862" t="s">
        <v>1199</v>
      </c>
      <c r="F862" t="s">
        <v>321</v>
      </c>
      <c r="G862" t="s">
        <v>322</v>
      </c>
      <c r="H862">
        <v>2003</v>
      </c>
      <c r="I862">
        <v>201907</v>
      </c>
      <c r="J862">
        <v>1771</v>
      </c>
      <c r="K862">
        <v>83</v>
      </c>
      <c r="L862">
        <v>1743</v>
      </c>
      <c r="N862">
        <v>12974900</v>
      </c>
      <c r="O862" t="s">
        <v>324</v>
      </c>
      <c r="P862" t="str">
        <f t="shared" si="13"/>
        <v>{"_id": "F3B01-1051-2003","Name": "Hörkner,Nico","Sex": "M","Club": "Schachklub König Plauen","DWZ": "1771","ELO": "1743"},</v>
      </c>
    </row>
    <row r="863" spans="1:16" x14ac:dyDescent="0.3">
      <c r="A863" t="s">
        <v>85</v>
      </c>
      <c r="B863" t="str">
        <f>VLOOKUP(spieler!A863,verein!$A$2:$D$137,4)</f>
        <v>Schachklub Heidenau</v>
      </c>
      <c r="C863">
        <v>177</v>
      </c>
      <c r="D863" t="s">
        <v>319</v>
      </c>
      <c r="E863" t="s">
        <v>1200</v>
      </c>
      <c r="F863" t="s">
        <v>321</v>
      </c>
      <c r="G863" t="s">
        <v>322</v>
      </c>
      <c r="H863">
        <v>1989</v>
      </c>
      <c r="I863">
        <v>201826</v>
      </c>
      <c r="J863">
        <v>1771</v>
      </c>
      <c r="K863">
        <v>66</v>
      </c>
      <c r="L863">
        <v>1836</v>
      </c>
      <c r="N863">
        <v>24693618</v>
      </c>
      <c r="O863" t="s">
        <v>324</v>
      </c>
      <c r="P863" t="str">
        <f t="shared" si="13"/>
        <v>{"_id": "F2205-177-1989","Name": "Koch,Rico","Sex": "M","Club": "Schachklub Heidenau","DWZ": "1771","ELO": "1836"},</v>
      </c>
    </row>
    <row r="864" spans="1:16" x14ac:dyDescent="0.3">
      <c r="A864" t="s">
        <v>183</v>
      </c>
      <c r="B864" t="str">
        <f>VLOOKUP(spieler!A864,verein!$A$2:$D$137,4)</f>
        <v>TSV Elektronik Gornsdorf</v>
      </c>
      <c r="C864">
        <v>29</v>
      </c>
      <c r="D864" t="s">
        <v>319</v>
      </c>
      <c r="E864" t="s">
        <v>1201</v>
      </c>
      <c r="F864" t="s">
        <v>321</v>
      </c>
      <c r="G864" t="s">
        <v>322</v>
      </c>
      <c r="H864">
        <v>1960</v>
      </c>
      <c r="I864">
        <v>201909</v>
      </c>
      <c r="J864">
        <v>1771</v>
      </c>
      <c r="K864">
        <v>55</v>
      </c>
      <c r="O864" t="s">
        <v>324</v>
      </c>
      <c r="P864" t="str">
        <f t="shared" si="13"/>
        <v>{"_id": "F3106-29-1960","Name": "Blaser,Frank","Sex": "M","Club": "TSV Elektronik Gornsdorf","DWZ": "1771","ELO": ""},</v>
      </c>
    </row>
    <row r="865" spans="1:16" x14ac:dyDescent="0.3">
      <c r="A865" t="s">
        <v>91</v>
      </c>
      <c r="B865" t="str">
        <f>VLOOKUP(spieler!A865,verein!$A$2:$D$137,4)</f>
        <v>SV "Gambit" Kamenz</v>
      </c>
      <c r="C865">
        <v>71</v>
      </c>
      <c r="D865" t="s">
        <v>319</v>
      </c>
      <c r="E865" t="s">
        <v>1202</v>
      </c>
      <c r="F865" t="s">
        <v>321</v>
      </c>
      <c r="G865" t="s">
        <v>322</v>
      </c>
      <c r="H865">
        <v>1991</v>
      </c>
      <c r="I865">
        <v>201852</v>
      </c>
      <c r="J865">
        <v>1771</v>
      </c>
      <c r="K865">
        <v>41</v>
      </c>
      <c r="L865">
        <v>1833</v>
      </c>
      <c r="N865">
        <v>12909254</v>
      </c>
      <c r="O865" t="s">
        <v>324</v>
      </c>
      <c r="P865" t="str">
        <f t="shared" si="13"/>
        <v>{"_id": "F2301-71-1991","Name": "Wähner,Manuel","Sex": "M","Club": "SV "Gambit" Kamenz","DWZ": "1771","ELO": "1833"},</v>
      </c>
    </row>
    <row r="866" spans="1:16" x14ac:dyDescent="0.3">
      <c r="A866" t="s">
        <v>25</v>
      </c>
      <c r="B866" t="str">
        <f>VLOOKUP(spieler!A866,verein!$A$2:$D$137,4)</f>
        <v>BSG Grün-Weiß Leipzig e. V.</v>
      </c>
      <c r="C866">
        <v>136</v>
      </c>
      <c r="D866" t="s">
        <v>344</v>
      </c>
      <c r="E866" t="s">
        <v>1203</v>
      </c>
      <c r="F866" t="s">
        <v>321</v>
      </c>
      <c r="G866" t="s">
        <v>322</v>
      </c>
      <c r="H866">
        <v>1971</v>
      </c>
      <c r="I866">
        <v>201840</v>
      </c>
      <c r="J866">
        <v>1770</v>
      </c>
      <c r="K866">
        <v>109</v>
      </c>
      <c r="L866">
        <v>1870</v>
      </c>
      <c r="N866">
        <v>4641922</v>
      </c>
      <c r="O866" t="s">
        <v>324</v>
      </c>
      <c r="P866" t="str">
        <f t="shared" si="13"/>
        <v>{"_id": "F150A-136-1971","Name": "Willberg,Frank","Sex": "M","Club": "BSG Grün-Weiß Leipzig e. V.","DWZ": "1770","ELO": "1870"},</v>
      </c>
    </row>
    <row r="867" spans="1:16" x14ac:dyDescent="0.3">
      <c r="A867" t="s">
        <v>180</v>
      </c>
      <c r="B867" t="str">
        <f>VLOOKUP(spieler!A867,verein!$A$2:$D$137,4)</f>
        <v>SG Neukirchen/Erzg.</v>
      </c>
      <c r="C867">
        <v>18</v>
      </c>
      <c r="D867" t="s">
        <v>319</v>
      </c>
      <c r="E867" t="s">
        <v>1204</v>
      </c>
      <c r="F867" t="s">
        <v>321</v>
      </c>
      <c r="G867" t="s">
        <v>322</v>
      </c>
      <c r="H867">
        <v>1960</v>
      </c>
      <c r="I867">
        <v>201819</v>
      </c>
      <c r="J867">
        <v>1770</v>
      </c>
      <c r="K867">
        <v>94</v>
      </c>
      <c r="L867">
        <v>1829</v>
      </c>
      <c r="N867">
        <v>4614003</v>
      </c>
      <c r="O867" t="s">
        <v>324</v>
      </c>
      <c r="P867" t="str">
        <f t="shared" si="13"/>
        <v>{"_id": "F3101-18-1960","Name": "Schröder,Frank","Sex": "M","Club": "SG Neukirchen/Erzg.","DWZ": "1770","ELO": "1829"},</v>
      </c>
    </row>
    <row r="868" spans="1:16" x14ac:dyDescent="0.3">
      <c r="A868" t="s">
        <v>281</v>
      </c>
      <c r="B868" t="str">
        <f>VLOOKUP(spieler!A868,verein!$A$2:$D$137,4)</f>
        <v>SG Hohndorf SAbt</v>
      </c>
      <c r="C868">
        <v>1010</v>
      </c>
      <c r="D868" t="s">
        <v>319</v>
      </c>
      <c r="E868" t="s">
        <v>1205</v>
      </c>
      <c r="F868" t="s">
        <v>321</v>
      </c>
      <c r="G868" t="s">
        <v>322</v>
      </c>
      <c r="H868">
        <v>1945</v>
      </c>
      <c r="I868">
        <v>201842</v>
      </c>
      <c r="J868">
        <v>1770</v>
      </c>
      <c r="K868">
        <v>93</v>
      </c>
      <c r="L868">
        <v>1925</v>
      </c>
      <c r="N868">
        <v>24697966</v>
      </c>
      <c r="O868" t="s">
        <v>324</v>
      </c>
      <c r="P868" t="str">
        <f t="shared" si="13"/>
        <v>{"_id": "F3910-1010-1945","Name": "Höhne,Peter","Sex": "M","Club": "SG Hohndorf SAbt","DWZ": "1770","ELO": "1925"},</v>
      </c>
    </row>
    <row r="869" spans="1:16" x14ac:dyDescent="0.3">
      <c r="A869" t="s">
        <v>75</v>
      </c>
      <c r="B869" t="str">
        <f>VLOOKUP(spieler!A869,verein!$A$2:$D$137,4)</f>
        <v>SC Riesa</v>
      </c>
      <c r="C869">
        <v>29</v>
      </c>
      <c r="D869" t="s">
        <v>319</v>
      </c>
      <c r="E869" t="s">
        <v>1206</v>
      </c>
      <c r="F869" t="s">
        <v>321</v>
      </c>
      <c r="G869" t="s">
        <v>322</v>
      </c>
      <c r="H869">
        <v>1979</v>
      </c>
      <c r="I869">
        <v>201815</v>
      </c>
      <c r="J869">
        <v>1770</v>
      </c>
      <c r="K869">
        <v>69</v>
      </c>
      <c r="L869">
        <v>1780</v>
      </c>
      <c r="N869">
        <v>24666025</v>
      </c>
      <c r="O869" t="s">
        <v>324</v>
      </c>
      <c r="P869" t="str">
        <f t="shared" si="13"/>
        <v>{"_id": "F2101-29-1979","Name": "Damm,Holger","Sex": "M","Club": "SC Riesa","DWZ": "1770","ELO": "1780"},</v>
      </c>
    </row>
    <row r="870" spans="1:16" x14ac:dyDescent="0.3">
      <c r="A870" t="s">
        <v>299</v>
      </c>
      <c r="B870" t="str">
        <f>VLOOKUP(spieler!A870,verein!$A$2:$D$137,4)</f>
        <v>ESV Nickelhütte Aue</v>
      </c>
      <c r="C870">
        <v>1074</v>
      </c>
      <c r="D870" t="s">
        <v>319</v>
      </c>
      <c r="E870" t="s">
        <v>1207</v>
      </c>
      <c r="F870" t="s">
        <v>321</v>
      </c>
      <c r="G870" t="s">
        <v>322</v>
      </c>
      <c r="H870">
        <v>1985</v>
      </c>
      <c r="I870">
        <v>201839</v>
      </c>
      <c r="J870">
        <v>1770</v>
      </c>
      <c r="K870">
        <v>44</v>
      </c>
      <c r="L870">
        <v>1875</v>
      </c>
      <c r="N870">
        <v>12927368</v>
      </c>
      <c r="O870" t="s">
        <v>324</v>
      </c>
      <c r="P870" t="str">
        <f t="shared" si="13"/>
        <v>{"_id": "F3C01-1074-1985","Name": "Friedel,Manuel","Sex": "M","Club": "ESV Nickelhütte Aue","DWZ": "1770","ELO": "1875"},</v>
      </c>
    </row>
    <row r="871" spans="1:16" x14ac:dyDescent="0.3">
      <c r="A871" t="s">
        <v>29</v>
      </c>
      <c r="B871" t="str">
        <f>VLOOKUP(spieler!A871,verein!$A$2:$D$137,4)</f>
        <v>VfB Schach Leipzig e.V.</v>
      </c>
      <c r="C871">
        <v>1023</v>
      </c>
      <c r="D871" t="s">
        <v>319</v>
      </c>
      <c r="E871" t="s">
        <v>1208</v>
      </c>
      <c r="F871" t="s">
        <v>321</v>
      </c>
      <c r="G871" t="s">
        <v>322</v>
      </c>
      <c r="H871">
        <v>1982</v>
      </c>
      <c r="I871">
        <v>201815</v>
      </c>
      <c r="J871">
        <v>1770</v>
      </c>
      <c r="K871">
        <v>30</v>
      </c>
      <c r="L871">
        <v>0</v>
      </c>
      <c r="N871">
        <v>24673544</v>
      </c>
      <c r="O871" t="s">
        <v>324</v>
      </c>
      <c r="P871" t="str">
        <f t="shared" si="13"/>
        <v>{"_id": "F1517-1023-1982","Name": "Plötz,René","Sex": "M","Club": "VfB Schach Leipzig e.V.","DWZ": "1770","ELO": "0"},</v>
      </c>
    </row>
    <row r="872" spans="1:16" x14ac:dyDescent="0.3">
      <c r="A872" t="s">
        <v>185</v>
      </c>
      <c r="B872" t="str">
        <f>VLOOKUP(spieler!A872,verein!$A$2:$D$137,4)</f>
        <v>Schachverein Erzgebirge Stollberg</v>
      </c>
      <c r="C872">
        <v>12</v>
      </c>
      <c r="D872" t="s">
        <v>319</v>
      </c>
      <c r="E872" t="s">
        <v>1209</v>
      </c>
      <c r="F872" t="s">
        <v>321</v>
      </c>
      <c r="G872" t="s">
        <v>322</v>
      </c>
      <c r="H872">
        <v>1955</v>
      </c>
      <c r="I872">
        <v>201815</v>
      </c>
      <c r="J872">
        <v>1770</v>
      </c>
      <c r="K872">
        <v>28</v>
      </c>
      <c r="O872" t="s">
        <v>324</v>
      </c>
      <c r="P872" t="str">
        <f t="shared" si="13"/>
        <v>{"_id": "F3108-12-1955","Name": "Steinhardt,Jürgen","Sex": "M","Club": "Schachverein Erzgebirge Stollberg","DWZ": "1770","ELO": ""},</v>
      </c>
    </row>
    <row r="873" spans="1:16" x14ac:dyDescent="0.3">
      <c r="A873" t="s">
        <v>67</v>
      </c>
      <c r="B873" t="str">
        <f>VLOOKUP(spieler!A873,verein!$A$2:$D$137,4)</f>
        <v>Schachclub Naunhof</v>
      </c>
      <c r="C873">
        <v>44</v>
      </c>
      <c r="D873" t="s">
        <v>319</v>
      </c>
      <c r="E873" t="s">
        <v>1210</v>
      </c>
      <c r="F873" t="s">
        <v>321</v>
      </c>
      <c r="G873" t="s">
        <v>322</v>
      </c>
      <c r="H873">
        <v>1960</v>
      </c>
      <c r="I873">
        <v>201815</v>
      </c>
      <c r="J873">
        <v>1770</v>
      </c>
      <c r="K873">
        <v>21</v>
      </c>
      <c r="L873">
        <v>0</v>
      </c>
      <c r="N873">
        <v>12939234</v>
      </c>
      <c r="O873" t="s">
        <v>324</v>
      </c>
      <c r="P873" t="str">
        <f t="shared" si="13"/>
        <v>{"_id": "F1903-44-1960","Name": "von Szombathely,Michael,Dr.","Sex": "M","Club": "Schachclub Naunhof","DWZ": "1770","ELO": "0"},</v>
      </c>
    </row>
    <row r="874" spans="1:16" x14ac:dyDescent="0.3">
      <c r="A874" t="s">
        <v>123</v>
      </c>
      <c r="B874" t="str">
        <f>VLOOKUP(spieler!A874,verein!$A$2:$D$137,4)</f>
        <v>TuS Coswig 1920</v>
      </c>
      <c r="C874">
        <v>130</v>
      </c>
      <c r="D874" t="s">
        <v>319</v>
      </c>
      <c r="E874" t="s">
        <v>1211</v>
      </c>
      <c r="F874" t="s">
        <v>321</v>
      </c>
      <c r="G874" t="s">
        <v>322</v>
      </c>
      <c r="H874">
        <v>1995</v>
      </c>
      <c r="I874">
        <v>201719</v>
      </c>
      <c r="J874">
        <v>1769</v>
      </c>
      <c r="K874">
        <v>69</v>
      </c>
      <c r="L874">
        <v>1737</v>
      </c>
      <c r="N874">
        <v>12964239</v>
      </c>
      <c r="O874" t="s">
        <v>324</v>
      </c>
      <c r="P874" t="str">
        <f t="shared" si="13"/>
        <v>{"_id": "F2605-130-1995","Name": "Merker,Konstantin","Sex": "M","Club": "TuS Coswig 1920","DWZ": "1769","ELO": "1737"},</v>
      </c>
    </row>
    <row r="875" spans="1:16" x14ac:dyDescent="0.3">
      <c r="A875" t="s">
        <v>106</v>
      </c>
      <c r="B875" t="str">
        <f>VLOOKUP(spieler!A875,verein!$A$2:$D$137,4)</f>
        <v>FVS ASP Hoyerswerda</v>
      </c>
      <c r="C875">
        <v>80</v>
      </c>
      <c r="D875" t="s">
        <v>319</v>
      </c>
      <c r="E875" t="s">
        <v>1212</v>
      </c>
      <c r="F875" t="s">
        <v>321</v>
      </c>
      <c r="G875" t="s">
        <v>322</v>
      </c>
      <c r="H875">
        <v>2006</v>
      </c>
      <c r="I875">
        <v>201908</v>
      </c>
      <c r="J875">
        <v>1769</v>
      </c>
      <c r="K875">
        <v>68</v>
      </c>
      <c r="L875">
        <v>1784</v>
      </c>
      <c r="N875">
        <v>16203070</v>
      </c>
      <c r="O875" t="s">
        <v>324</v>
      </c>
      <c r="P875" t="str">
        <f t="shared" si="13"/>
        <v>{"_id": "F2401-80-2006","Name": "Rössel,Gino","Sex": "M","Club": "FVS ASP Hoyerswerda","DWZ": "1769","ELO": "1784"},</v>
      </c>
    </row>
    <row r="876" spans="1:16" x14ac:dyDescent="0.3">
      <c r="A876" t="s">
        <v>148</v>
      </c>
      <c r="B876" t="str">
        <f>VLOOKUP(spieler!A876,verein!$A$2:$D$137,4)</f>
        <v>Spielver. Ebersbach/SA.</v>
      </c>
      <c r="C876">
        <v>65</v>
      </c>
      <c r="D876" t="s">
        <v>319</v>
      </c>
      <c r="E876" t="s">
        <v>1213</v>
      </c>
      <c r="F876" t="s">
        <v>321</v>
      </c>
      <c r="G876" t="s">
        <v>322</v>
      </c>
      <c r="H876">
        <v>1990</v>
      </c>
      <c r="I876">
        <v>201815</v>
      </c>
      <c r="J876">
        <v>1769</v>
      </c>
      <c r="K876">
        <v>43</v>
      </c>
      <c r="L876">
        <v>1817</v>
      </c>
      <c r="N876">
        <v>12958590</v>
      </c>
      <c r="O876" t="s">
        <v>324</v>
      </c>
      <c r="P876" t="str">
        <f t="shared" si="13"/>
        <v>{"_id": "F2909-65-1990","Name": "Scharfe,Torsten","Sex": "M","Club": "Spielver. Ebersbach/SA.","DWZ": "1769","ELO": "1817"},</v>
      </c>
    </row>
    <row r="877" spans="1:16" x14ac:dyDescent="0.3">
      <c r="A877" t="s">
        <v>71</v>
      </c>
      <c r="B877" t="str">
        <f>VLOOKUP(spieler!A877,verein!$A$2:$D$137,4)</f>
        <v>Schachfreunde Bad Lausick</v>
      </c>
      <c r="C877">
        <v>8</v>
      </c>
      <c r="D877" t="s">
        <v>319</v>
      </c>
      <c r="E877" t="s">
        <v>1214</v>
      </c>
      <c r="F877" t="s">
        <v>321</v>
      </c>
      <c r="G877" t="s">
        <v>322</v>
      </c>
      <c r="H877">
        <v>1971</v>
      </c>
      <c r="I877">
        <v>201815</v>
      </c>
      <c r="J877">
        <v>1768</v>
      </c>
      <c r="K877">
        <v>93</v>
      </c>
      <c r="L877">
        <v>2052</v>
      </c>
      <c r="N877">
        <v>24609870</v>
      </c>
      <c r="O877" t="s">
        <v>324</v>
      </c>
      <c r="P877" t="str">
        <f t="shared" si="13"/>
        <v>{"_id": "F1905-8-1971","Name": "Heilmann,Uwe","Sex": "M","Club": "Schachfreunde Bad Lausick","DWZ": "1768","ELO": "2052"},</v>
      </c>
    </row>
    <row r="878" spans="1:16" x14ac:dyDescent="0.3">
      <c r="A878" t="s">
        <v>220</v>
      </c>
      <c r="B878" t="str">
        <f>VLOOKUP(spieler!A878,verein!$A$2:$D$137,4)</f>
        <v>SC 1865 Annabg.-Buchholz</v>
      </c>
      <c r="C878">
        <v>23</v>
      </c>
      <c r="D878" t="s">
        <v>319</v>
      </c>
      <c r="E878" t="s">
        <v>1215</v>
      </c>
      <c r="F878" t="s">
        <v>321</v>
      </c>
      <c r="G878" t="s">
        <v>322</v>
      </c>
      <c r="H878">
        <v>1975</v>
      </c>
      <c r="I878">
        <v>201815</v>
      </c>
      <c r="J878">
        <v>1768</v>
      </c>
      <c r="K878">
        <v>28</v>
      </c>
      <c r="O878" t="s">
        <v>324</v>
      </c>
      <c r="P878" t="str">
        <f t="shared" si="13"/>
        <v>{"_id": "F3502-23-1975","Name": "Hörnig,Daniel","Sex": "M","Club": "SC 1865 Annabg.-Buchholz","DWZ": "1768","ELO": ""},</v>
      </c>
    </row>
    <row r="879" spans="1:16" x14ac:dyDescent="0.3">
      <c r="A879" t="s">
        <v>297</v>
      </c>
      <c r="B879" t="str">
        <f>VLOOKUP(spieler!A879,verein!$A$2:$D$137,4)</f>
        <v>VSC Plauen 1952</v>
      </c>
      <c r="C879">
        <v>140</v>
      </c>
      <c r="D879" t="s">
        <v>319</v>
      </c>
      <c r="E879" t="s">
        <v>1216</v>
      </c>
      <c r="F879" t="s">
        <v>321</v>
      </c>
      <c r="G879" t="s">
        <v>322</v>
      </c>
      <c r="H879">
        <v>1951</v>
      </c>
      <c r="I879">
        <v>201910</v>
      </c>
      <c r="J879">
        <v>1767</v>
      </c>
      <c r="K879">
        <v>49</v>
      </c>
      <c r="O879" t="s">
        <v>324</v>
      </c>
      <c r="P879" t="str">
        <f t="shared" si="13"/>
        <v>{"_id": "F3B02-140-1951","Name": "Ananev,Vaceslav","Sex": "M","Club": "VSC Plauen 1952","DWZ": "1767","ELO": ""},</v>
      </c>
    </row>
    <row r="880" spans="1:16" x14ac:dyDescent="0.3">
      <c r="A880" t="s">
        <v>227</v>
      </c>
      <c r="B880" t="str">
        <f>VLOOKUP(spieler!A880,verein!$A$2:$D$137,4)</f>
        <v>BSV Ehrenfriedersdorf</v>
      </c>
      <c r="C880">
        <v>36</v>
      </c>
      <c r="D880" t="s">
        <v>319</v>
      </c>
      <c r="E880" t="s">
        <v>1217</v>
      </c>
      <c r="F880" t="s">
        <v>321</v>
      </c>
      <c r="G880" t="s">
        <v>322</v>
      </c>
      <c r="H880">
        <v>1990</v>
      </c>
      <c r="I880">
        <v>201815</v>
      </c>
      <c r="J880">
        <v>1766</v>
      </c>
      <c r="K880">
        <v>68</v>
      </c>
      <c r="L880">
        <v>0</v>
      </c>
      <c r="N880">
        <v>24651745</v>
      </c>
      <c r="O880" t="s">
        <v>324</v>
      </c>
      <c r="P880" t="str">
        <f t="shared" si="13"/>
        <v>{"_id": "F3505-36-1990","Name": "Haustein,Marti","Sex": "M","Club": "BSV Ehrenfriedersdorf","DWZ": "1766","ELO": "0"},</v>
      </c>
    </row>
    <row r="881" spans="1:16" x14ac:dyDescent="0.3">
      <c r="A881" t="s">
        <v>234</v>
      </c>
      <c r="B881" t="str">
        <f>VLOOKUP(spieler!A881,verein!$A$2:$D$137,4)</f>
        <v>Chemnitzer SC Aufbau`95</v>
      </c>
      <c r="C881">
        <v>114</v>
      </c>
      <c r="D881" t="s">
        <v>319</v>
      </c>
      <c r="E881" t="s">
        <v>1218</v>
      </c>
      <c r="F881" t="s">
        <v>321</v>
      </c>
      <c r="G881" t="s">
        <v>322</v>
      </c>
      <c r="H881">
        <v>1964</v>
      </c>
      <c r="I881">
        <v>201815</v>
      </c>
      <c r="J881">
        <v>1766</v>
      </c>
      <c r="K881">
        <v>45</v>
      </c>
      <c r="O881" t="s">
        <v>324</v>
      </c>
      <c r="P881" t="str">
        <f t="shared" si="13"/>
        <v>{"_id": "F3606-114-1964","Name": "Puschmann,Jörg","Sex": "M","Club": "Chemnitzer SC Aufbau`95","DWZ": "1766","ELO": ""},</v>
      </c>
    </row>
    <row r="882" spans="1:16" x14ac:dyDescent="0.3">
      <c r="A882" t="s">
        <v>139</v>
      </c>
      <c r="B882" t="str">
        <f>VLOOKUP(spieler!A882,verein!$A$2:$D$137,4)</f>
        <v>USV TU Dresden</v>
      </c>
      <c r="C882">
        <v>208</v>
      </c>
      <c r="D882" t="s">
        <v>319</v>
      </c>
      <c r="E882" t="s">
        <v>1219</v>
      </c>
      <c r="F882" t="s">
        <v>321</v>
      </c>
      <c r="G882" t="s">
        <v>322</v>
      </c>
      <c r="H882">
        <v>1961</v>
      </c>
      <c r="I882">
        <v>201414</v>
      </c>
      <c r="J882">
        <v>1766</v>
      </c>
      <c r="K882">
        <v>23</v>
      </c>
      <c r="L882">
        <v>0</v>
      </c>
      <c r="N882">
        <v>16269926</v>
      </c>
      <c r="O882" t="s">
        <v>324</v>
      </c>
      <c r="P882" t="str">
        <f t="shared" si="13"/>
        <v>{"_id": "F2813-208-1961","Name": "Schwarz,Jürgen,Prof. Dr.","Sex": "M","Club": "USV TU Dresden","DWZ": "1766","ELO": "0"},</v>
      </c>
    </row>
    <row r="883" spans="1:16" x14ac:dyDescent="0.3">
      <c r="A883" t="s">
        <v>135</v>
      </c>
      <c r="B883" t="str">
        <f>VLOOKUP(spieler!A883,verein!$A$2:$D$137,4)</f>
        <v>SV Dresden-Striesen 1990</v>
      </c>
      <c r="C883">
        <v>1100</v>
      </c>
      <c r="D883" t="s">
        <v>319</v>
      </c>
      <c r="E883" t="s">
        <v>1220</v>
      </c>
      <c r="F883" t="s">
        <v>321</v>
      </c>
      <c r="G883" t="s">
        <v>322</v>
      </c>
      <c r="H883">
        <v>1947</v>
      </c>
      <c r="I883">
        <v>201847</v>
      </c>
      <c r="J883">
        <v>1766</v>
      </c>
      <c r="K883">
        <v>20</v>
      </c>
      <c r="O883" t="s">
        <v>324</v>
      </c>
      <c r="P883" t="str">
        <f t="shared" si="13"/>
        <v>{"_id": "F2810-1100-1947","Name": "Lipin,Boris","Sex": "M","Club": "SV Dresden-Striesen 1990","DWZ": "1766","ELO": ""},</v>
      </c>
    </row>
    <row r="884" spans="1:16" x14ac:dyDescent="0.3">
      <c r="A884" t="s">
        <v>135</v>
      </c>
      <c r="B884" t="str">
        <f>VLOOKUP(spieler!A884,verein!$A$2:$D$137,4)</f>
        <v>SV Dresden-Striesen 1990</v>
      </c>
      <c r="C884">
        <v>1023</v>
      </c>
      <c r="D884" t="s">
        <v>319</v>
      </c>
      <c r="E884" t="s">
        <v>1221</v>
      </c>
      <c r="F884" t="s">
        <v>321</v>
      </c>
      <c r="G884" t="s">
        <v>322</v>
      </c>
      <c r="H884">
        <v>2000</v>
      </c>
      <c r="I884">
        <v>201905</v>
      </c>
      <c r="J884">
        <v>1765</v>
      </c>
      <c r="K884">
        <v>79</v>
      </c>
      <c r="L884">
        <v>0</v>
      </c>
      <c r="N884">
        <v>1270311</v>
      </c>
      <c r="O884" t="s">
        <v>324</v>
      </c>
      <c r="P884" t="str">
        <f t="shared" si="13"/>
        <v>{"_id": "F2810-1023-2000","Name": "Schade,Richard","Sex": "M","Club": "SV Dresden-Striesen 1990","DWZ": "1765","ELO": "0"},</v>
      </c>
    </row>
    <row r="885" spans="1:16" x14ac:dyDescent="0.3">
      <c r="A885" t="s">
        <v>64</v>
      </c>
      <c r="B885" t="str">
        <f>VLOOKUP(spieler!A885,verein!$A$2:$D$137,4)</f>
        <v>SV 1919 Grimma</v>
      </c>
      <c r="C885">
        <v>12</v>
      </c>
      <c r="D885" t="s">
        <v>319</v>
      </c>
      <c r="E885" t="s">
        <v>1222</v>
      </c>
      <c r="F885" t="s">
        <v>321</v>
      </c>
      <c r="G885" t="s">
        <v>322</v>
      </c>
      <c r="H885">
        <v>1952</v>
      </c>
      <c r="I885">
        <v>201820</v>
      </c>
      <c r="J885">
        <v>1765</v>
      </c>
      <c r="K885">
        <v>60</v>
      </c>
      <c r="O885" t="s">
        <v>324</v>
      </c>
      <c r="P885" t="str">
        <f t="shared" si="13"/>
        <v>{"_id": "F1902-12-1952","Name": "Mannschatz,Berndt","Sex": "M","Club": "SV 1919 Grimma","DWZ": "1765","ELO": ""},</v>
      </c>
    </row>
    <row r="886" spans="1:16" x14ac:dyDescent="0.3">
      <c r="A886" t="s">
        <v>22</v>
      </c>
      <c r="B886" t="str">
        <f>VLOOKUP(spieler!A886,verein!$A$2:$D$137,4)</f>
        <v>Schachgemeinschaft Leipzig</v>
      </c>
      <c r="C886">
        <v>1072</v>
      </c>
      <c r="D886" t="s">
        <v>319</v>
      </c>
      <c r="E886" t="s">
        <v>1223</v>
      </c>
      <c r="F886" t="s">
        <v>321</v>
      </c>
      <c r="G886" t="s">
        <v>322</v>
      </c>
      <c r="H886">
        <v>1996</v>
      </c>
      <c r="I886">
        <v>201815</v>
      </c>
      <c r="J886">
        <v>1765</v>
      </c>
      <c r="K886">
        <v>47</v>
      </c>
      <c r="L886">
        <v>1870</v>
      </c>
      <c r="N886">
        <v>12964395</v>
      </c>
      <c r="O886" t="s">
        <v>324</v>
      </c>
      <c r="P886" t="str">
        <f t="shared" si="13"/>
        <v>{"_id": "F1508-1072-1996","Name": "Heber,Markus","Sex": "M","Club": "Schachgemeinschaft Leipzig","DWZ": "1765","ELO": "1870"},</v>
      </c>
    </row>
    <row r="887" spans="1:16" x14ac:dyDescent="0.3">
      <c r="A887" t="s">
        <v>200</v>
      </c>
      <c r="B887" t="str">
        <f>VLOOKUP(spieler!A887,verein!$A$2:$D$137,4)</f>
        <v>Siebenlehner SV</v>
      </c>
      <c r="C887">
        <v>1005</v>
      </c>
      <c r="D887" t="s">
        <v>319</v>
      </c>
      <c r="E887" t="s">
        <v>1224</v>
      </c>
      <c r="F887" t="s">
        <v>321</v>
      </c>
      <c r="G887" t="s">
        <v>322</v>
      </c>
      <c r="H887">
        <v>1960</v>
      </c>
      <c r="I887">
        <v>201815</v>
      </c>
      <c r="J887">
        <v>1765</v>
      </c>
      <c r="K887">
        <v>42</v>
      </c>
      <c r="O887" t="s">
        <v>324</v>
      </c>
      <c r="P887" t="str">
        <f t="shared" si="13"/>
        <v>{"_id": "F3301-1005-1960","Name": "Schauer,Jürgen","Sex": "M","Club": "Siebenlehner SV","DWZ": "1765","ELO": ""},</v>
      </c>
    </row>
    <row r="888" spans="1:16" x14ac:dyDescent="0.3">
      <c r="A888" t="s">
        <v>294</v>
      </c>
      <c r="B888" t="str">
        <f>VLOOKUP(spieler!A888,verein!$A$2:$D$137,4)</f>
        <v>Schachklub König Plauen</v>
      </c>
      <c r="C888">
        <v>24</v>
      </c>
      <c r="D888" t="s">
        <v>319</v>
      </c>
      <c r="E888" t="s">
        <v>1225</v>
      </c>
      <c r="F888" t="s">
        <v>321</v>
      </c>
      <c r="G888" t="s">
        <v>322</v>
      </c>
      <c r="H888">
        <v>1952</v>
      </c>
      <c r="I888">
        <v>201910</v>
      </c>
      <c r="J888">
        <v>1764</v>
      </c>
      <c r="K888">
        <v>88</v>
      </c>
      <c r="L888">
        <v>1789</v>
      </c>
      <c r="N888">
        <v>4659678</v>
      </c>
      <c r="O888" t="s">
        <v>324</v>
      </c>
      <c r="P888" t="str">
        <f t="shared" si="13"/>
        <v>{"_id": "F3B01-24-1952","Name": "Luban,Peter","Sex": "M","Club": "Schachklub König Plauen","DWZ": "1764","ELO": "1789"},</v>
      </c>
    </row>
    <row r="889" spans="1:16" x14ac:dyDescent="0.3">
      <c r="A889" t="s">
        <v>290</v>
      </c>
      <c r="B889" t="str">
        <f>VLOOKUP(spieler!A889,verein!$A$2:$D$137,4)</f>
        <v>Muldental Wilkau-Haßlau</v>
      </c>
      <c r="C889">
        <v>1068</v>
      </c>
      <c r="D889" t="s">
        <v>319</v>
      </c>
      <c r="E889" t="s">
        <v>1226</v>
      </c>
      <c r="F889" t="s">
        <v>321</v>
      </c>
      <c r="G889" t="s">
        <v>322</v>
      </c>
      <c r="H889">
        <v>1957</v>
      </c>
      <c r="I889">
        <v>201815</v>
      </c>
      <c r="J889">
        <v>1764</v>
      </c>
      <c r="K889">
        <v>45</v>
      </c>
      <c r="L889">
        <v>1888</v>
      </c>
      <c r="N889">
        <v>24604550</v>
      </c>
      <c r="O889" t="s">
        <v>324</v>
      </c>
      <c r="P889" t="str">
        <f t="shared" si="13"/>
        <v>{"_id": "F3A09-1068-1957","Name": "Wolf,Roland","Sex": "M","Club": "Muldental Wilkau-Haßlau","DWZ": "1764","ELO": "1888"},</v>
      </c>
    </row>
    <row r="890" spans="1:16" x14ac:dyDescent="0.3">
      <c r="A890" t="s">
        <v>269</v>
      </c>
      <c r="B890" t="str">
        <f>VLOOKUP(spieler!A890,verein!$A$2:$D$137,4)</f>
        <v>SG Blumenau</v>
      </c>
      <c r="C890">
        <v>1012</v>
      </c>
      <c r="D890" t="s">
        <v>319</v>
      </c>
      <c r="E890" t="s">
        <v>1227</v>
      </c>
      <c r="F890" t="s">
        <v>321</v>
      </c>
      <c r="G890" t="s">
        <v>322</v>
      </c>
      <c r="H890">
        <v>1952</v>
      </c>
      <c r="I890">
        <v>201815</v>
      </c>
      <c r="J890">
        <v>1764</v>
      </c>
      <c r="K890">
        <v>37</v>
      </c>
      <c r="L890">
        <v>0</v>
      </c>
      <c r="N890">
        <v>12954055</v>
      </c>
      <c r="O890" t="s">
        <v>324</v>
      </c>
      <c r="P890" t="str">
        <f t="shared" si="13"/>
        <v>{"_id": "F3903-1012-1952","Name": "Müller,Gerold","Sex": "M","Club": "SG Blumenau","DWZ": "1764","ELO": "0"},</v>
      </c>
    </row>
    <row r="891" spans="1:16" x14ac:dyDescent="0.3">
      <c r="A891" t="s">
        <v>89</v>
      </c>
      <c r="B891" t="str">
        <f>VLOOKUP(spieler!A891,verein!$A$2:$D$137,4)</f>
        <v>Schachzentrum Seeblick e. V.</v>
      </c>
      <c r="C891">
        <v>13</v>
      </c>
      <c r="D891" t="s">
        <v>319</v>
      </c>
      <c r="E891" t="s">
        <v>1228</v>
      </c>
      <c r="F891" t="s">
        <v>321</v>
      </c>
      <c r="G891" t="s">
        <v>322</v>
      </c>
      <c r="H891">
        <v>1962</v>
      </c>
      <c r="I891">
        <v>201842</v>
      </c>
      <c r="J891">
        <v>1764</v>
      </c>
      <c r="K891">
        <v>20</v>
      </c>
      <c r="L891">
        <v>1849</v>
      </c>
      <c r="N891">
        <v>16203240</v>
      </c>
      <c r="O891" t="s">
        <v>324</v>
      </c>
      <c r="P891" t="str">
        <f t="shared" si="13"/>
        <v>{"_id": "F2208-13-1962","Name": "Peglau,Markus,Dr.","Sex": "M","Club": "Schachzentrum Seeblick e. V.","DWZ": "1764","ELO": "1849"},</v>
      </c>
    </row>
    <row r="892" spans="1:16" x14ac:dyDescent="0.3">
      <c r="A892" t="s">
        <v>123</v>
      </c>
      <c r="B892" t="str">
        <f>VLOOKUP(spieler!A892,verein!$A$2:$D$137,4)</f>
        <v>TuS Coswig 1920</v>
      </c>
      <c r="C892">
        <v>1007</v>
      </c>
      <c r="D892" t="s">
        <v>319</v>
      </c>
      <c r="E892" t="s">
        <v>1229</v>
      </c>
      <c r="F892" t="s">
        <v>321</v>
      </c>
      <c r="G892" t="s">
        <v>322</v>
      </c>
      <c r="H892">
        <v>1966</v>
      </c>
      <c r="I892">
        <v>201815</v>
      </c>
      <c r="J892">
        <v>1763</v>
      </c>
      <c r="K892">
        <v>46</v>
      </c>
      <c r="L892">
        <v>0</v>
      </c>
      <c r="N892">
        <v>12984922</v>
      </c>
      <c r="O892" t="s">
        <v>324</v>
      </c>
      <c r="P892" t="str">
        <f t="shared" si="13"/>
        <v>{"_id": "F2605-1007-1966","Name": "Quinones Schönherr,Franklin","Sex": "M","Club": "TuS Coswig 1920","DWZ": "1763","ELO": "0"},</v>
      </c>
    </row>
    <row r="893" spans="1:16" x14ac:dyDescent="0.3">
      <c r="A893" t="s">
        <v>139</v>
      </c>
      <c r="B893" t="str">
        <f>VLOOKUP(spieler!A893,verein!$A$2:$D$137,4)</f>
        <v>USV TU Dresden</v>
      </c>
      <c r="C893">
        <v>195</v>
      </c>
      <c r="D893" t="s">
        <v>319</v>
      </c>
      <c r="E893" t="s">
        <v>1230</v>
      </c>
      <c r="F893" t="s">
        <v>321</v>
      </c>
      <c r="G893" t="s">
        <v>322</v>
      </c>
      <c r="H893">
        <v>1934</v>
      </c>
      <c r="I893">
        <v>201828</v>
      </c>
      <c r="J893">
        <v>1763</v>
      </c>
      <c r="K893">
        <v>43</v>
      </c>
      <c r="L893">
        <v>2013</v>
      </c>
      <c r="N893">
        <v>24679720</v>
      </c>
      <c r="O893" t="s">
        <v>324</v>
      </c>
      <c r="P893" t="str">
        <f t="shared" si="13"/>
        <v>{"_id": "F2813-195-1934","Name": "Kneschke,Hansjürgen","Sex": "M","Club": "USV TU Dresden","DWZ": "1763","ELO": "2013"},</v>
      </c>
    </row>
    <row r="894" spans="1:16" x14ac:dyDescent="0.3">
      <c r="A894" t="s">
        <v>180</v>
      </c>
      <c r="B894" t="str">
        <f>VLOOKUP(spieler!A894,verein!$A$2:$D$137,4)</f>
        <v>SG Neukirchen/Erzg.</v>
      </c>
      <c r="C894">
        <v>1006</v>
      </c>
      <c r="D894" t="s">
        <v>319</v>
      </c>
      <c r="E894" t="s">
        <v>1231</v>
      </c>
      <c r="F894" t="s">
        <v>321</v>
      </c>
      <c r="G894" t="s">
        <v>322</v>
      </c>
      <c r="H894">
        <v>1961</v>
      </c>
      <c r="I894">
        <v>201815</v>
      </c>
      <c r="J894">
        <v>1763</v>
      </c>
      <c r="K894">
        <v>38</v>
      </c>
      <c r="L894">
        <v>1807</v>
      </c>
      <c r="N894">
        <v>24653179</v>
      </c>
      <c r="O894" t="s">
        <v>324</v>
      </c>
      <c r="P894" t="str">
        <f t="shared" si="13"/>
        <v>{"_id": "F3101-1006-1961","Name": "Fischer,Gunnar","Sex": "M","Club": "SG Neukirchen/Erzg.","DWZ": "1763","ELO": "1807"},</v>
      </c>
    </row>
    <row r="895" spans="1:16" x14ac:dyDescent="0.3">
      <c r="A895" t="s">
        <v>185</v>
      </c>
      <c r="B895" t="str">
        <f>VLOOKUP(spieler!A895,verein!$A$2:$D$137,4)</f>
        <v>Schachverein Erzgebirge Stollberg</v>
      </c>
      <c r="C895">
        <v>14</v>
      </c>
      <c r="D895" t="s">
        <v>319</v>
      </c>
      <c r="E895" t="s">
        <v>1232</v>
      </c>
      <c r="F895" t="s">
        <v>321</v>
      </c>
      <c r="G895" t="s">
        <v>322</v>
      </c>
      <c r="H895">
        <v>1965</v>
      </c>
      <c r="I895">
        <v>201815</v>
      </c>
      <c r="J895">
        <v>1763</v>
      </c>
      <c r="K895">
        <v>28</v>
      </c>
      <c r="O895" t="s">
        <v>324</v>
      </c>
      <c r="P895" t="str">
        <f t="shared" si="13"/>
        <v>{"_id": "F3108-14-1965","Name": "Bochmann,Jens","Sex": "M","Club": "Schachverein Erzgebirge Stollberg","DWZ": "1763","ELO": ""},</v>
      </c>
    </row>
    <row r="896" spans="1:16" x14ac:dyDescent="0.3">
      <c r="A896" t="s">
        <v>238</v>
      </c>
      <c r="B896" t="str">
        <f>VLOOKUP(spieler!A896,verein!$A$2:$D$137,4)</f>
        <v>TSV IFA Chemnitz</v>
      </c>
      <c r="C896">
        <v>14</v>
      </c>
      <c r="D896" t="s">
        <v>319</v>
      </c>
      <c r="E896" t="s">
        <v>1233</v>
      </c>
      <c r="F896" t="s">
        <v>321</v>
      </c>
      <c r="G896" t="s">
        <v>322</v>
      </c>
      <c r="H896">
        <v>1937</v>
      </c>
      <c r="I896">
        <v>201824</v>
      </c>
      <c r="J896">
        <v>1762</v>
      </c>
      <c r="K896">
        <v>63</v>
      </c>
      <c r="O896" t="s">
        <v>324</v>
      </c>
      <c r="P896" t="str">
        <f t="shared" si="13"/>
        <v>{"_id": "F3609-14-1937","Name": "Jacobs,Jürgen","Sex": "M","Club": "TSV IFA Chemnitz","DWZ": "1762","ELO": ""},</v>
      </c>
    </row>
    <row r="897" spans="1:16" x14ac:dyDescent="0.3">
      <c r="A897" t="s">
        <v>231</v>
      </c>
      <c r="B897" t="str">
        <f>VLOOKUP(spieler!A897,verein!$A$2:$D$137,4)</f>
        <v>USG Chemnitz</v>
      </c>
      <c r="C897">
        <v>16</v>
      </c>
      <c r="D897" t="s">
        <v>319</v>
      </c>
      <c r="E897" t="s">
        <v>1234</v>
      </c>
      <c r="F897" t="s">
        <v>321</v>
      </c>
      <c r="G897" t="s">
        <v>322</v>
      </c>
      <c r="H897">
        <v>1941</v>
      </c>
      <c r="I897">
        <v>201719</v>
      </c>
      <c r="J897">
        <v>1762</v>
      </c>
      <c r="K897">
        <v>61</v>
      </c>
      <c r="L897">
        <v>1797</v>
      </c>
      <c r="N897">
        <v>4613503</v>
      </c>
      <c r="O897" t="s">
        <v>324</v>
      </c>
      <c r="P897" t="str">
        <f t="shared" si="13"/>
        <v>{"_id": "F3603-16-1941","Name": "Günther,Manfred","Sex": "M","Club": "USG Chemnitz","DWZ": "1762","ELO": "1797"},</v>
      </c>
    </row>
    <row r="898" spans="1:16" x14ac:dyDescent="0.3">
      <c r="A898" t="s">
        <v>227</v>
      </c>
      <c r="B898" t="str">
        <f>VLOOKUP(spieler!A898,verein!$A$2:$D$137,4)</f>
        <v>BSV Ehrenfriedersdorf</v>
      </c>
      <c r="C898">
        <v>7</v>
      </c>
      <c r="D898" t="s">
        <v>319</v>
      </c>
      <c r="E898" t="s">
        <v>1235</v>
      </c>
      <c r="F898" t="s">
        <v>321</v>
      </c>
      <c r="G898" t="s">
        <v>322</v>
      </c>
      <c r="H898">
        <v>1947</v>
      </c>
      <c r="I898">
        <v>201815</v>
      </c>
      <c r="J898">
        <v>1762</v>
      </c>
      <c r="K898">
        <v>53</v>
      </c>
      <c r="O898" t="s">
        <v>324</v>
      </c>
      <c r="P898" t="str">
        <f t="shared" si="13"/>
        <v>{"_id": "F3505-7-1947","Name": "Hahn,Klaus","Sex": "M","Club": "BSV Ehrenfriedersdorf","DWZ": "1762","ELO": ""},</v>
      </c>
    </row>
    <row r="899" spans="1:16" x14ac:dyDescent="0.3">
      <c r="A899" t="s">
        <v>180</v>
      </c>
      <c r="B899" t="str">
        <f>VLOOKUP(spieler!A899,verein!$A$2:$D$137,4)</f>
        <v>SG Neukirchen/Erzg.</v>
      </c>
      <c r="C899">
        <v>51</v>
      </c>
      <c r="D899" t="s">
        <v>319</v>
      </c>
      <c r="E899" t="s">
        <v>1236</v>
      </c>
      <c r="F899" t="s">
        <v>321</v>
      </c>
      <c r="G899" t="s">
        <v>322</v>
      </c>
      <c r="H899">
        <v>1946</v>
      </c>
      <c r="I899">
        <v>201815</v>
      </c>
      <c r="J899">
        <v>1762</v>
      </c>
      <c r="K899">
        <v>41</v>
      </c>
      <c r="L899">
        <v>0</v>
      </c>
      <c r="N899">
        <v>24626830</v>
      </c>
      <c r="O899" t="s">
        <v>324</v>
      </c>
      <c r="P899" t="str">
        <f t="shared" ref="P899:P962" si="14">"{""_id"": """&amp;A899&amp;"-"&amp;C899&amp;"-"&amp;H899&amp;""",""Name"": """&amp;E899&amp;""",""Sex"": """&amp;F899&amp;""",""Club"": """&amp;B899&amp;""",""DWZ"": """&amp;J899&amp;""",""ELO"": """&amp;L899&amp;"""},"</f>
        <v>{"_id": "F3101-51-1946","Name": "Knoll,Wolfgang","Sex": "M","Club": "SG Neukirchen/Erzg.","DWZ": "1762","ELO": "0"},</v>
      </c>
    </row>
    <row r="900" spans="1:16" x14ac:dyDescent="0.3">
      <c r="A900" t="s">
        <v>135</v>
      </c>
      <c r="B900" t="str">
        <f>VLOOKUP(spieler!A900,verein!$A$2:$D$137,4)</f>
        <v>SV Dresden-Striesen 1990</v>
      </c>
      <c r="C900">
        <v>1163</v>
      </c>
      <c r="D900" t="s">
        <v>319</v>
      </c>
      <c r="E900" t="s">
        <v>1237</v>
      </c>
      <c r="F900" t="s">
        <v>321</v>
      </c>
      <c r="G900" t="s">
        <v>319</v>
      </c>
      <c r="H900">
        <v>1977</v>
      </c>
      <c r="I900">
        <v>201829</v>
      </c>
      <c r="J900">
        <v>1762</v>
      </c>
      <c r="K900">
        <v>2</v>
      </c>
      <c r="O900" t="s">
        <v>379</v>
      </c>
      <c r="P900" t="str">
        <f t="shared" si="14"/>
        <v>{"_id": "F2810-1163-1977","Name": "Omran,Ali","Sex": "M","Club": "SV Dresden-Striesen 1990","DWZ": "1762","ELO": ""},</v>
      </c>
    </row>
    <row r="901" spans="1:16" x14ac:dyDescent="0.3">
      <c r="A901" t="s">
        <v>192</v>
      </c>
      <c r="B901" t="str">
        <f>VLOOKUP(spieler!A901,verein!$A$2:$D$137,4)</f>
        <v>SV Motor Hainichen 1949</v>
      </c>
      <c r="C901">
        <v>13</v>
      </c>
      <c r="D901" t="s">
        <v>319</v>
      </c>
      <c r="E901" t="s">
        <v>1238</v>
      </c>
      <c r="F901" t="s">
        <v>321</v>
      </c>
      <c r="G901" t="s">
        <v>322</v>
      </c>
      <c r="H901">
        <v>1954</v>
      </c>
      <c r="I901">
        <v>201909</v>
      </c>
      <c r="J901">
        <v>1761</v>
      </c>
      <c r="K901">
        <v>102</v>
      </c>
      <c r="L901">
        <v>1904</v>
      </c>
      <c r="N901">
        <v>24651702</v>
      </c>
      <c r="O901" t="s">
        <v>324</v>
      </c>
      <c r="P901" t="str">
        <f t="shared" si="14"/>
        <v>{"_id": "F3203-13-1954","Name": "Werl,Ralf-Dieter","Sex": "M","Club": "SV Motor Hainichen 1949","DWZ": "1761","ELO": "1904"},</v>
      </c>
    </row>
    <row r="902" spans="1:16" x14ac:dyDescent="0.3">
      <c r="A902" t="s">
        <v>33</v>
      </c>
      <c r="B902" t="str">
        <f>VLOOKUP(spieler!A902,verein!$A$2:$D$137,4)</f>
        <v>Schachfreunde Fortuna Leipzig e.V.</v>
      </c>
      <c r="C902">
        <v>1062</v>
      </c>
      <c r="D902" t="s">
        <v>319</v>
      </c>
      <c r="E902" t="s">
        <v>1239</v>
      </c>
      <c r="F902" t="s">
        <v>321</v>
      </c>
      <c r="G902" t="s">
        <v>322</v>
      </c>
      <c r="H902">
        <v>1960</v>
      </c>
      <c r="I902">
        <v>201844</v>
      </c>
      <c r="J902">
        <v>1761</v>
      </c>
      <c r="K902">
        <v>89</v>
      </c>
      <c r="L902">
        <v>1815</v>
      </c>
      <c r="N902">
        <v>4680723</v>
      </c>
      <c r="O902" t="s">
        <v>324</v>
      </c>
      <c r="P902" t="str">
        <f t="shared" si="14"/>
        <v>{"_id": "F1520-1062-1960","Name": "Hille,Wolfram","Sex": "M","Club": "Schachfreunde Fortuna Leipzig e.V.","DWZ": "1761","ELO": "1815"},</v>
      </c>
    </row>
    <row r="903" spans="1:16" x14ac:dyDescent="0.3">
      <c r="A903" t="s">
        <v>27</v>
      </c>
      <c r="B903" t="str">
        <f>VLOOKUP(spieler!A903,verein!$A$2:$D$137,4)</f>
        <v>SV Springer Leipzig</v>
      </c>
      <c r="C903">
        <v>93</v>
      </c>
      <c r="D903" t="s">
        <v>319</v>
      </c>
      <c r="E903" t="s">
        <v>1240</v>
      </c>
      <c r="F903" t="s">
        <v>321</v>
      </c>
      <c r="G903" t="s">
        <v>322</v>
      </c>
      <c r="H903">
        <v>1940</v>
      </c>
      <c r="I903">
        <v>201815</v>
      </c>
      <c r="J903">
        <v>1761</v>
      </c>
      <c r="K903">
        <v>66</v>
      </c>
      <c r="L903">
        <v>1856</v>
      </c>
      <c r="N903">
        <v>24666939</v>
      </c>
      <c r="O903" t="s">
        <v>324</v>
      </c>
      <c r="P903" t="str">
        <f t="shared" si="14"/>
        <v>{"_id": "F1515-93-1940","Name": "Fischbach,Rainer,Dr.","Sex": "M","Club": "SV Springer Leipzig","DWZ": "1761","ELO": "1856"},</v>
      </c>
    </row>
    <row r="904" spans="1:16" x14ac:dyDescent="0.3">
      <c r="A904" t="s">
        <v>249</v>
      </c>
      <c r="B904" t="str">
        <f>VLOOKUP(spieler!A904,verein!$A$2:$D$137,4)</f>
        <v>VfB Adorf</v>
      </c>
      <c r="C904">
        <v>18</v>
      </c>
      <c r="D904" t="s">
        <v>319</v>
      </c>
      <c r="E904" t="s">
        <v>1241</v>
      </c>
      <c r="F904" t="s">
        <v>321</v>
      </c>
      <c r="G904" t="s">
        <v>322</v>
      </c>
      <c r="H904">
        <v>1950</v>
      </c>
      <c r="I904">
        <v>201815</v>
      </c>
      <c r="J904">
        <v>1761</v>
      </c>
      <c r="K904">
        <v>28</v>
      </c>
      <c r="O904" t="s">
        <v>324</v>
      </c>
      <c r="P904" t="str">
        <f t="shared" si="14"/>
        <v>{"_id": "F3704-18-1950","Name": "Leicht,Dieter","Sex": "M","Club": "VfB Adorf","DWZ": "1761","ELO": ""},</v>
      </c>
    </row>
    <row r="905" spans="1:16" x14ac:dyDescent="0.3">
      <c r="A905" t="s">
        <v>31</v>
      </c>
      <c r="B905" t="str">
        <f>VLOOKUP(spieler!A905,verein!$A$2:$D$137,4)</f>
        <v>SG Turm Leipzig</v>
      </c>
      <c r="C905">
        <v>1159</v>
      </c>
      <c r="D905" t="s">
        <v>319</v>
      </c>
      <c r="E905" t="s">
        <v>1242</v>
      </c>
      <c r="F905" t="s">
        <v>321</v>
      </c>
      <c r="G905" t="s">
        <v>322</v>
      </c>
      <c r="H905">
        <v>1964</v>
      </c>
      <c r="I905">
        <v>201844</v>
      </c>
      <c r="J905">
        <v>1761</v>
      </c>
      <c r="K905">
        <v>2</v>
      </c>
      <c r="L905">
        <v>1715</v>
      </c>
      <c r="N905">
        <v>16266374</v>
      </c>
      <c r="O905" t="s">
        <v>324</v>
      </c>
      <c r="P905" t="str">
        <f t="shared" si="14"/>
        <v>{"_id": "F1519-1159-1964","Name": "Engel,Gerhard","Sex": "M","Club": "SG Turm Leipzig","DWZ": "1761","ELO": "1715"},</v>
      </c>
    </row>
    <row r="906" spans="1:16" x14ac:dyDescent="0.3">
      <c r="A906" t="s">
        <v>37</v>
      </c>
      <c r="B906" t="str">
        <f>VLOOKUP(spieler!A906,verein!$A$2:$D$137,4)</f>
        <v>SV Weißblau Allianz Leipzig e.V.</v>
      </c>
      <c r="C906">
        <v>25</v>
      </c>
      <c r="D906" t="s">
        <v>319</v>
      </c>
      <c r="E906" t="s">
        <v>1243</v>
      </c>
      <c r="F906" t="s">
        <v>321</v>
      </c>
      <c r="G906" t="s">
        <v>322</v>
      </c>
      <c r="H906">
        <v>1956</v>
      </c>
      <c r="I906">
        <v>201843</v>
      </c>
      <c r="J906">
        <v>1760</v>
      </c>
      <c r="K906">
        <v>178</v>
      </c>
      <c r="L906">
        <v>1910</v>
      </c>
      <c r="N906">
        <v>4619579</v>
      </c>
      <c r="O906" t="s">
        <v>324</v>
      </c>
      <c r="P906" t="str">
        <f t="shared" si="14"/>
        <v>{"_id": "F1522-25-1956","Name": "Pohlers,Jürgen","Sex": "M","Club": "SV Weißblau Allianz Leipzig e.V.","DWZ": "1760","ELO": "1910"},</v>
      </c>
    </row>
    <row r="907" spans="1:16" x14ac:dyDescent="0.3">
      <c r="A907" t="s">
        <v>22</v>
      </c>
      <c r="B907" t="str">
        <f>VLOOKUP(spieler!A907,verein!$A$2:$D$137,4)</f>
        <v>Schachgemeinschaft Leipzig</v>
      </c>
      <c r="C907">
        <v>1332</v>
      </c>
      <c r="D907" t="s">
        <v>319</v>
      </c>
      <c r="E907" t="s">
        <v>1244</v>
      </c>
      <c r="F907" t="s">
        <v>321</v>
      </c>
      <c r="G907" t="s">
        <v>322</v>
      </c>
      <c r="H907">
        <v>1999</v>
      </c>
      <c r="I907">
        <v>201823</v>
      </c>
      <c r="J907">
        <v>1760</v>
      </c>
      <c r="K907">
        <v>73</v>
      </c>
      <c r="L907">
        <v>1788</v>
      </c>
      <c r="N907">
        <v>12971723</v>
      </c>
      <c r="O907" t="s">
        <v>324</v>
      </c>
      <c r="P907" t="str">
        <f t="shared" si="14"/>
        <v>{"_id": "F1508-1332-1999","Name": "Reif,Gerold","Sex": "M","Club": "Schachgemeinschaft Leipzig","DWZ": "1760","ELO": "1788"},</v>
      </c>
    </row>
    <row r="908" spans="1:16" x14ac:dyDescent="0.3">
      <c r="A908" t="s">
        <v>294</v>
      </c>
      <c r="B908" t="str">
        <f>VLOOKUP(spieler!A908,verein!$A$2:$D$137,4)</f>
        <v>Schachklub König Plauen</v>
      </c>
      <c r="C908">
        <v>178</v>
      </c>
      <c r="D908" t="s">
        <v>319</v>
      </c>
      <c r="E908" t="s">
        <v>1245</v>
      </c>
      <c r="F908" t="s">
        <v>321</v>
      </c>
      <c r="G908" t="s">
        <v>322</v>
      </c>
      <c r="H908">
        <v>1997</v>
      </c>
      <c r="I908">
        <v>201815</v>
      </c>
      <c r="J908">
        <v>1758</v>
      </c>
      <c r="K908">
        <v>96</v>
      </c>
      <c r="L908">
        <v>1764</v>
      </c>
      <c r="N908">
        <v>12922846</v>
      </c>
      <c r="O908" t="s">
        <v>324</v>
      </c>
      <c r="P908" t="str">
        <f t="shared" si="14"/>
        <v>{"_id": "F3B01-178-1997","Name": "Nguyen Dang,Huy Duc","Sex": "M","Club": "Schachklub König Plauen","DWZ": "1758","ELO": "1764"},</v>
      </c>
    </row>
    <row r="909" spans="1:16" x14ac:dyDescent="0.3">
      <c r="A909" t="s">
        <v>60</v>
      </c>
      <c r="B909" t="str">
        <f>VLOOKUP(spieler!A909,verein!$A$2:$D$137,4)</f>
        <v>Frohburger SC 1926</v>
      </c>
      <c r="C909">
        <v>42</v>
      </c>
      <c r="D909" t="s">
        <v>319</v>
      </c>
      <c r="E909" t="s">
        <v>1246</v>
      </c>
      <c r="F909" t="s">
        <v>321</v>
      </c>
      <c r="G909" t="s">
        <v>322</v>
      </c>
      <c r="H909">
        <v>1970</v>
      </c>
      <c r="I909">
        <v>201850</v>
      </c>
      <c r="J909">
        <v>1758</v>
      </c>
      <c r="K909">
        <v>74</v>
      </c>
      <c r="O909" t="s">
        <v>324</v>
      </c>
      <c r="P909" t="str">
        <f t="shared" si="14"/>
        <v>{"_id": "F1808-42-1970","Name": "Tiedt,Christian","Sex": "M","Club": "Frohburger SC 1926","DWZ": "1758","ELO": ""},</v>
      </c>
    </row>
    <row r="910" spans="1:16" x14ac:dyDescent="0.3">
      <c r="A910" t="s">
        <v>123</v>
      </c>
      <c r="B910" t="str">
        <f>VLOOKUP(spieler!A910,verein!$A$2:$D$137,4)</f>
        <v>TuS Coswig 1920</v>
      </c>
      <c r="C910">
        <v>16</v>
      </c>
      <c r="D910" t="s">
        <v>319</v>
      </c>
      <c r="E910" t="s">
        <v>1247</v>
      </c>
      <c r="F910" t="s">
        <v>321</v>
      </c>
      <c r="G910" t="s">
        <v>322</v>
      </c>
      <c r="H910">
        <v>1963</v>
      </c>
      <c r="I910">
        <v>201621</v>
      </c>
      <c r="J910">
        <v>1758</v>
      </c>
      <c r="K910">
        <v>46</v>
      </c>
      <c r="L910">
        <v>0</v>
      </c>
      <c r="N910">
        <v>12985198</v>
      </c>
      <c r="O910" t="s">
        <v>324</v>
      </c>
      <c r="P910" t="str">
        <f t="shared" si="14"/>
        <v>{"_id": "F2605-16-1963","Name": "Grille,Bernd","Sex": "M","Club": "TuS Coswig 1920","DWZ": "1758","ELO": "0"},</v>
      </c>
    </row>
    <row r="911" spans="1:16" x14ac:dyDescent="0.3">
      <c r="A911" t="s">
        <v>75</v>
      </c>
      <c r="B911" t="str">
        <f>VLOOKUP(spieler!A911,verein!$A$2:$D$137,4)</f>
        <v>SC Riesa</v>
      </c>
      <c r="C911">
        <v>18</v>
      </c>
      <c r="D911" t="s">
        <v>319</v>
      </c>
      <c r="E911" t="s">
        <v>1248</v>
      </c>
      <c r="F911" t="s">
        <v>321</v>
      </c>
      <c r="G911" t="s">
        <v>322</v>
      </c>
      <c r="H911">
        <v>1979</v>
      </c>
      <c r="I911">
        <v>201719</v>
      </c>
      <c r="J911">
        <v>1758</v>
      </c>
      <c r="K911">
        <v>37</v>
      </c>
      <c r="O911" t="s">
        <v>324</v>
      </c>
      <c r="P911" t="str">
        <f t="shared" si="14"/>
        <v>{"_id": "F2101-18-1979","Name": "Stange,Peter,Dr.","Sex": "M","Club": "SC Riesa","DWZ": "1758","ELO": ""},</v>
      </c>
    </row>
    <row r="912" spans="1:16" x14ac:dyDescent="0.3">
      <c r="A912" t="s">
        <v>211</v>
      </c>
      <c r="B912" t="str">
        <f>VLOOKUP(spieler!A912,verein!$A$2:$D$137,4)</f>
        <v>Glauchauer SC 1873</v>
      </c>
      <c r="C912">
        <v>1008</v>
      </c>
      <c r="D912" t="s">
        <v>319</v>
      </c>
      <c r="E912" t="s">
        <v>1249</v>
      </c>
      <c r="F912" t="s">
        <v>321</v>
      </c>
      <c r="G912" t="s">
        <v>322</v>
      </c>
      <c r="H912">
        <v>1997</v>
      </c>
      <c r="I912">
        <v>201815</v>
      </c>
      <c r="J912">
        <v>1758</v>
      </c>
      <c r="K912">
        <v>28</v>
      </c>
      <c r="O912" t="s">
        <v>324</v>
      </c>
      <c r="P912" t="str">
        <f t="shared" si="14"/>
        <v>{"_id": "F3401-1008-1997","Name": "Benicke,Bastian","Sex": "M","Club": "Glauchauer SC 1873","DWZ": "1758","ELO": ""},</v>
      </c>
    </row>
    <row r="913" spans="1:16" x14ac:dyDescent="0.3">
      <c r="A913" t="s">
        <v>22</v>
      </c>
      <c r="B913" t="str">
        <f>VLOOKUP(spieler!A913,verein!$A$2:$D$137,4)</f>
        <v>Schachgemeinschaft Leipzig</v>
      </c>
      <c r="C913">
        <v>1134</v>
      </c>
      <c r="D913" t="s">
        <v>319</v>
      </c>
      <c r="E913" t="s">
        <v>1250</v>
      </c>
      <c r="F913" t="s">
        <v>349</v>
      </c>
      <c r="G913" t="s">
        <v>322</v>
      </c>
      <c r="H913">
        <v>1936</v>
      </c>
      <c r="I913">
        <v>201902</v>
      </c>
      <c r="J913">
        <v>1757</v>
      </c>
      <c r="K913">
        <v>305</v>
      </c>
      <c r="L913">
        <v>1855</v>
      </c>
      <c r="N913">
        <v>4612558</v>
      </c>
      <c r="O913" t="s">
        <v>324</v>
      </c>
      <c r="P913" t="str">
        <f t="shared" si="14"/>
        <v>{"_id": "F1508-1134-1936","Name": "Just,Gabriele,Dr.","Sex": "W","Club": "Schachgemeinschaft Leipzig","DWZ": "1757","ELO": "1855"},</v>
      </c>
    </row>
    <row r="914" spans="1:16" x14ac:dyDescent="0.3">
      <c r="A914" t="s">
        <v>39</v>
      </c>
      <c r="B914" t="str">
        <f>VLOOKUP(spieler!A914,verein!$A$2:$D$137,4)</f>
        <v>SC Leipzig-Lindenau</v>
      </c>
      <c r="C914">
        <v>70</v>
      </c>
      <c r="D914" t="s">
        <v>319</v>
      </c>
      <c r="E914" t="s">
        <v>1251</v>
      </c>
      <c r="F914" t="s">
        <v>349</v>
      </c>
      <c r="G914" t="s">
        <v>322</v>
      </c>
      <c r="H914">
        <v>1956</v>
      </c>
      <c r="I914">
        <v>201902</v>
      </c>
      <c r="J914">
        <v>1757</v>
      </c>
      <c r="K914">
        <v>120</v>
      </c>
      <c r="L914">
        <v>1878</v>
      </c>
      <c r="N914">
        <v>4686284</v>
      </c>
      <c r="O914" t="s">
        <v>324</v>
      </c>
      <c r="P914" t="str">
        <f t="shared" si="14"/>
        <v>{"_id": "F1523-70-1956","Name": "Neumeyer,Hannelore","Sex": "W","Club": "SC Leipzig-Lindenau","DWZ": "1757","ELO": "1878"},</v>
      </c>
    </row>
    <row r="915" spans="1:16" x14ac:dyDescent="0.3">
      <c r="A915" t="s">
        <v>35</v>
      </c>
      <c r="B915" t="str">
        <f>VLOOKUP(spieler!A915,verein!$A$2:$D$137,4)</f>
        <v>Schachclub Rote Rüben Leipzig e.V.</v>
      </c>
      <c r="C915">
        <v>33</v>
      </c>
      <c r="D915" t="s">
        <v>319</v>
      </c>
      <c r="E915" t="s">
        <v>1252</v>
      </c>
      <c r="F915" t="s">
        <v>349</v>
      </c>
      <c r="G915" t="s">
        <v>322</v>
      </c>
      <c r="H915">
        <v>1970</v>
      </c>
      <c r="I915">
        <v>201815</v>
      </c>
      <c r="J915">
        <v>1757</v>
      </c>
      <c r="K915">
        <v>71</v>
      </c>
      <c r="L915">
        <v>0</v>
      </c>
      <c r="N915">
        <v>1270845</v>
      </c>
      <c r="O915" t="s">
        <v>324</v>
      </c>
      <c r="P915" t="str">
        <f t="shared" si="14"/>
        <v>{"_id": "F1521-33-1970","Name": "Germann,Sylke","Sex": "W","Club": "Schachclub Rote Rüben Leipzig e.V.","DWZ": "1757","ELO": "0"},</v>
      </c>
    </row>
    <row r="916" spans="1:16" x14ac:dyDescent="0.3">
      <c r="A916" t="s">
        <v>253</v>
      </c>
      <c r="B916" t="str">
        <f>VLOOKUP(spieler!A916,verein!$A$2:$D$137,4)</f>
        <v>Schachverein Klingenthal</v>
      </c>
      <c r="C916">
        <v>8</v>
      </c>
      <c r="D916" t="s">
        <v>319</v>
      </c>
      <c r="E916" t="s">
        <v>1253</v>
      </c>
      <c r="F916" t="s">
        <v>321</v>
      </c>
      <c r="G916" t="s">
        <v>322</v>
      </c>
      <c r="H916">
        <v>1968</v>
      </c>
      <c r="I916">
        <v>201815</v>
      </c>
      <c r="J916">
        <v>1757</v>
      </c>
      <c r="K916">
        <v>64</v>
      </c>
      <c r="O916" t="s">
        <v>324</v>
      </c>
      <c r="P916" t="str">
        <f t="shared" si="14"/>
        <v>{"_id": "F3707-8-1968","Name": "Sattler,Dirk","Sex": "M","Club": "Schachverein Klingenthal","DWZ": "1757","ELO": ""},</v>
      </c>
    </row>
    <row r="917" spans="1:16" x14ac:dyDescent="0.3">
      <c r="A917" t="s">
        <v>290</v>
      </c>
      <c r="B917" t="str">
        <f>VLOOKUP(spieler!A917,verein!$A$2:$D$137,4)</f>
        <v>Muldental Wilkau-Haßlau</v>
      </c>
      <c r="C917">
        <v>3</v>
      </c>
      <c r="D917" t="s">
        <v>319</v>
      </c>
      <c r="E917" t="s">
        <v>1254</v>
      </c>
      <c r="F917" t="s">
        <v>321</v>
      </c>
      <c r="G917" t="s">
        <v>322</v>
      </c>
      <c r="H917">
        <v>1962</v>
      </c>
      <c r="I917">
        <v>201815</v>
      </c>
      <c r="J917">
        <v>1757</v>
      </c>
      <c r="K917">
        <v>36</v>
      </c>
      <c r="O917" t="s">
        <v>324</v>
      </c>
      <c r="P917" t="str">
        <f t="shared" si="14"/>
        <v>{"_id": "F3A09-3-1962","Name": "Clauß,Andreas","Sex": "M","Club": "Muldental Wilkau-Haßlau","DWZ": "1757","ELO": ""},</v>
      </c>
    </row>
    <row r="918" spans="1:16" x14ac:dyDescent="0.3">
      <c r="A918" t="s">
        <v>302</v>
      </c>
      <c r="B918" t="str">
        <f>VLOOKUP(spieler!A918,verein!$A$2:$D$137,4)</f>
        <v>SV SAXONIA Bernsbach</v>
      </c>
      <c r="C918">
        <v>16</v>
      </c>
      <c r="D918" t="s">
        <v>319</v>
      </c>
      <c r="E918" t="s">
        <v>1255</v>
      </c>
      <c r="F918" t="s">
        <v>321</v>
      </c>
      <c r="G918" t="s">
        <v>322</v>
      </c>
      <c r="H918">
        <v>1962</v>
      </c>
      <c r="I918">
        <v>201815</v>
      </c>
      <c r="J918">
        <v>1757</v>
      </c>
      <c r="K918">
        <v>27</v>
      </c>
      <c r="O918" t="s">
        <v>324</v>
      </c>
      <c r="P918" t="str">
        <f t="shared" si="14"/>
        <v>{"_id": "F3C04-16-1962","Name": "Wesely,Volker","Sex": "M","Club": "SV SAXONIA Bernsbach","DWZ": "1757","ELO": ""},</v>
      </c>
    </row>
    <row r="919" spans="1:16" x14ac:dyDescent="0.3">
      <c r="A919" t="s">
        <v>109</v>
      </c>
      <c r="B919" t="str">
        <f>VLOOKUP(spieler!A919,verein!$A$2:$D$137,4)</f>
        <v>SV Freital</v>
      </c>
      <c r="C919">
        <v>1062</v>
      </c>
      <c r="D919" t="s">
        <v>344</v>
      </c>
      <c r="E919" t="s">
        <v>1256</v>
      </c>
      <c r="F919" t="s">
        <v>321</v>
      </c>
      <c r="G919" t="s">
        <v>322</v>
      </c>
      <c r="H919">
        <v>1998</v>
      </c>
      <c r="I919">
        <v>201615</v>
      </c>
      <c r="J919">
        <v>1757</v>
      </c>
      <c r="K919">
        <v>22</v>
      </c>
      <c r="L919">
        <v>1796</v>
      </c>
      <c r="N919">
        <v>12992429</v>
      </c>
      <c r="O919" t="s">
        <v>324</v>
      </c>
      <c r="P919" t="str">
        <f t="shared" si="14"/>
        <v>{"_id": "F2501-1062-1998","Name": "Petschel,Oliver","Sex": "M","Club": "SV Freital","DWZ": "1757","ELO": "1796"},</v>
      </c>
    </row>
    <row r="920" spans="1:16" x14ac:dyDescent="0.3">
      <c r="A920" t="s">
        <v>58</v>
      </c>
      <c r="B920" t="str">
        <f>VLOOKUP(spieler!A920,verein!$A$2:$D$137,4)</f>
        <v>TSG Markkleeberg</v>
      </c>
      <c r="C920">
        <v>1023</v>
      </c>
      <c r="D920" t="s">
        <v>319</v>
      </c>
      <c r="E920" t="s">
        <v>1257</v>
      </c>
      <c r="F920" t="s">
        <v>349</v>
      </c>
      <c r="G920" t="s">
        <v>322</v>
      </c>
      <c r="H920">
        <v>1989</v>
      </c>
      <c r="I920">
        <v>201815</v>
      </c>
      <c r="J920">
        <v>1757</v>
      </c>
      <c r="K920">
        <v>1</v>
      </c>
      <c r="O920" t="s">
        <v>379</v>
      </c>
      <c r="P920" t="str">
        <f t="shared" si="14"/>
        <v>{"_id": "F1807-1023-1989","Name": "Goller,Janina","Sex": "W","Club": "TSG Markkleeberg","DWZ": "1757","ELO": ""},</v>
      </c>
    </row>
    <row r="921" spans="1:16" x14ac:dyDescent="0.3">
      <c r="A921" t="s">
        <v>234</v>
      </c>
      <c r="B921" t="str">
        <f>VLOOKUP(spieler!A921,verein!$A$2:$D$137,4)</f>
        <v>Chemnitzer SC Aufbau`95</v>
      </c>
      <c r="C921">
        <v>166</v>
      </c>
      <c r="D921" t="s">
        <v>319</v>
      </c>
      <c r="E921" t="s">
        <v>1258</v>
      </c>
      <c r="F921" t="s">
        <v>349</v>
      </c>
      <c r="G921" t="s">
        <v>322</v>
      </c>
      <c r="H921">
        <v>1999</v>
      </c>
      <c r="I921">
        <v>201719</v>
      </c>
      <c r="J921">
        <v>1756</v>
      </c>
      <c r="K921">
        <v>97</v>
      </c>
      <c r="L921">
        <v>1798</v>
      </c>
      <c r="N921">
        <v>12918083</v>
      </c>
      <c r="O921" t="s">
        <v>324</v>
      </c>
      <c r="P921" t="str">
        <f t="shared" si="14"/>
        <v>{"_id": "F3606-166-1999","Name": "Kempe,Anne","Sex": "W","Club": "Chemnitzer SC Aufbau`95","DWZ": "1756","ELO": "1798"},</v>
      </c>
    </row>
    <row r="922" spans="1:16" x14ac:dyDescent="0.3">
      <c r="A922" t="s">
        <v>33</v>
      </c>
      <c r="B922" t="str">
        <f>VLOOKUP(spieler!A922,verein!$A$2:$D$137,4)</f>
        <v>Schachfreunde Fortuna Leipzig e.V.</v>
      </c>
      <c r="C922">
        <v>1055</v>
      </c>
      <c r="D922" t="s">
        <v>319</v>
      </c>
      <c r="E922" t="s">
        <v>1259</v>
      </c>
      <c r="F922" t="s">
        <v>321</v>
      </c>
      <c r="G922" t="s">
        <v>322</v>
      </c>
      <c r="H922">
        <v>1963</v>
      </c>
      <c r="I922">
        <v>201815</v>
      </c>
      <c r="J922">
        <v>1756</v>
      </c>
      <c r="K922">
        <v>56</v>
      </c>
      <c r="O922" t="s">
        <v>324</v>
      </c>
      <c r="P922" t="str">
        <f t="shared" si="14"/>
        <v>{"_id": "F1520-1055-1963","Name": "Vogler,Steffen","Sex": "M","Club": "Schachfreunde Fortuna Leipzig e.V.","DWZ": "1756","ELO": ""},</v>
      </c>
    </row>
    <row r="923" spans="1:16" x14ac:dyDescent="0.3">
      <c r="A923" t="s">
        <v>85</v>
      </c>
      <c r="B923" t="str">
        <f>VLOOKUP(spieler!A923,verein!$A$2:$D$137,4)</f>
        <v>Schachklub Heidenau</v>
      </c>
      <c r="C923">
        <v>211</v>
      </c>
      <c r="D923" t="s">
        <v>319</v>
      </c>
      <c r="E923" t="s">
        <v>1260</v>
      </c>
      <c r="F923" t="s">
        <v>321</v>
      </c>
      <c r="G923" t="s">
        <v>322</v>
      </c>
      <c r="H923">
        <v>1995</v>
      </c>
      <c r="I923">
        <v>201826</v>
      </c>
      <c r="J923">
        <v>1754</v>
      </c>
      <c r="K923">
        <v>48</v>
      </c>
      <c r="L923">
        <v>1575</v>
      </c>
      <c r="N923">
        <v>12903310</v>
      </c>
      <c r="O923" t="s">
        <v>324</v>
      </c>
      <c r="P923" t="str">
        <f t="shared" si="14"/>
        <v>{"_id": "F2205-211-1995","Name": "Winn,Matthias","Sex": "M","Club": "Schachklub Heidenau","DWZ": "1754","ELO": "1575"},</v>
      </c>
    </row>
    <row r="924" spans="1:16" x14ac:dyDescent="0.3">
      <c r="A924" t="s">
        <v>121</v>
      </c>
      <c r="B924" t="str">
        <f>VLOOKUP(spieler!A924,verein!$A$2:$D$137,4)</f>
        <v>BSV Chemie Radebeul</v>
      </c>
      <c r="C924">
        <v>69</v>
      </c>
      <c r="D924" t="s">
        <v>319</v>
      </c>
      <c r="E924" t="s">
        <v>1261</v>
      </c>
      <c r="F924" t="s">
        <v>321</v>
      </c>
      <c r="G924" t="s">
        <v>322</v>
      </c>
      <c r="H924">
        <v>1965</v>
      </c>
      <c r="I924">
        <v>201904</v>
      </c>
      <c r="J924">
        <v>1753</v>
      </c>
      <c r="K924">
        <v>78</v>
      </c>
      <c r="L924">
        <v>1823</v>
      </c>
      <c r="N924">
        <v>4680332</v>
      </c>
      <c r="O924" t="s">
        <v>324</v>
      </c>
      <c r="P924" t="str">
        <f t="shared" si="14"/>
        <v>{"_id": "F2603-69-1965","Name": "Hoffmann,Uwe","Sex": "M","Club": "BSV Chemie Radebeul","DWZ": "1753","ELO": "1823"},</v>
      </c>
    </row>
    <row r="925" spans="1:16" x14ac:dyDescent="0.3">
      <c r="A925" t="s">
        <v>83</v>
      </c>
      <c r="B925" t="str">
        <f>VLOOKUP(spieler!A925,verein!$A$2:$D$137,4)</f>
        <v>BSG Sebnitz</v>
      </c>
      <c r="C925">
        <v>84</v>
      </c>
      <c r="D925" t="s">
        <v>319</v>
      </c>
      <c r="E925" t="s">
        <v>1262</v>
      </c>
      <c r="F925" t="s">
        <v>321</v>
      </c>
      <c r="G925" t="s">
        <v>322</v>
      </c>
      <c r="H925">
        <v>1964</v>
      </c>
      <c r="I925">
        <v>201815</v>
      </c>
      <c r="J925">
        <v>1753</v>
      </c>
      <c r="K925">
        <v>50</v>
      </c>
      <c r="L925">
        <v>1944</v>
      </c>
      <c r="N925">
        <v>4692233</v>
      </c>
      <c r="O925" t="s">
        <v>324</v>
      </c>
      <c r="P925" t="str">
        <f t="shared" si="14"/>
        <v>{"_id": "F2203-84-1964","Name": "Engel,Maik","Sex": "M","Club": "BSG Sebnitz","DWZ": "1753","ELO": "1944"},</v>
      </c>
    </row>
    <row r="926" spans="1:16" x14ac:dyDescent="0.3">
      <c r="A926" t="s">
        <v>80</v>
      </c>
      <c r="B926" t="str">
        <f>VLOOKUP(spieler!A926,verein!$A$2:$D$137,4)</f>
        <v xml:space="preserve"> SV Fortschritt Pirna</v>
      </c>
      <c r="C926">
        <v>32</v>
      </c>
      <c r="D926" t="s">
        <v>319</v>
      </c>
      <c r="E926" t="s">
        <v>1263</v>
      </c>
      <c r="F926" t="s">
        <v>321</v>
      </c>
      <c r="G926" t="s">
        <v>322</v>
      </c>
      <c r="H926">
        <v>1981</v>
      </c>
      <c r="I926">
        <v>201815</v>
      </c>
      <c r="J926">
        <v>1753</v>
      </c>
      <c r="K926">
        <v>36</v>
      </c>
      <c r="L926">
        <v>0</v>
      </c>
      <c r="N926">
        <v>1271442</v>
      </c>
      <c r="O926" t="s">
        <v>324</v>
      </c>
      <c r="P926" t="str">
        <f t="shared" si="14"/>
        <v>{"_id": "F2201-32-1981","Name": "Hammer,Heiko","Sex": "M","Club": " SV Fortschritt Pirna","DWZ": "1753","ELO": "0"},</v>
      </c>
    </row>
    <row r="927" spans="1:16" x14ac:dyDescent="0.3">
      <c r="A927" t="s">
        <v>128</v>
      </c>
      <c r="B927" t="str">
        <f>VLOOKUP(spieler!A927,verein!$A$2:$D$137,4)</f>
        <v>SV Lok Dresden</v>
      </c>
      <c r="C927">
        <v>1010</v>
      </c>
      <c r="D927" t="s">
        <v>319</v>
      </c>
      <c r="E927" t="s">
        <v>1264</v>
      </c>
      <c r="F927" t="s">
        <v>321</v>
      </c>
      <c r="G927" t="s">
        <v>322</v>
      </c>
      <c r="H927">
        <v>1961</v>
      </c>
      <c r="I927">
        <v>201822</v>
      </c>
      <c r="J927">
        <v>1753</v>
      </c>
      <c r="K927">
        <v>28</v>
      </c>
      <c r="L927">
        <v>0</v>
      </c>
      <c r="N927">
        <v>16203151</v>
      </c>
      <c r="O927" t="s">
        <v>324</v>
      </c>
      <c r="P927" t="str">
        <f t="shared" si="14"/>
        <v>{"_id": "F2803-1010-1961","Name": "Nayebi,Babak","Sex": "M","Club": "SV Lok Dresden","DWZ": "1753","ELO": "0"},</v>
      </c>
    </row>
    <row r="928" spans="1:16" x14ac:dyDescent="0.3">
      <c r="A928" t="s">
        <v>135</v>
      </c>
      <c r="B928" t="str">
        <f>VLOOKUP(spieler!A928,verein!$A$2:$D$137,4)</f>
        <v>SV Dresden-Striesen 1990</v>
      </c>
      <c r="C928">
        <v>1099</v>
      </c>
      <c r="D928" t="s">
        <v>319</v>
      </c>
      <c r="E928" t="s">
        <v>1265</v>
      </c>
      <c r="F928" t="s">
        <v>321</v>
      </c>
      <c r="G928" t="s">
        <v>322</v>
      </c>
      <c r="H928">
        <v>1963</v>
      </c>
      <c r="I928">
        <v>201815</v>
      </c>
      <c r="J928">
        <v>1753</v>
      </c>
      <c r="K928">
        <v>16</v>
      </c>
      <c r="O928" t="s">
        <v>324</v>
      </c>
      <c r="P928" t="str">
        <f t="shared" si="14"/>
        <v>{"_id": "F2810-1099-1963","Name": "Zugehör,Erik","Sex": "M","Club": "SV Dresden-Striesen 1990","DWZ": "1753","ELO": ""},</v>
      </c>
    </row>
    <row r="929" spans="1:16" x14ac:dyDescent="0.3">
      <c r="A929" t="s">
        <v>128</v>
      </c>
      <c r="B929" t="str">
        <f>VLOOKUP(spieler!A929,verein!$A$2:$D$137,4)</f>
        <v>SV Lok Dresden</v>
      </c>
      <c r="C929">
        <v>96</v>
      </c>
      <c r="D929" t="s">
        <v>319</v>
      </c>
      <c r="E929" t="s">
        <v>1266</v>
      </c>
      <c r="F929" t="s">
        <v>321</v>
      </c>
      <c r="G929" t="s">
        <v>322</v>
      </c>
      <c r="H929">
        <v>1936</v>
      </c>
      <c r="I929">
        <v>201847</v>
      </c>
      <c r="J929">
        <v>1752</v>
      </c>
      <c r="K929">
        <v>162</v>
      </c>
      <c r="L929">
        <v>1918</v>
      </c>
      <c r="N929">
        <v>4698363</v>
      </c>
      <c r="O929" t="s">
        <v>324</v>
      </c>
      <c r="P929" t="str">
        <f t="shared" si="14"/>
        <v>{"_id": "F2803-96-1936","Name": "Ehlert,Joachim","Sex": "M","Club": "SV Lok Dresden","DWZ": "1752","ELO": "1918"},</v>
      </c>
    </row>
    <row r="930" spans="1:16" x14ac:dyDescent="0.3">
      <c r="A930" t="s">
        <v>43</v>
      </c>
      <c r="B930" t="str">
        <f>VLOOKUP(spieler!A930,verein!$A$2:$D$137,4)</f>
        <v>SG BiBaBo Leipzig e. V.</v>
      </c>
      <c r="C930">
        <v>20</v>
      </c>
      <c r="D930" t="s">
        <v>319</v>
      </c>
      <c r="E930" t="s">
        <v>1267</v>
      </c>
      <c r="F930" t="s">
        <v>321</v>
      </c>
      <c r="G930" t="s">
        <v>322</v>
      </c>
      <c r="H930">
        <v>1972</v>
      </c>
      <c r="I930">
        <v>201839</v>
      </c>
      <c r="J930">
        <v>1752</v>
      </c>
      <c r="K930">
        <v>61</v>
      </c>
      <c r="L930">
        <v>1946</v>
      </c>
      <c r="N930">
        <v>16271459</v>
      </c>
      <c r="O930" t="s">
        <v>324</v>
      </c>
      <c r="P930" t="str">
        <f t="shared" si="14"/>
        <v>{"_id": "F1525-20-1972","Name": "Kerstan,André","Sex": "M","Club": "SG BiBaBo Leipzig e. V.","DWZ": "1752","ELO": "1946"},</v>
      </c>
    </row>
    <row r="931" spans="1:16" x14ac:dyDescent="0.3">
      <c r="A931" t="s">
        <v>187</v>
      </c>
      <c r="B931" t="str">
        <f>VLOOKUP(spieler!A931,verein!$A$2:$D$137,4)</f>
        <v>TSV Fortschritt Mittweida 1949 e. V.</v>
      </c>
      <c r="C931">
        <v>3</v>
      </c>
      <c r="D931" t="s">
        <v>319</v>
      </c>
      <c r="E931" t="s">
        <v>1268</v>
      </c>
      <c r="F931" t="s">
        <v>321</v>
      </c>
      <c r="G931" t="s">
        <v>322</v>
      </c>
      <c r="H931">
        <v>1967</v>
      </c>
      <c r="I931">
        <v>201815</v>
      </c>
      <c r="J931">
        <v>1752</v>
      </c>
      <c r="K931">
        <v>43</v>
      </c>
      <c r="O931" t="s">
        <v>324</v>
      </c>
      <c r="P931" t="str">
        <f t="shared" si="14"/>
        <v>{"_id": "F3201-3-1967","Name": "Grundmann,Andreas","Sex": "M","Club": "TSV Fortschritt Mittweida 1949 e. V.","DWZ": "1752","ELO": ""},</v>
      </c>
    </row>
    <row r="932" spans="1:16" x14ac:dyDescent="0.3">
      <c r="A932" t="s">
        <v>106</v>
      </c>
      <c r="B932" t="str">
        <f>VLOOKUP(spieler!A932,verein!$A$2:$D$137,4)</f>
        <v>FVS ASP Hoyerswerda</v>
      </c>
      <c r="C932">
        <v>112</v>
      </c>
      <c r="D932" t="s">
        <v>319</v>
      </c>
      <c r="E932" t="s">
        <v>1269</v>
      </c>
      <c r="F932" t="s">
        <v>321</v>
      </c>
      <c r="G932" t="s">
        <v>322</v>
      </c>
      <c r="H932">
        <v>1998</v>
      </c>
      <c r="I932">
        <v>201852</v>
      </c>
      <c r="J932">
        <v>1752</v>
      </c>
      <c r="K932">
        <v>38</v>
      </c>
      <c r="L932">
        <v>1881</v>
      </c>
      <c r="N932">
        <v>12966428</v>
      </c>
      <c r="O932" t="s">
        <v>324</v>
      </c>
      <c r="P932" t="str">
        <f t="shared" si="14"/>
        <v>{"_id": "F2401-112-1998","Name": "Klinkhart,Thorbjörn","Sex": "M","Club": "FVS ASP Hoyerswerda","DWZ": "1752","ELO": "1881"},</v>
      </c>
    </row>
    <row r="933" spans="1:16" x14ac:dyDescent="0.3">
      <c r="A933" t="s">
        <v>203</v>
      </c>
      <c r="B933" t="str">
        <f>VLOOKUP(spieler!A933,verein!$A$2:$D$137,4)</f>
        <v>TV Freiberg 1844</v>
      </c>
      <c r="C933">
        <v>27</v>
      </c>
      <c r="D933" t="s">
        <v>319</v>
      </c>
      <c r="E933" t="s">
        <v>1270</v>
      </c>
      <c r="F933" t="s">
        <v>321</v>
      </c>
      <c r="G933" t="s">
        <v>322</v>
      </c>
      <c r="H933">
        <v>1965</v>
      </c>
      <c r="I933">
        <v>201815</v>
      </c>
      <c r="J933">
        <v>1752</v>
      </c>
      <c r="K933">
        <v>28</v>
      </c>
      <c r="O933" t="s">
        <v>324</v>
      </c>
      <c r="P933" t="str">
        <f t="shared" si="14"/>
        <v>{"_id": "F3302-27-1965","Name": "Vedder,Uwe","Sex": "M","Club": "TV Freiberg 1844","DWZ": "1752","ELO": ""},</v>
      </c>
    </row>
    <row r="934" spans="1:16" x14ac:dyDescent="0.3">
      <c r="A934" t="s">
        <v>104</v>
      </c>
      <c r="B934" t="str">
        <f>VLOOKUP(spieler!A934,verein!$A$2:$D$137,4)</f>
        <v>SC 1911 Großröhrsdorf</v>
      </c>
      <c r="C934">
        <v>82</v>
      </c>
      <c r="D934" t="s">
        <v>319</v>
      </c>
      <c r="E934" t="s">
        <v>1271</v>
      </c>
      <c r="F934" t="s">
        <v>321</v>
      </c>
      <c r="G934" t="s">
        <v>322</v>
      </c>
      <c r="H934">
        <v>1964</v>
      </c>
      <c r="I934">
        <v>201907</v>
      </c>
      <c r="J934">
        <v>1751</v>
      </c>
      <c r="K934">
        <v>69</v>
      </c>
      <c r="L934">
        <v>1944</v>
      </c>
      <c r="N934">
        <v>24639265</v>
      </c>
      <c r="O934" t="s">
        <v>324</v>
      </c>
      <c r="P934" t="str">
        <f t="shared" si="14"/>
        <v>{"_id": "F2308-82-1964","Name": "Noack,Mario","Sex": "M","Club": "SC 1911 Großröhrsdorf","DWZ": "1751","ELO": "1944"},</v>
      </c>
    </row>
    <row r="935" spans="1:16" x14ac:dyDescent="0.3">
      <c r="A935" t="s">
        <v>22</v>
      </c>
      <c r="B935" t="str">
        <f>VLOOKUP(spieler!A935,verein!$A$2:$D$137,4)</f>
        <v>Schachgemeinschaft Leipzig</v>
      </c>
      <c r="C935">
        <v>1157</v>
      </c>
      <c r="D935" t="s">
        <v>319</v>
      </c>
      <c r="E935" t="s">
        <v>1272</v>
      </c>
      <c r="F935" t="s">
        <v>321</v>
      </c>
      <c r="G935" t="s">
        <v>322</v>
      </c>
      <c r="H935">
        <v>1932</v>
      </c>
      <c r="I935">
        <v>201838</v>
      </c>
      <c r="J935">
        <v>1750</v>
      </c>
      <c r="K935">
        <v>53</v>
      </c>
      <c r="L935">
        <v>2076</v>
      </c>
      <c r="N935">
        <v>4679946</v>
      </c>
      <c r="O935" t="s">
        <v>324</v>
      </c>
      <c r="P935" t="str">
        <f t="shared" si="14"/>
        <v>{"_id": "F1508-1157-1932","Name": "Mauersberger,Frank","Sex": "M","Club": "Schachgemeinschaft Leipzig","DWZ": "1750","ELO": "2076"},</v>
      </c>
    </row>
    <row r="936" spans="1:16" x14ac:dyDescent="0.3">
      <c r="A936" t="s">
        <v>281</v>
      </c>
      <c r="B936" t="str">
        <f>VLOOKUP(spieler!A936,verein!$A$2:$D$137,4)</f>
        <v>SG Hohndorf SAbt</v>
      </c>
      <c r="C936">
        <v>21</v>
      </c>
      <c r="D936" t="s">
        <v>319</v>
      </c>
      <c r="E936" t="s">
        <v>1273</v>
      </c>
      <c r="F936" t="s">
        <v>321</v>
      </c>
      <c r="G936" t="s">
        <v>322</v>
      </c>
      <c r="H936">
        <v>1978</v>
      </c>
      <c r="I936">
        <v>201815</v>
      </c>
      <c r="J936">
        <v>1750</v>
      </c>
      <c r="K936">
        <v>39</v>
      </c>
      <c r="O936" t="s">
        <v>324</v>
      </c>
      <c r="P936" t="str">
        <f t="shared" si="14"/>
        <v>{"_id": "F3910-21-1978","Name": "Kehrer,Nico","Sex": "M","Club": "SG Hohndorf SAbt","DWZ": "1750","ELO": ""},</v>
      </c>
    </row>
    <row r="937" spans="1:16" x14ac:dyDescent="0.3">
      <c r="A937" t="s">
        <v>299</v>
      </c>
      <c r="B937" t="str">
        <f>VLOOKUP(spieler!A937,verein!$A$2:$D$137,4)</f>
        <v>ESV Nickelhütte Aue</v>
      </c>
      <c r="C937">
        <v>21</v>
      </c>
      <c r="D937" t="s">
        <v>319</v>
      </c>
      <c r="E937" t="s">
        <v>1274</v>
      </c>
      <c r="F937" t="s">
        <v>321</v>
      </c>
      <c r="G937" t="s">
        <v>322</v>
      </c>
      <c r="H937">
        <v>1954</v>
      </c>
      <c r="I937">
        <v>201815</v>
      </c>
      <c r="J937">
        <v>1750</v>
      </c>
      <c r="K937">
        <v>33</v>
      </c>
      <c r="O937" t="s">
        <v>324</v>
      </c>
      <c r="P937" t="str">
        <f t="shared" si="14"/>
        <v>{"_id": "F3C01-21-1954","Name": "Otto,Michael","Sex": "M","Club": "ESV Nickelhütte Aue","DWZ": "1750","ELO": ""},</v>
      </c>
    </row>
    <row r="938" spans="1:16" x14ac:dyDescent="0.3">
      <c r="A938" t="s">
        <v>22</v>
      </c>
      <c r="B938" t="str">
        <f>VLOOKUP(spieler!A938,verein!$A$2:$D$137,4)</f>
        <v>Schachgemeinschaft Leipzig</v>
      </c>
      <c r="C938">
        <v>1270</v>
      </c>
      <c r="D938" t="s">
        <v>344</v>
      </c>
      <c r="E938" t="s">
        <v>1275</v>
      </c>
      <c r="F938" t="s">
        <v>321</v>
      </c>
      <c r="G938" t="s">
        <v>322</v>
      </c>
      <c r="H938">
        <v>1937</v>
      </c>
      <c r="I938">
        <v>201517</v>
      </c>
      <c r="J938">
        <v>1750</v>
      </c>
      <c r="K938">
        <v>31</v>
      </c>
      <c r="L938">
        <v>0</v>
      </c>
      <c r="N938">
        <v>24651206</v>
      </c>
      <c r="O938" t="s">
        <v>324</v>
      </c>
      <c r="P938" t="str">
        <f t="shared" si="14"/>
        <v>{"_id": "F1508-1270-1937","Name": "Piekarz,Peter","Sex": "M","Club": "Schachgemeinschaft Leipzig","DWZ": "1750","ELO": "0"},</v>
      </c>
    </row>
    <row r="939" spans="1:16" x14ac:dyDescent="0.3">
      <c r="A939" t="s">
        <v>52</v>
      </c>
      <c r="B939" t="str">
        <f>VLOOKUP(spieler!A939,verein!$A$2:$D$137,4)</f>
        <v>SV Chemie Böhlen</v>
      </c>
      <c r="C939">
        <v>41</v>
      </c>
      <c r="D939" t="s">
        <v>319</v>
      </c>
      <c r="E939" t="s">
        <v>1276</v>
      </c>
      <c r="F939" t="s">
        <v>321</v>
      </c>
      <c r="G939" t="s">
        <v>322</v>
      </c>
      <c r="H939">
        <v>1972</v>
      </c>
      <c r="I939">
        <v>201815</v>
      </c>
      <c r="J939">
        <v>1750</v>
      </c>
      <c r="K939">
        <v>25</v>
      </c>
      <c r="O939" t="s">
        <v>324</v>
      </c>
      <c r="P939" t="str">
        <f t="shared" si="14"/>
        <v>{"_id": "F1804-41-1972","Name": "Schwarz,Olaf","Sex": "M","Club": "SV Chemie Böhlen","DWZ": "1750","ELO": ""},</v>
      </c>
    </row>
    <row r="940" spans="1:16" x14ac:dyDescent="0.3">
      <c r="A940" t="s">
        <v>27</v>
      </c>
      <c r="B940" t="str">
        <f>VLOOKUP(spieler!A940,verein!$A$2:$D$137,4)</f>
        <v>SV Springer Leipzig</v>
      </c>
      <c r="C940">
        <v>1063</v>
      </c>
      <c r="D940" t="s">
        <v>319</v>
      </c>
      <c r="E940" t="s">
        <v>1277</v>
      </c>
      <c r="F940" t="s">
        <v>321</v>
      </c>
      <c r="G940" t="s">
        <v>322</v>
      </c>
      <c r="H940">
        <v>1954</v>
      </c>
      <c r="I940">
        <v>201815</v>
      </c>
      <c r="J940">
        <v>1750</v>
      </c>
      <c r="K940">
        <v>10</v>
      </c>
      <c r="O940" t="s">
        <v>1278</v>
      </c>
      <c r="P940" t="str">
        <f t="shared" si="14"/>
        <v>{"_id": "F1515-1063-1954","Name": "Zarbailov,Lev","Sex": "M","Club": "SV Springer Leipzig","DWZ": "1750","ELO": ""},</v>
      </c>
    </row>
    <row r="941" spans="1:16" x14ac:dyDescent="0.3">
      <c r="A941" t="s">
        <v>29</v>
      </c>
      <c r="B941" t="str">
        <f>VLOOKUP(spieler!A941,verein!$A$2:$D$137,4)</f>
        <v>VfB Schach Leipzig e.V.</v>
      </c>
      <c r="C941">
        <v>1037</v>
      </c>
      <c r="D941" t="s">
        <v>319</v>
      </c>
      <c r="E941" t="s">
        <v>1279</v>
      </c>
      <c r="F941" t="s">
        <v>321</v>
      </c>
      <c r="G941" t="s">
        <v>322</v>
      </c>
      <c r="H941">
        <v>1965</v>
      </c>
      <c r="I941">
        <v>201902</v>
      </c>
      <c r="J941">
        <v>1749</v>
      </c>
      <c r="K941">
        <v>91</v>
      </c>
      <c r="L941">
        <v>1819</v>
      </c>
      <c r="N941">
        <v>4665139</v>
      </c>
      <c r="O941" t="s">
        <v>324</v>
      </c>
      <c r="P941" t="str">
        <f t="shared" si="14"/>
        <v>{"_id": "F1517-1037-1965","Name": "Gerhardt,Dirk","Sex": "M","Club": "VfB Schach Leipzig e.V.","DWZ": "1749","ELO": "1819"},</v>
      </c>
    </row>
    <row r="942" spans="1:16" x14ac:dyDescent="0.3">
      <c r="A942" t="s">
        <v>31</v>
      </c>
      <c r="B942" t="str">
        <f>VLOOKUP(spieler!A942,verein!$A$2:$D$137,4)</f>
        <v>SG Turm Leipzig</v>
      </c>
      <c r="C942">
        <v>19</v>
      </c>
      <c r="D942" t="s">
        <v>319</v>
      </c>
      <c r="E942" t="s">
        <v>1280</v>
      </c>
      <c r="F942" t="s">
        <v>321</v>
      </c>
      <c r="G942" t="s">
        <v>322</v>
      </c>
      <c r="H942">
        <v>1953</v>
      </c>
      <c r="I942">
        <v>201815</v>
      </c>
      <c r="J942">
        <v>1749</v>
      </c>
      <c r="K942">
        <v>42</v>
      </c>
      <c r="O942" t="s">
        <v>324</v>
      </c>
      <c r="P942" t="str">
        <f t="shared" si="14"/>
        <v>{"_id": "F1519-19-1953","Name": "Kläber,Klaus-Dieter","Sex": "M","Club": "SG Turm Leipzig","DWZ": "1749","ELO": ""},</v>
      </c>
    </row>
    <row r="943" spans="1:16" x14ac:dyDescent="0.3">
      <c r="A943" t="s">
        <v>123</v>
      </c>
      <c r="B943" t="str">
        <f>VLOOKUP(spieler!A943,verein!$A$2:$D$137,4)</f>
        <v>TuS Coswig 1920</v>
      </c>
      <c r="C943">
        <v>40</v>
      </c>
      <c r="D943" t="s">
        <v>319</v>
      </c>
      <c r="E943" t="s">
        <v>1281</v>
      </c>
      <c r="F943" t="s">
        <v>321</v>
      </c>
      <c r="G943" t="s">
        <v>322</v>
      </c>
      <c r="H943">
        <v>1958</v>
      </c>
      <c r="I943">
        <v>201719</v>
      </c>
      <c r="J943">
        <v>1749</v>
      </c>
      <c r="K943">
        <v>34</v>
      </c>
      <c r="L943">
        <v>0</v>
      </c>
      <c r="N943">
        <v>12985287</v>
      </c>
      <c r="O943" t="s">
        <v>324</v>
      </c>
      <c r="P943" t="str">
        <f t="shared" si="14"/>
        <v>{"_id": "F2605-40-1958","Name": "Verch,Hartmut","Sex": "M","Club": "TuS Coswig 1920","DWZ": "1749","ELO": "0"},</v>
      </c>
    </row>
    <row r="944" spans="1:16" x14ac:dyDescent="0.3">
      <c r="A944" t="s">
        <v>190</v>
      </c>
      <c r="B944" t="str">
        <f>VLOOKUP(spieler!A944,verein!$A$2:$D$137,4)</f>
        <v>SV 1948 Frankenberg</v>
      </c>
      <c r="C944">
        <v>1020</v>
      </c>
      <c r="D944" t="s">
        <v>319</v>
      </c>
      <c r="E944" t="s">
        <v>1282</v>
      </c>
      <c r="F944" t="s">
        <v>321</v>
      </c>
      <c r="G944" t="s">
        <v>322</v>
      </c>
      <c r="H944">
        <v>1963</v>
      </c>
      <c r="I944">
        <v>201835</v>
      </c>
      <c r="J944">
        <v>1749</v>
      </c>
      <c r="K944">
        <v>2</v>
      </c>
      <c r="O944" t="s">
        <v>379</v>
      </c>
      <c r="P944" t="str">
        <f t="shared" si="14"/>
        <v>{"_id": "F3202-1020-1963","Name": "Richter,Mario","Sex": "M","Club": "SV 1948 Frankenberg","DWZ": "1749","ELO": ""},</v>
      </c>
    </row>
    <row r="945" spans="1:16" x14ac:dyDescent="0.3">
      <c r="A945" t="s">
        <v>137</v>
      </c>
      <c r="B945" t="str">
        <f>VLOOKUP(spieler!A945,verein!$A$2:$D$137,4)</f>
        <v>SV TuR Dresden</v>
      </c>
      <c r="C945">
        <v>60</v>
      </c>
      <c r="D945" t="s">
        <v>319</v>
      </c>
      <c r="E945" t="s">
        <v>1283</v>
      </c>
      <c r="F945" t="s">
        <v>321</v>
      </c>
      <c r="G945" t="s">
        <v>322</v>
      </c>
      <c r="H945">
        <v>1953</v>
      </c>
      <c r="I945">
        <v>201849</v>
      </c>
      <c r="J945">
        <v>1748</v>
      </c>
      <c r="K945">
        <v>104</v>
      </c>
      <c r="L945">
        <v>1840</v>
      </c>
      <c r="N945">
        <v>4692802</v>
      </c>
      <c r="O945" t="s">
        <v>324</v>
      </c>
      <c r="P945" t="str">
        <f t="shared" si="14"/>
        <v>{"_id": "F2811-60-1953","Name": "Mühle,Hans-Bernd","Sex": "M","Club": "SV TuR Dresden","DWZ": "1748","ELO": "1840"},</v>
      </c>
    </row>
    <row r="946" spans="1:16" x14ac:dyDescent="0.3">
      <c r="A946" t="s">
        <v>31</v>
      </c>
      <c r="B946" t="str">
        <f>VLOOKUP(spieler!A946,verein!$A$2:$D$137,4)</f>
        <v>SG Turm Leipzig</v>
      </c>
      <c r="C946">
        <v>23</v>
      </c>
      <c r="D946" t="s">
        <v>319</v>
      </c>
      <c r="E946" t="s">
        <v>1284</v>
      </c>
      <c r="F946" t="s">
        <v>321</v>
      </c>
      <c r="G946" t="s">
        <v>322</v>
      </c>
      <c r="H946">
        <v>1983</v>
      </c>
      <c r="I946">
        <v>201719</v>
      </c>
      <c r="J946">
        <v>1748</v>
      </c>
      <c r="K946">
        <v>67</v>
      </c>
      <c r="L946">
        <v>2002</v>
      </c>
      <c r="N946">
        <v>24602779</v>
      </c>
      <c r="O946" t="s">
        <v>324</v>
      </c>
      <c r="P946" t="str">
        <f t="shared" si="14"/>
        <v>{"_id": "F1519-23-1983","Name": "Kripfganz,Sebastian,Dr.","Sex": "M","Club": "SG Turm Leipzig","DWZ": "1748","ELO": "2002"},</v>
      </c>
    </row>
    <row r="947" spans="1:16" x14ac:dyDescent="0.3">
      <c r="A947" t="s">
        <v>238</v>
      </c>
      <c r="B947" t="str">
        <f>VLOOKUP(spieler!A947,verein!$A$2:$D$137,4)</f>
        <v>TSV IFA Chemnitz</v>
      </c>
      <c r="C947">
        <v>9</v>
      </c>
      <c r="D947" t="s">
        <v>319</v>
      </c>
      <c r="E947" t="s">
        <v>1285</v>
      </c>
      <c r="F947" t="s">
        <v>321</v>
      </c>
      <c r="G947" t="s">
        <v>322</v>
      </c>
      <c r="H947">
        <v>1947</v>
      </c>
      <c r="I947">
        <v>201815</v>
      </c>
      <c r="J947">
        <v>1748</v>
      </c>
      <c r="K947">
        <v>35</v>
      </c>
      <c r="O947" t="s">
        <v>324</v>
      </c>
      <c r="P947" t="str">
        <f t="shared" si="14"/>
        <v>{"_id": "F3609-9-1947","Name": "Grund,Karl-Heinz,Dr.","Sex": "M","Club": "TSV IFA Chemnitz","DWZ": "1748","ELO": ""},</v>
      </c>
    </row>
    <row r="948" spans="1:16" x14ac:dyDescent="0.3">
      <c r="A948" t="s">
        <v>290</v>
      </c>
      <c r="B948" t="str">
        <f>VLOOKUP(spieler!A948,verein!$A$2:$D$137,4)</f>
        <v>Muldental Wilkau-Haßlau</v>
      </c>
      <c r="C948">
        <v>105</v>
      </c>
      <c r="D948" t="s">
        <v>319</v>
      </c>
      <c r="E948" t="s">
        <v>1286</v>
      </c>
      <c r="F948" t="s">
        <v>321</v>
      </c>
      <c r="G948" t="s">
        <v>322</v>
      </c>
      <c r="H948">
        <v>1963</v>
      </c>
      <c r="I948">
        <v>201815</v>
      </c>
      <c r="J948">
        <v>1748</v>
      </c>
      <c r="K948">
        <v>31</v>
      </c>
      <c r="O948" t="s">
        <v>324</v>
      </c>
      <c r="P948" t="str">
        <f t="shared" si="14"/>
        <v>{"_id": "F3A09-105-1963","Name": "Thalwitzer,Jens","Sex": "M","Club": "Muldental Wilkau-Haßlau","DWZ": "1748","ELO": ""},</v>
      </c>
    </row>
    <row r="949" spans="1:16" x14ac:dyDescent="0.3">
      <c r="A949" t="s">
        <v>286</v>
      </c>
      <c r="B949" t="str">
        <f>VLOOKUP(spieler!A949,verein!$A$2:$D$137,4)</f>
        <v>Post-SV Crimmitschau</v>
      </c>
      <c r="C949">
        <v>11</v>
      </c>
      <c r="D949" t="s">
        <v>319</v>
      </c>
      <c r="E949" t="s">
        <v>1287</v>
      </c>
      <c r="F949" t="s">
        <v>321</v>
      </c>
      <c r="G949" t="s">
        <v>322</v>
      </c>
      <c r="H949">
        <v>1962</v>
      </c>
      <c r="I949">
        <v>201815</v>
      </c>
      <c r="J949">
        <v>1748</v>
      </c>
      <c r="K949">
        <v>28</v>
      </c>
      <c r="O949" t="s">
        <v>324</v>
      </c>
      <c r="P949" t="str">
        <f t="shared" si="14"/>
        <v>{"_id": "F3A02-11-1962","Name": "Napierala,Peter","Sex": "M","Club": "Post-SV Crimmitschau","DWZ": "1748","ELO": ""},</v>
      </c>
    </row>
    <row r="950" spans="1:16" x14ac:dyDescent="0.3">
      <c r="A950" t="s">
        <v>238</v>
      </c>
      <c r="B950" t="str">
        <f>VLOOKUP(spieler!A950,verein!$A$2:$D$137,4)</f>
        <v>TSV IFA Chemnitz</v>
      </c>
      <c r="C950">
        <v>120</v>
      </c>
      <c r="D950" t="s">
        <v>319</v>
      </c>
      <c r="E950" t="s">
        <v>1288</v>
      </c>
      <c r="F950" t="s">
        <v>321</v>
      </c>
      <c r="G950" t="s">
        <v>319</v>
      </c>
      <c r="H950">
        <v>1977</v>
      </c>
      <c r="I950">
        <v>201824</v>
      </c>
      <c r="J950">
        <v>1748</v>
      </c>
      <c r="K950">
        <v>3</v>
      </c>
      <c r="O950" t="s">
        <v>379</v>
      </c>
      <c r="P950" t="str">
        <f t="shared" si="14"/>
        <v>{"_id": "F3609-120-1977","Name": "Alidelbi,Mahmoud","Sex": "M","Club": "TSV IFA Chemnitz","DWZ": "1748","ELO": ""},</v>
      </c>
    </row>
    <row r="951" spans="1:16" x14ac:dyDescent="0.3">
      <c r="A951" t="s">
        <v>238</v>
      </c>
      <c r="B951" t="str">
        <f>VLOOKUP(spieler!A951,verein!$A$2:$D$137,4)</f>
        <v>TSV IFA Chemnitz</v>
      </c>
      <c r="C951">
        <v>63</v>
      </c>
      <c r="D951" t="s">
        <v>319</v>
      </c>
      <c r="E951" t="s">
        <v>1289</v>
      </c>
      <c r="F951" t="s">
        <v>321</v>
      </c>
      <c r="G951" t="s">
        <v>322</v>
      </c>
      <c r="H951">
        <v>1936</v>
      </c>
      <c r="I951">
        <v>201824</v>
      </c>
      <c r="J951">
        <v>1747</v>
      </c>
      <c r="K951">
        <v>62</v>
      </c>
      <c r="L951">
        <v>0</v>
      </c>
      <c r="N951">
        <v>24626988</v>
      </c>
      <c r="O951" t="s">
        <v>324</v>
      </c>
      <c r="P951" t="str">
        <f t="shared" si="14"/>
        <v>{"_id": "F3609-63-1936","Name": "Kutzschbach,Dietmar","Sex": "M","Club": "TSV IFA Chemnitz","DWZ": "1747","ELO": "0"},</v>
      </c>
    </row>
    <row r="952" spans="1:16" x14ac:dyDescent="0.3">
      <c r="A952" t="s">
        <v>139</v>
      </c>
      <c r="B952" t="str">
        <f>VLOOKUP(spieler!A952,verein!$A$2:$D$137,4)</f>
        <v>USV TU Dresden</v>
      </c>
      <c r="C952">
        <v>147</v>
      </c>
      <c r="D952" t="s">
        <v>319</v>
      </c>
      <c r="E952" t="s">
        <v>1290</v>
      </c>
      <c r="F952" t="s">
        <v>321</v>
      </c>
      <c r="G952" t="s">
        <v>322</v>
      </c>
      <c r="H952">
        <v>1995</v>
      </c>
      <c r="I952">
        <v>201732</v>
      </c>
      <c r="J952">
        <v>1747</v>
      </c>
      <c r="K952">
        <v>58</v>
      </c>
      <c r="L952">
        <v>1751</v>
      </c>
      <c r="N952">
        <v>24695637</v>
      </c>
      <c r="O952" t="s">
        <v>324</v>
      </c>
      <c r="P952" t="str">
        <f t="shared" si="14"/>
        <v>{"_id": "F2813-147-1995","Name": "Schamschurko,Victor","Sex": "M","Club": "USV TU Dresden","DWZ": "1747","ELO": "1751"},</v>
      </c>
    </row>
    <row r="953" spans="1:16" x14ac:dyDescent="0.3">
      <c r="A953" t="s">
        <v>20</v>
      </c>
      <c r="B953" t="str">
        <f>VLOOKUP(spieler!A953,verein!$A$2:$D$137,4)</f>
        <v>SV Fortschritt Oschatz</v>
      </c>
      <c r="C953">
        <v>50</v>
      </c>
      <c r="D953" t="s">
        <v>319</v>
      </c>
      <c r="E953" t="s">
        <v>1291</v>
      </c>
      <c r="F953" t="s">
        <v>321</v>
      </c>
      <c r="G953" t="s">
        <v>322</v>
      </c>
      <c r="H953">
        <v>1967</v>
      </c>
      <c r="I953">
        <v>201815</v>
      </c>
      <c r="J953">
        <v>1747</v>
      </c>
      <c r="K953">
        <v>15</v>
      </c>
      <c r="O953" t="s">
        <v>324</v>
      </c>
      <c r="P953" t="str">
        <f t="shared" si="14"/>
        <v>{"_id": "F1303-50-1967","Name": "Malik,Thomas","Sex": "M","Club": "SV Fortschritt Oschatz","DWZ": "1747","ELO": ""},</v>
      </c>
    </row>
    <row r="954" spans="1:16" x14ac:dyDescent="0.3">
      <c r="A954" t="s">
        <v>27</v>
      </c>
      <c r="B954" t="str">
        <f>VLOOKUP(spieler!A954,verein!$A$2:$D$137,4)</f>
        <v>SV Springer Leipzig</v>
      </c>
      <c r="C954">
        <v>1036</v>
      </c>
      <c r="D954" t="s">
        <v>319</v>
      </c>
      <c r="E954" t="s">
        <v>1292</v>
      </c>
      <c r="F954" t="s">
        <v>321</v>
      </c>
      <c r="G954" t="s">
        <v>322</v>
      </c>
      <c r="H954">
        <v>1951</v>
      </c>
      <c r="I954">
        <v>201815</v>
      </c>
      <c r="J954">
        <v>1746</v>
      </c>
      <c r="K954">
        <v>67</v>
      </c>
      <c r="L954">
        <v>1824</v>
      </c>
      <c r="N954">
        <v>24646180</v>
      </c>
      <c r="O954" t="s">
        <v>324</v>
      </c>
      <c r="P954" t="str">
        <f t="shared" si="14"/>
        <v>{"_id": "F1515-1036-1951","Name": "Pauscher,Wolfgang","Sex": "M","Club": "SV Springer Leipzig","DWZ": "1746","ELO": "1824"},</v>
      </c>
    </row>
    <row r="955" spans="1:16" x14ac:dyDescent="0.3">
      <c r="A955" t="s">
        <v>29</v>
      </c>
      <c r="B955" t="str">
        <f>VLOOKUP(spieler!A955,verein!$A$2:$D$137,4)</f>
        <v>VfB Schach Leipzig e.V.</v>
      </c>
      <c r="C955">
        <v>1031</v>
      </c>
      <c r="D955" t="s">
        <v>319</v>
      </c>
      <c r="E955" t="s">
        <v>1293</v>
      </c>
      <c r="F955" t="s">
        <v>321</v>
      </c>
      <c r="G955" t="s">
        <v>322</v>
      </c>
      <c r="H955">
        <v>1976</v>
      </c>
      <c r="I955">
        <v>201815</v>
      </c>
      <c r="J955">
        <v>1746</v>
      </c>
      <c r="K955">
        <v>63</v>
      </c>
      <c r="L955">
        <v>1909</v>
      </c>
      <c r="N955">
        <v>24680168</v>
      </c>
      <c r="O955" t="s">
        <v>324</v>
      </c>
      <c r="P955" t="str">
        <f t="shared" si="14"/>
        <v>{"_id": "F1517-1031-1976","Name": "Laube,Sören","Sex": "M","Club": "VfB Schach Leipzig e.V.","DWZ": "1746","ELO": "1909"},</v>
      </c>
    </row>
    <row r="956" spans="1:16" x14ac:dyDescent="0.3">
      <c r="A956" t="s">
        <v>238</v>
      </c>
      <c r="B956" t="str">
        <f>VLOOKUP(spieler!A956,verein!$A$2:$D$137,4)</f>
        <v>TSV IFA Chemnitz</v>
      </c>
      <c r="C956">
        <v>16</v>
      </c>
      <c r="D956" t="s">
        <v>319</v>
      </c>
      <c r="E956" t="s">
        <v>1294</v>
      </c>
      <c r="F956" t="s">
        <v>321</v>
      </c>
      <c r="G956" t="s">
        <v>322</v>
      </c>
      <c r="H956">
        <v>1938</v>
      </c>
      <c r="I956">
        <v>201824</v>
      </c>
      <c r="J956">
        <v>1746</v>
      </c>
      <c r="K956">
        <v>59</v>
      </c>
      <c r="O956" t="s">
        <v>324</v>
      </c>
      <c r="P956" t="str">
        <f t="shared" si="14"/>
        <v>{"_id": "F3609-16-1938","Name": "König,Günter","Sex": "M","Club": "TSV IFA Chemnitz","DWZ": "1746","ELO": ""},</v>
      </c>
    </row>
    <row r="957" spans="1:16" x14ac:dyDescent="0.3">
      <c r="A957" t="s">
        <v>67</v>
      </c>
      <c r="B957" t="str">
        <f>VLOOKUP(spieler!A957,verein!$A$2:$D$137,4)</f>
        <v>Schachclub Naunhof</v>
      </c>
      <c r="C957">
        <v>4</v>
      </c>
      <c r="D957" t="s">
        <v>319</v>
      </c>
      <c r="E957" t="s">
        <v>1295</v>
      </c>
      <c r="F957" t="s">
        <v>321</v>
      </c>
      <c r="G957" t="s">
        <v>322</v>
      </c>
      <c r="H957">
        <v>1963</v>
      </c>
      <c r="I957">
        <v>201838</v>
      </c>
      <c r="J957">
        <v>1746</v>
      </c>
      <c r="K957">
        <v>46</v>
      </c>
      <c r="O957" t="s">
        <v>324</v>
      </c>
      <c r="P957" t="str">
        <f t="shared" si="14"/>
        <v>{"_id": "F1903-4-1963","Name": "Geisler,Jürgen","Sex": "M","Club": "Schachclub Naunhof","DWZ": "1746","ELO": ""},</v>
      </c>
    </row>
    <row r="958" spans="1:16" x14ac:dyDescent="0.3">
      <c r="A958" t="s">
        <v>96</v>
      </c>
      <c r="B958" t="str">
        <f>VLOOKUP(spieler!A958,verein!$A$2:$D$137,4)</f>
        <v>TuS 1890 Gersdorf-Möhrsdorf</v>
      </c>
      <c r="C958">
        <v>43</v>
      </c>
      <c r="D958" t="s">
        <v>319</v>
      </c>
      <c r="E958" t="s">
        <v>1296</v>
      </c>
      <c r="F958" t="s">
        <v>321</v>
      </c>
      <c r="G958" t="s">
        <v>322</v>
      </c>
      <c r="H958">
        <v>1989</v>
      </c>
      <c r="I958">
        <v>201815</v>
      </c>
      <c r="J958">
        <v>1746</v>
      </c>
      <c r="K958">
        <v>33</v>
      </c>
      <c r="O958" t="s">
        <v>324</v>
      </c>
      <c r="P958" t="str">
        <f t="shared" si="14"/>
        <v>{"_id": "F2303-43-1989","Name": "Klinger,Markus","Sex": "M","Club": "TuS 1890 Gersdorf-Möhrsdorf","DWZ": "1746","ELO": ""},</v>
      </c>
    </row>
    <row r="959" spans="1:16" x14ac:dyDescent="0.3">
      <c r="A959" t="s">
        <v>125</v>
      </c>
      <c r="B959" t="str">
        <f>VLOOKUP(spieler!A959,verein!$A$2:$D$137,4)</f>
        <v>SV Görlitz 1990</v>
      </c>
      <c r="C959">
        <v>1027</v>
      </c>
      <c r="D959" t="s">
        <v>319</v>
      </c>
      <c r="E959" t="s">
        <v>1297</v>
      </c>
      <c r="F959" t="s">
        <v>321</v>
      </c>
      <c r="G959" t="s">
        <v>328</v>
      </c>
      <c r="H959">
        <v>1954</v>
      </c>
      <c r="I959">
        <v>201815</v>
      </c>
      <c r="J959">
        <v>1746</v>
      </c>
      <c r="K959">
        <v>8</v>
      </c>
      <c r="O959" t="s">
        <v>324</v>
      </c>
      <c r="P959" t="str">
        <f t="shared" si="14"/>
        <v>{"_id": "F2701-1027-1954","Name": "Salamonowicz,Edward","Sex": "M","Club": "SV Görlitz 1990","DWZ": "1746","ELO": ""},</v>
      </c>
    </row>
    <row r="960" spans="1:16" x14ac:dyDescent="0.3">
      <c r="A960" t="s">
        <v>216</v>
      </c>
      <c r="B960" t="str">
        <f>VLOOKUP(spieler!A960,verein!$A$2:$D$137,4)</f>
        <v>SSV Fortschritt Lichtenstein</v>
      </c>
      <c r="C960">
        <v>1009</v>
      </c>
      <c r="D960" t="s">
        <v>319</v>
      </c>
      <c r="E960" t="s">
        <v>1298</v>
      </c>
      <c r="F960" t="s">
        <v>321</v>
      </c>
      <c r="G960" t="s">
        <v>322</v>
      </c>
      <c r="H960">
        <v>1997</v>
      </c>
      <c r="I960">
        <v>201815</v>
      </c>
      <c r="J960">
        <v>1745</v>
      </c>
      <c r="K960">
        <v>56</v>
      </c>
      <c r="L960">
        <v>1845</v>
      </c>
      <c r="N960">
        <v>12954950</v>
      </c>
      <c r="O960" t="s">
        <v>324</v>
      </c>
      <c r="P960" t="str">
        <f t="shared" si="14"/>
        <v>{"_id": "F3405-1009-1997","Name": "Essler,Jonathan","Sex": "M","Club": "SSV Fortschritt Lichtenstein","DWZ": "1745","ELO": "1845"},</v>
      </c>
    </row>
    <row r="961" spans="1:16" x14ac:dyDescent="0.3">
      <c r="A961" t="s">
        <v>234</v>
      </c>
      <c r="B961" t="str">
        <f>VLOOKUP(spieler!A961,verein!$A$2:$D$137,4)</f>
        <v>Chemnitzer SC Aufbau`95</v>
      </c>
      <c r="C961">
        <v>1011</v>
      </c>
      <c r="D961" t="s">
        <v>319</v>
      </c>
      <c r="E961" t="s">
        <v>1299</v>
      </c>
      <c r="F961" t="s">
        <v>321</v>
      </c>
      <c r="G961" t="s">
        <v>322</v>
      </c>
      <c r="H961">
        <v>1980</v>
      </c>
      <c r="I961">
        <v>201815</v>
      </c>
      <c r="J961">
        <v>1745</v>
      </c>
      <c r="K961">
        <v>46</v>
      </c>
      <c r="O961" t="s">
        <v>324</v>
      </c>
      <c r="P961" t="str">
        <f t="shared" si="14"/>
        <v>{"_id": "F3606-1011-1980","Name": "Brand,Danny","Sex": "M","Club": "Chemnitzer SC Aufbau`95","DWZ": "1745","ELO": ""},</v>
      </c>
    </row>
    <row r="962" spans="1:16" x14ac:dyDescent="0.3">
      <c r="A962" t="s">
        <v>236</v>
      </c>
      <c r="B962" t="str">
        <f>VLOOKUP(spieler!A962,verein!$A$2:$D$137,4)</f>
        <v>SV Eiche Reichenbrand</v>
      </c>
      <c r="C962">
        <v>1033</v>
      </c>
      <c r="D962" t="s">
        <v>319</v>
      </c>
      <c r="E962" t="s">
        <v>1300</v>
      </c>
      <c r="F962" t="s">
        <v>321</v>
      </c>
      <c r="G962" t="s">
        <v>322</v>
      </c>
      <c r="H962">
        <v>1951</v>
      </c>
      <c r="I962">
        <v>201910</v>
      </c>
      <c r="J962">
        <v>1745</v>
      </c>
      <c r="K962">
        <v>35</v>
      </c>
      <c r="L962">
        <v>1815</v>
      </c>
      <c r="N962">
        <v>12996041</v>
      </c>
      <c r="O962" t="s">
        <v>324</v>
      </c>
      <c r="P962" t="str">
        <f t="shared" si="14"/>
        <v>{"_id": "F3607-1033-1951","Name": "Siewert,Wolfgang","Sex": "M","Club": "SV Eiche Reichenbrand","DWZ": "1745","ELO": "1815"},</v>
      </c>
    </row>
    <row r="963" spans="1:16" x14ac:dyDescent="0.3">
      <c r="A963" t="s">
        <v>31</v>
      </c>
      <c r="B963" t="str">
        <f>VLOOKUP(spieler!A963,verein!$A$2:$D$137,4)</f>
        <v>SG Turm Leipzig</v>
      </c>
      <c r="C963">
        <v>1111</v>
      </c>
      <c r="D963" t="s">
        <v>319</v>
      </c>
      <c r="E963" t="s">
        <v>1301</v>
      </c>
      <c r="F963" t="s">
        <v>321</v>
      </c>
      <c r="G963" t="s">
        <v>322</v>
      </c>
      <c r="H963">
        <v>2001</v>
      </c>
      <c r="I963">
        <v>201849</v>
      </c>
      <c r="J963">
        <v>1744</v>
      </c>
      <c r="K963">
        <v>30</v>
      </c>
      <c r="L963">
        <v>1597</v>
      </c>
      <c r="N963">
        <v>16251253</v>
      </c>
      <c r="O963" t="s">
        <v>324</v>
      </c>
      <c r="P963" t="str">
        <f t="shared" ref="P963:P1026" si="15">"{""_id"": """&amp;A963&amp;"-"&amp;C963&amp;"-"&amp;H963&amp;""",""Name"": """&amp;E963&amp;""",""Sex"": """&amp;F963&amp;""",""Club"": """&amp;B963&amp;""",""DWZ"": """&amp;J963&amp;""",""ELO"": """&amp;L963&amp;"""},"</f>
        <v>{"_id": "F1519-1111-2001","Name": "Bosch,Jonael","Sex": "M","Club": "SG Turm Leipzig","DWZ": "1744","ELO": "1597"},</v>
      </c>
    </row>
    <row r="964" spans="1:16" x14ac:dyDescent="0.3">
      <c r="A964" t="s">
        <v>100</v>
      </c>
      <c r="B964" t="str">
        <f>VLOOKUP(spieler!A964,verein!$A$2:$D$137,4)</f>
        <v>SV Ottendorf-Okrilla</v>
      </c>
      <c r="C964">
        <v>83</v>
      </c>
      <c r="D964" t="s">
        <v>319</v>
      </c>
      <c r="E964" t="s">
        <v>1302</v>
      </c>
      <c r="F964" t="s">
        <v>321</v>
      </c>
      <c r="G964" t="s">
        <v>322</v>
      </c>
      <c r="H964">
        <v>1991</v>
      </c>
      <c r="I964">
        <v>201832</v>
      </c>
      <c r="J964">
        <v>1744</v>
      </c>
      <c r="K964">
        <v>20</v>
      </c>
      <c r="L964">
        <v>1697</v>
      </c>
      <c r="N964">
        <v>12963313</v>
      </c>
      <c r="O964" t="s">
        <v>324</v>
      </c>
      <c r="P964" t="str">
        <f t="shared" si="15"/>
        <v>{"_id": "F2305-83-1991","Name": "Winkler,Martin","Sex": "M","Club": "SV Ottendorf-Okrilla","DWZ": "1744","ELO": "1697"},</v>
      </c>
    </row>
    <row r="965" spans="1:16" x14ac:dyDescent="0.3">
      <c r="A965" t="s">
        <v>294</v>
      </c>
      <c r="B965" t="str">
        <f>VLOOKUP(spieler!A965,verein!$A$2:$D$137,4)</f>
        <v>Schachklub König Plauen</v>
      </c>
      <c r="C965">
        <v>7</v>
      </c>
      <c r="D965" t="s">
        <v>319</v>
      </c>
      <c r="E965" t="s">
        <v>1303</v>
      </c>
      <c r="F965" t="s">
        <v>321</v>
      </c>
      <c r="G965" t="s">
        <v>322</v>
      </c>
      <c r="H965">
        <v>1944</v>
      </c>
      <c r="I965">
        <v>201414</v>
      </c>
      <c r="J965">
        <v>1744</v>
      </c>
      <c r="K965">
        <v>19</v>
      </c>
      <c r="O965" t="s">
        <v>324</v>
      </c>
      <c r="P965" t="str">
        <f t="shared" si="15"/>
        <v>{"_id": "F3B01-7-1944","Name": "Bühnert,Joachim","Sex": "M","Club": "Schachklub König Plauen","DWZ": "1744","ELO": ""},</v>
      </c>
    </row>
    <row r="966" spans="1:16" x14ac:dyDescent="0.3">
      <c r="A966" t="s">
        <v>294</v>
      </c>
      <c r="B966" t="str">
        <f>VLOOKUP(spieler!A966,verein!$A$2:$D$137,4)</f>
        <v>Schachklub König Plauen</v>
      </c>
      <c r="C966">
        <v>2</v>
      </c>
      <c r="D966" t="s">
        <v>319</v>
      </c>
      <c r="E966" t="s">
        <v>1304</v>
      </c>
      <c r="F966" t="s">
        <v>321</v>
      </c>
      <c r="G966" t="s">
        <v>322</v>
      </c>
      <c r="H966">
        <v>1961</v>
      </c>
      <c r="I966">
        <v>201829</v>
      </c>
      <c r="J966">
        <v>1743</v>
      </c>
      <c r="K966">
        <v>118</v>
      </c>
      <c r="L966">
        <v>1767</v>
      </c>
      <c r="N966">
        <v>24605441</v>
      </c>
      <c r="O966" t="s">
        <v>324</v>
      </c>
      <c r="P966" t="str">
        <f t="shared" si="15"/>
        <v>{"_id": "F3B01-2-1961","Name": "Bandt,Jochen","Sex": "M","Club": "Schachklub König Plauen","DWZ": "1743","ELO": "1767"},</v>
      </c>
    </row>
    <row r="967" spans="1:16" x14ac:dyDescent="0.3">
      <c r="A967" t="s">
        <v>91</v>
      </c>
      <c r="B967" t="str">
        <f>VLOOKUP(spieler!A967,verein!$A$2:$D$137,4)</f>
        <v>SV "Gambit" Kamenz</v>
      </c>
      <c r="C967">
        <v>39</v>
      </c>
      <c r="D967" t="s">
        <v>319</v>
      </c>
      <c r="E967" t="s">
        <v>1305</v>
      </c>
      <c r="F967" t="s">
        <v>321</v>
      </c>
      <c r="G967" t="s">
        <v>322</v>
      </c>
      <c r="H967">
        <v>1966</v>
      </c>
      <c r="I967">
        <v>201815</v>
      </c>
      <c r="J967">
        <v>1743</v>
      </c>
      <c r="K967">
        <v>43</v>
      </c>
      <c r="O967" t="s">
        <v>324</v>
      </c>
      <c r="P967" t="str">
        <f t="shared" si="15"/>
        <v>{"_id": "F2301-39-1966","Name": "Holfeld,Frank","Sex": "M","Club": "SV "Gambit" Kamenz","DWZ": "1743","ELO": ""},</v>
      </c>
    </row>
    <row r="968" spans="1:16" x14ac:dyDescent="0.3">
      <c r="A968" t="s">
        <v>27</v>
      </c>
      <c r="B968" t="str">
        <f>VLOOKUP(spieler!A968,verein!$A$2:$D$137,4)</f>
        <v>SV Springer Leipzig</v>
      </c>
      <c r="C968">
        <v>1059</v>
      </c>
      <c r="D968" t="s">
        <v>319</v>
      </c>
      <c r="E968" t="s">
        <v>1306</v>
      </c>
      <c r="F968" t="s">
        <v>321</v>
      </c>
      <c r="G968" t="s">
        <v>322</v>
      </c>
      <c r="H968">
        <v>1951</v>
      </c>
      <c r="I968">
        <v>201815</v>
      </c>
      <c r="J968">
        <v>1743</v>
      </c>
      <c r="K968">
        <v>42</v>
      </c>
      <c r="L968">
        <v>1796</v>
      </c>
      <c r="N968">
        <v>24680141</v>
      </c>
      <c r="O968" t="s">
        <v>324</v>
      </c>
      <c r="P968" t="str">
        <f t="shared" si="15"/>
        <v>{"_id": "F1515-1059-1951","Name": "Barschewitsch,Viktor","Sex": "M","Club": "SV Springer Leipzig","DWZ": "1743","ELO": "1796"},</v>
      </c>
    </row>
    <row r="969" spans="1:16" x14ac:dyDescent="0.3">
      <c r="A969" t="s">
        <v>163</v>
      </c>
      <c r="B969" t="str">
        <f>VLOOKUP(spieler!A969,verein!$A$2:$D$137,4)</f>
        <v>Schachfr. Bischofswerda</v>
      </c>
      <c r="C969">
        <v>39</v>
      </c>
      <c r="D969" t="s">
        <v>319</v>
      </c>
      <c r="E969" t="s">
        <v>1307</v>
      </c>
      <c r="F969" t="s">
        <v>321</v>
      </c>
      <c r="G969" t="s">
        <v>322</v>
      </c>
      <c r="H969">
        <v>1953</v>
      </c>
      <c r="I969">
        <v>201815</v>
      </c>
      <c r="J969">
        <v>1742</v>
      </c>
      <c r="K969">
        <v>27</v>
      </c>
      <c r="O969" t="s">
        <v>324</v>
      </c>
      <c r="P969" t="str">
        <f t="shared" si="15"/>
        <v>{"_id": "F2A09-39-1953","Name": "Bänsch,Siegfried","Sex": "M","Club": "Schachfr. Bischofswerda","DWZ": "1742","ELO": ""},</v>
      </c>
    </row>
    <row r="970" spans="1:16" x14ac:dyDescent="0.3">
      <c r="A970" t="s">
        <v>200</v>
      </c>
      <c r="B970" t="str">
        <f>VLOOKUP(spieler!A970,verein!$A$2:$D$137,4)</f>
        <v>Siebenlehner SV</v>
      </c>
      <c r="C970">
        <v>1012</v>
      </c>
      <c r="D970" t="s">
        <v>319</v>
      </c>
      <c r="E970" t="s">
        <v>1308</v>
      </c>
      <c r="F970" t="s">
        <v>321</v>
      </c>
      <c r="G970" t="s">
        <v>322</v>
      </c>
      <c r="H970">
        <v>1950</v>
      </c>
      <c r="I970">
        <v>201315</v>
      </c>
      <c r="J970">
        <v>1742</v>
      </c>
      <c r="K970">
        <v>18</v>
      </c>
      <c r="O970" t="s">
        <v>324</v>
      </c>
      <c r="P970" t="str">
        <f t="shared" si="15"/>
        <v>{"_id": "F3301-1012-1950","Name": "Hänichen,Reinhard","Sex": "M","Club": "Siebenlehner SV","DWZ": "1742","ELO": ""},</v>
      </c>
    </row>
    <row r="971" spans="1:16" x14ac:dyDescent="0.3">
      <c r="A971" t="s">
        <v>133</v>
      </c>
      <c r="B971" t="str">
        <f>VLOOKUP(spieler!A971,verein!$A$2:$D$137,4)</f>
        <v>SG Grün-Weiß Dresden</v>
      </c>
      <c r="C971">
        <v>202</v>
      </c>
      <c r="D971" t="s">
        <v>319</v>
      </c>
      <c r="E971" t="s">
        <v>1309</v>
      </c>
      <c r="F971" t="s">
        <v>321</v>
      </c>
      <c r="G971" t="s">
        <v>322</v>
      </c>
      <c r="H971">
        <v>1949</v>
      </c>
      <c r="I971">
        <v>201851</v>
      </c>
      <c r="J971">
        <v>1741</v>
      </c>
      <c r="K971">
        <v>93</v>
      </c>
      <c r="L971">
        <v>1868</v>
      </c>
      <c r="N971">
        <v>4689496</v>
      </c>
      <c r="O971" t="s">
        <v>324</v>
      </c>
      <c r="P971" t="str">
        <f t="shared" si="15"/>
        <v>{"_id": "F2808-202-1949","Name": "Roos,Hans-Görg,Prof.","Sex": "M","Club": "SG Grün-Weiß Dresden","DWZ": "1741","ELO": "1868"},</v>
      </c>
    </row>
    <row r="972" spans="1:16" x14ac:dyDescent="0.3">
      <c r="A972" t="s">
        <v>244</v>
      </c>
      <c r="B972" t="str">
        <f>VLOOKUP(spieler!A972,verein!$A$2:$D$137,4)</f>
        <v>Schachclub Reichenbach</v>
      </c>
      <c r="C972">
        <v>54</v>
      </c>
      <c r="D972" t="s">
        <v>319</v>
      </c>
      <c r="E972" t="s">
        <v>1310</v>
      </c>
      <c r="F972" t="s">
        <v>321</v>
      </c>
      <c r="G972" t="s">
        <v>322</v>
      </c>
      <c r="H972">
        <v>1994</v>
      </c>
      <c r="I972">
        <v>201819</v>
      </c>
      <c r="J972">
        <v>1741</v>
      </c>
      <c r="K972">
        <v>60</v>
      </c>
      <c r="L972">
        <v>1750</v>
      </c>
      <c r="N972">
        <v>12954969</v>
      </c>
      <c r="O972" t="s">
        <v>324</v>
      </c>
      <c r="P972" t="str">
        <f t="shared" si="15"/>
        <v>{"_id": "F3701-54-1994","Name": "Knabe,Sascha","Sex": "M","Club": "Schachclub Reichenbach","DWZ": "1741","ELO": "1750"},</v>
      </c>
    </row>
    <row r="973" spans="1:16" x14ac:dyDescent="0.3">
      <c r="A973" t="s">
        <v>12</v>
      </c>
      <c r="B973" t="str">
        <f>VLOOKUP(spieler!A973,verein!$A$2:$D$137,4)</f>
        <v>ESV Lok Döbeln</v>
      </c>
      <c r="C973">
        <v>43</v>
      </c>
      <c r="D973" t="s">
        <v>319</v>
      </c>
      <c r="E973" t="s">
        <v>1311</v>
      </c>
      <c r="F973" t="s">
        <v>321</v>
      </c>
      <c r="G973" t="s">
        <v>322</v>
      </c>
      <c r="H973">
        <v>1940</v>
      </c>
      <c r="I973">
        <v>201815</v>
      </c>
      <c r="J973">
        <v>1741</v>
      </c>
      <c r="K973">
        <v>39</v>
      </c>
      <c r="L973">
        <v>1953</v>
      </c>
      <c r="N973">
        <v>24693200</v>
      </c>
      <c r="O973" t="s">
        <v>324</v>
      </c>
      <c r="P973" t="str">
        <f t="shared" si="15"/>
        <v>{"_id": "F1201-43-1940","Name": "Lenk,Konrad","Sex": "M","Club": "ESV Lok Döbeln","DWZ": "1741","ELO": "1953"},</v>
      </c>
    </row>
    <row r="974" spans="1:16" x14ac:dyDescent="0.3">
      <c r="A974" t="s">
        <v>25</v>
      </c>
      <c r="B974" t="str">
        <f>VLOOKUP(spieler!A974,verein!$A$2:$D$137,4)</f>
        <v>BSG Grün-Weiß Leipzig e. V.</v>
      </c>
      <c r="C974">
        <v>161</v>
      </c>
      <c r="D974" t="s">
        <v>319</v>
      </c>
      <c r="E974" t="s">
        <v>1312</v>
      </c>
      <c r="F974" t="s">
        <v>321</v>
      </c>
      <c r="G974" t="s">
        <v>322</v>
      </c>
      <c r="H974">
        <v>1977</v>
      </c>
      <c r="I974">
        <v>201824</v>
      </c>
      <c r="J974">
        <v>1741</v>
      </c>
      <c r="K974">
        <v>32</v>
      </c>
      <c r="L974">
        <v>0</v>
      </c>
      <c r="N974">
        <v>16248279</v>
      </c>
      <c r="O974" t="s">
        <v>324</v>
      </c>
      <c r="P974" t="str">
        <f t="shared" si="15"/>
        <v>{"_id": "F150A-161-1977","Name": "Heß,Johan","Sex": "M","Club": "BSG Grün-Weiß Leipzig e. V.","DWZ": "1741","ELO": "0"},</v>
      </c>
    </row>
    <row r="975" spans="1:16" x14ac:dyDescent="0.3">
      <c r="A975" t="s">
        <v>150</v>
      </c>
      <c r="B975" t="str">
        <f>VLOOKUP(spieler!A975,verein!$A$2:$D$137,4)</f>
        <v>Löbauer SV</v>
      </c>
      <c r="C975">
        <v>90</v>
      </c>
      <c r="D975" t="s">
        <v>319</v>
      </c>
      <c r="E975" t="s">
        <v>1313</v>
      </c>
      <c r="F975" t="s">
        <v>321</v>
      </c>
      <c r="G975" t="s">
        <v>322</v>
      </c>
      <c r="H975">
        <v>1952</v>
      </c>
      <c r="I975">
        <v>201908</v>
      </c>
      <c r="J975">
        <v>1740</v>
      </c>
      <c r="K975">
        <v>113</v>
      </c>
      <c r="L975">
        <v>1867</v>
      </c>
      <c r="N975">
        <v>24666351</v>
      </c>
      <c r="O975" t="s">
        <v>324</v>
      </c>
      <c r="P975" t="str">
        <f t="shared" si="15"/>
        <v>{"_id": "F2911-90-1952","Name": "Dreyer,Eduard","Sex": "M","Club": "Löbauer SV","DWZ": "1740","ELO": "1867"},</v>
      </c>
    </row>
    <row r="976" spans="1:16" x14ac:dyDescent="0.3">
      <c r="A976" t="s">
        <v>123</v>
      </c>
      <c r="B976" t="str">
        <f>VLOOKUP(spieler!A976,verein!$A$2:$D$137,4)</f>
        <v>TuS Coswig 1920</v>
      </c>
      <c r="C976">
        <v>58</v>
      </c>
      <c r="D976" t="s">
        <v>319</v>
      </c>
      <c r="E976" t="s">
        <v>1314</v>
      </c>
      <c r="F976" t="s">
        <v>349</v>
      </c>
      <c r="G976" t="s">
        <v>322</v>
      </c>
      <c r="H976">
        <v>1971</v>
      </c>
      <c r="I976">
        <v>201906</v>
      </c>
      <c r="J976">
        <v>1740</v>
      </c>
      <c r="K976">
        <v>76</v>
      </c>
      <c r="L976">
        <v>1770</v>
      </c>
      <c r="N976">
        <v>12984884</v>
      </c>
      <c r="O976" t="s">
        <v>324</v>
      </c>
      <c r="P976" t="str">
        <f t="shared" si="15"/>
        <v>{"_id": "F2605-58-1971","Name": "Moldenhauer,Antje","Sex": "W","Club": "TuS Coswig 1920","DWZ": "1740","ELO": "1770"},</v>
      </c>
    </row>
    <row r="977" spans="1:16" x14ac:dyDescent="0.3">
      <c r="A977" t="s">
        <v>251</v>
      </c>
      <c r="B977" t="str">
        <f>VLOOKUP(spieler!A977,verein!$A$2:$D$137,4)</f>
        <v>SV Markneukirchen</v>
      </c>
      <c r="C977">
        <v>15</v>
      </c>
      <c r="D977" t="s">
        <v>319</v>
      </c>
      <c r="E977" t="s">
        <v>1315</v>
      </c>
      <c r="F977" t="s">
        <v>321</v>
      </c>
      <c r="G977" t="s">
        <v>322</v>
      </c>
      <c r="H977">
        <v>1964</v>
      </c>
      <c r="I977">
        <v>201816</v>
      </c>
      <c r="J977">
        <v>1740</v>
      </c>
      <c r="K977">
        <v>76</v>
      </c>
      <c r="O977" t="s">
        <v>324</v>
      </c>
      <c r="P977" t="str">
        <f t="shared" si="15"/>
        <v>{"_id": "F3706-15-1964","Name": "Schubert,Matthias","Sex": "M","Club": "SV Markneukirchen","DWZ": "1740","ELO": ""},</v>
      </c>
    </row>
    <row r="978" spans="1:16" x14ac:dyDescent="0.3">
      <c r="A978" t="s">
        <v>185</v>
      </c>
      <c r="B978" t="str">
        <f>VLOOKUP(spieler!A978,verein!$A$2:$D$137,4)</f>
        <v>Schachverein Erzgebirge Stollberg</v>
      </c>
      <c r="C978">
        <v>16</v>
      </c>
      <c r="D978" t="s">
        <v>319</v>
      </c>
      <c r="E978" t="s">
        <v>1316</v>
      </c>
      <c r="F978" t="s">
        <v>321</v>
      </c>
      <c r="G978" t="s">
        <v>322</v>
      </c>
      <c r="H978">
        <v>1940</v>
      </c>
      <c r="I978">
        <v>201815</v>
      </c>
      <c r="J978">
        <v>1740</v>
      </c>
      <c r="K978">
        <v>64</v>
      </c>
      <c r="L978">
        <v>2052</v>
      </c>
      <c r="N978">
        <v>24626465</v>
      </c>
      <c r="O978" t="s">
        <v>324</v>
      </c>
      <c r="P978" t="str">
        <f t="shared" si="15"/>
        <v>{"_id": "F3108-16-1940","Name": "Hahn,Wilfried","Sex": "M","Club": "Schachverein Erzgebirge Stollberg","DWZ": "1740","ELO": "2052"},</v>
      </c>
    </row>
    <row r="979" spans="1:16" x14ac:dyDescent="0.3">
      <c r="A979" t="s">
        <v>163</v>
      </c>
      <c r="B979" t="str">
        <f>VLOOKUP(spieler!A979,verein!$A$2:$D$137,4)</f>
        <v>Schachfr. Bischofswerda</v>
      </c>
      <c r="C979">
        <v>37</v>
      </c>
      <c r="D979" t="s">
        <v>319</v>
      </c>
      <c r="E979" t="s">
        <v>1317</v>
      </c>
      <c r="F979" t="s">
        <v>321</v>
      </c>
      <c r="G979" t="s">
        <v>322</v>
      </c>
      <c r="H979">
        <v>1978</v>
      </c>
      <c r="I979">
        <v>201815</v>
      </c>
      <c r="J979">
        <v>1740</v>
      </c>
      <c r="K979">
        <v>61</v>
      </c>
      <c r="L979">
        <v>1992</v>
      </c>
      <c r="N979">
        <v>24609510</v>
      </c>
      <c r="O979" t="s">
        <v>324</v>
      </c>
      <c r="P979" t="str">
        <f t="shared" si="15"/>
        <v>{"_id": "F2A09-37-1978","Name": "Schwarz,Christian","Sex": "M","Club": "Schachfr. Bischofswerda","DWZ": "1740","ELO": "1992"},</v>
      </c>
    </row>
    <row r="980" spans="1:16" x14ac:dyDescent="0.3">
      <c r="A980" t="s">
        <v>185</v>
      </c>
      <c r="B980" t="str">
        <f>VLOOKUP(spieler!A980,verein!$A$2:$D$137,4)</f>
        <v>Schachverein Erzgebirge Stollberg</v>
      </c>
      <c r="C980">
        <v>32</v>
      </c>
      <c r="D980" t="s">
        <v>319</v>
      </c>
      <c r="E980" t="s">
        <v>1318</v>
      </c>
      <c r="F980" t="s">
        <v>321</v>
      </c>
      <c r="G980" t="s">
        <v>322</v>
      </c>
      <c r="H980">
        <v>1964</v>
      </c>
      <c r="I980">
        <v>201815</v>
      </c>
      <c r="J980">
        <v>1740</v>
      </c>
      <c r="K980">
        <v>41</v>
      </c>
      <c r="O980" t="s">
        <v>324</v>
      </c>
      <c r="P980" t="str">
        <f t="shared" si="15"/>
        <v>{"_id": "F3108-32-1964","Name": "Hänel,Jens","Sex": "M","Club": "Schachverein Erzgebirge Stollberg","DWZ": "1740","ELO": ""},</v>
      </c>
    </row>
    <row r="981" spans="1:16" x14ac:dyDescent="0.3">
      <c r="A981" t="s">
        <v>139</v>
      </c>
      <c r="B981" t="str">
        <f>VLOOKUP(spieler!A981,verein!$A$2:$D$137,4)</f>
        <v>USV TU Dresden</v>
      </c>
      <c r="C981">
        <v>121</v>
      </c>
      <c r="D981" t="s">
        <v>319</v>
      </c>
      <c r="E981" t="s">
        <v>1319</v>
      </c>
      <c r="F981" t="s">
        <v>321</v>
      </c>
      <c r="G981" t="s">
        <v>322</v>
      </c>
      <c r="H981">
        <v>1961</v>
      </c>
      <c r="I981">
        <v>201828</v>
      </c>
      <c r="J981">
        <v>1740</v>
      </c>
      <c r="K981">
        <v>40</v>
      </c>
      <c r="L981">
        <v>1810</v>
      </c>
      <c r="N981">
        <v>16223640</v>
      </c>
      <c r="O981" t="s">
        <v>324</v>
      </c>
      <c r="P981" t="str">
        <f t="shared" si="15"/>
        <v>{"_id": "F2813-121-1961","Name": "Großmann,Frank,Dr.","Sex": "M","Club": "USV TU Dresden","DWZ": "1740","ELO": "1810"},</v>
      </c>
    </row>
    <row r="982" spans="1:16" x14ac:dyDescent="0.3">
      <c r="A982" t="s">
        <v>131</v>
      </c>
      <c r="B982" t="str">
        <f>VLOOKUP(spieler!A982,verein!$A$2:$D$137,4)</f>
        <v>SV Dresden-Leuben</v>
      </c>
      <c r="C982">
        <v>129</v>
      </c>
      <c r="D982" t="s">
        <v>319</v>
      </c>
      <c r="E982" t="s">
        <v>1320</v>
      </c>
      <c r="F982" t="s">
        <v>321</v>
      </c>
      <c r="G982" t="s">
        <v>322</v>
      </c>
      <c r="H982">
        <v>1954</v>
      </c>
      <c r="I982">
        <v>201909</v>
      </c>
      <c r="J982">
        <v>1739</v>
      </c>
      <c r="K982">
        <v>135</v>
      </c>
      <c r="L982">
        <v>1924</v>
      </c>
      <c r="N982">
        <v>4695887</v>
      </c>
      <c r="O982" t="s">
        <v>324</v>
      </c>
      <c r="P982" t="str">
        <f t="shared" si="15"/>
        <v>{"_id": "F2806-129-1954","Name": "Schöhl,Gerd","Sex": "M","Club": "SV Dresden-Leuben","DWZ": "1739","ELO": "1924"},</v>
      </c>
    </row>
    <row r="983" spans="1:16" x14ac:dyDescent="0.3">
      <c r="A983" t="s">
        <v>22</v>
      </c>
      <c r="B983" t="str">
        <f>VLOOKUP(spieler!A983,verein!$A$2:$D$137,4)</f>
        <v>Schachgemeinschaft Leipzig</v>
      </c>
      <c r="C983">
        <v>1242</v>
      </c>
      <c r="D983" t="s">
        <v>319</v>
      </c>
      <c r="E983" t="s">
        <v>1321</v>
      </c>
      <c r="F983" t="s">
        <v>321</v>
      </c>
      <c r="G983" t="s">
        <v>322</v>
      </c>
      <c r="H983">
        <v>2003</v>
      </c>
      <c r="I983">
        <v>201907</v>
      </c>
      <c r="J983">
        <v>1739</v>
      </c>
      <c r="K983">
        <v>73</v>
      </c>
      <c r="L983">
        <v>1487</v>
      </c>
      <c r="N983">
        <v>16217640</v>
      </c>
      <c r="O983" t="s">
        <v>324</v>
      </c>
      <c r="P983" t="str">
        <f t="shared" si="15"/>
        <v>{"_id": "F1508-1242-2003","Name": "Mücka,Cedric","Sex": "M","Club": "Schachgemeinschaft Leipzig","DWZ": "1739","ELO": "1487"},</v>
      </c>
    </row>
    <row r="984" spans="1:16" x14ac:dyDescent="0.3">
      <c r="A984" t="s">
        <v>125</v>
      </c>
      <c r="B984" t="str">
        <f>VLOOKUP(spieler!A984,verein!$A$2:$D$137,4)</f>
        <v>SV Görlitz 1990</v>
      </c>
      <c r="C984">
        <v>14</v>
      </c>
      <c r="D984" t="s">
        <v>319</v>
      </c>
      <c r="E984" t="s">
        <v>1322</v>
      </c>
      <c r="F984" t="s">
        <v>321</v>
      </c>
      <c r="G984" t="s">
        <v>322</v>
      </c>
      <c r="H984">
        <v>1955</v>
      </c>
      <c r="I984">
        <v>201823</v>
      </c>
      <c r="J984">
        <v>1738</v>
      </c>
      <c r="K984">
        <v>56</v>
      </c>
      <c r="O984" t="s">
        <v>324</v>
      </c>
      <c r="P984" t="str">
        <f t="shared" si="15"/>
        <v>{"_id": "F2701-14-1955","Name": "Kießlich,Bernd-Jürgen","Sex": "M","Club": "SV Görlitz 1990","DWZ": "1738","ELO": ""},</v>
      </c>
    </row>
    <row r="985" spans="1:16" x14ac:dyDescent="0.3">
      <c r="A985" t="s">
        <v>89</v>
      </c>
      <c r="B985" t="str">
        <f>VLOOKUP(spieler!A985,verein!$A$2:$D$137,4)</f>
        <v>Schachzentrum Seeblick e. V.</v>
      </c>
      <c r="C985">
        <v>10</v>
      </c>
      <c r="D985" t="s">
        <v>319</v>
      </c>
      <c r="E985" t="s">
        <v>1323</v>
      </c>
      <c r="F985" t="s">
        <v>349</v>
      </c>
      <c r="G985" t="s">
        <v>322</v>
      </c>
      <c r="H985">
        <v>2005</v>
      </c>
      <c r="I985">
        <v>201906</v>
      </c>
      <c r="J985">
        <v>1738</v>
      </c>
      <c r="K985">
        <v>44</v>
      </c>
      <c r="L985">
        <v>1696</v>
      </c>
      <c r="N985">
        <v>16211138</v>
      </c>
      <c r="O985" t="s">
        <v>324</v>
      </c>
      <c r="P985" t="str">
        <f t="shared" si="15"/>
        <v>{"_id": "F2208-10-2005","Name": "Peglau,Mirjam","Sex": "W","Club": "Schachzentrum Seeblick e. V.","DWZ": "1738","ELO": "1696"},</v>
      </c>
    </row>
    <row r="986" spans="1:16" x14ac:dyDescent="0.3">
      <c r="A986" t="s">
        <v>203</v>
      </c>
      <c r="B986" t="str">
        <f>VLOOKUP(spieler!A986,verein!$A$2:$D$137,4)</f>
        <v>TV Freiberg 1844</v>
      </c>
      <c r="C986">
        <v>31</v>
      </c>
      <c r="D986" t="s">
        <v>319</v>
      </c>
      <c r="E986" t="s">
        <v>1324</v>
      </c>
      <c r="F986" t="s">
        <v>321</v>
      </c>
      <c r="G986" t="s">
        <v>322</v>
      </c>
      <c r="H986">
        <v>1959</v>
      </c>
      <c r="I986">
        <v>201909</v>
      </c>
      <c r="J986">
        <v>1737</v>
      </c>
      <c r="K986">
        <v>96</v>
      </c>
      <c r="L986">
        <v>1855</v>
      </c>
      <c r="N986">
        <v>4654986</v>
      </c>
      <c r="O986" t="s">
        <v>324</v>
      </c>
      <c r="P986" t="str">
        <f t="shared" si="15"/>
        <v>{"_id": "F3302-31-1959","Name": "Zimmermann,Falk","Sex": "M","Club": "TV Freiberg 1844","DWZ": "1737","ELO": "1855"},</v>
      </c>
    </row>
    <row r="987" spans="1:16" x14ac:dyDescent="0.3">
      <c r="A987" t="s">
        <v>33</v>
      </c>
      <c r="B987" t="str">
        <f>VLOOKUP(spieler!A987,verein!$A$2:$D$137,4)</f>
        <v>Schachfreunde Fortuna Leipzig e.V.</v>
      </c>
      <c r="C987">
        <v>1061</v>
      </c>
      <c r="D987" t="s">
        <v>319</v>
      </c>
      <c r="E987" t="s">
        <v>1325</v>
      </c>
      <c r="F987" t="s">
        <v>321</v>
      </c>
      <c r="G987" t="s">
        <v>322</v>
      </c>
      <c r="H987">
        <v>1975</v>
      </c>
      <c r="I987">
        <v>201815</v>
      </c>
      <c r="J987">
        <v>1737</v>
      </c>
      <c r="K987">
        <v>47</v>
      </c>
      <c r="O987" t="s">
        <v>324</v>
      </c>
      <c r="P987" t="str">
        <f t="shared" si="15"/>
        <v>{"_id": "F1520-1061-1975","Name": "Goecke,Ronald","Sex": "M","Club": "Schachfreunde Fortuna Leipzig e.V.","DWZ": "1737","ELO": ""},</v>
      </c>
    </row>
    <row r="988" spans="1:16" x14ac:dyDescent="0.3">
      <c r="A988" t="s">
        <v>302</v>
      </c>
      <c r="B988" t="str">
        <f>VLOOKUP(spieler!A988,verein!$A$2:$D$137,4)</f>
        <v>SV SAXONIA Bernsbach</v>
      </c>
      <c r="C988">
        <v>9</v>
      </c>
      <c r="D988" t="s">
        <v>319</v>
      </c>
      <c r="E988" t="s">
        <v>1326</v>
      </c>
      <c r="F988" t="s">
        <v>321</v>
      </c>
      <c r="G988" t="s">
        <v>322</v>
      </c>
      <c r="H988">
        <v>1972</v>
      </c>
      <c r="I988">
        <v>201815</v>
      </c>
      <c r="J988">
        <v>1737</v>
      </c>
      <c r="K988">
        <v>34</v>
      </c>
      <c r="O988" t="s">
        <v>324</v>
      </c>
      <c r="P988" t="str">
        <f t="shared" si="15"/>
        <v>{"_id": "F3C04-9-1972","Name": "Richter,Lutz","Sex": "M","Club": "SV SAXONIA Bernsbach","DWZ": "1737","ELO": ""},</v>
      </c>
    </row>
    <row r="989" spans="1:16" x14ac:dyDescent="0.3">
      <c r="A989" t="s">
        <v>236</v>
      </c>
      <c r="B989" t="str">
        <f>VLOOKUP(spieler!A989,verein!$A$2:$D$137,4)</f>
        <v>SV Eiche Reichenbrand</v>
      </c>
      <c r="C989">
        <v>1010</v>
      </c>
      <c r="D989" t="s">
        <v>319</v>
      </c>
      <c r="E989" t="s">
        <v>1327</v>
      </c>
      <c r="F989" t="s">
        <v>321</v>
      </c>
      <c r="G989" t="s">
        <v>322</v>
      </c>
      <c r="H989">
        <v>1985</v>
      </c>
      <c r="I989">
        <v>201818</v>
      </c>
      <c r="J989">
        <v>1736</v>
      </c>
      <c r="K989">
        <v>50</v>
      </c>
      <c r="L989">
        <v>0</v>
      </c>
      <c r="N989">
        <v>24652520</v>
      </c>
      <c r="O989" t="s">
        <v>324</v>
      </c>
      <c r="P989" t="str">
        <f t="shared" si="15"/>
        <v>{"_id": "F3607-1010-1985","Name": "Schulz,Alexander","Sex": "M","Club": "SV Eiche Reichenbrand","DWZ": "1736","ELO": "0"},</v>
      </c>
    </row>
    <row r="990" spans="1:16" x14ac:dyDescent="0.3">
      <c r="A990" t="s">
        <v>58</v>
      </c>
      <c r="B990" t="str">
        <f>VLOOKUP(spieler!A990,verein!$A$2:$D$137,4)</f>
        <v>TSG Markkleeberg</v>
      </c>
      <c r="C990">
        <v>8</v>
      </c>
      <c r="D990" t="s">
        <v>319</v>
      </c>
      <c r="E990" t="s">
        <v>1328</v>
      </c>
      <c r="F990" t="s">
        <v>321</v>
      </c>
      <c r="G990" t="s">
        <v>322</v>
      </c>
      <c r="H990">
        <v>1966</v>
      </c>
      <c r="I990">
        <v>201828</v>
      </c>
      <c r="J990">
        <v>1736</v>
      </c>
      <c r="K990">
        <v>44</v>
      </c>
      <c r="L990">
        <v>1796</v>
      </c>
      <c r="N990">
        <v>16262530</v>
      </c>
      <c r="O990" t="s">
        <v>324</v>
      </c>
      <c r="P990" t="str">
        <f t="shared" si="15"/>
        <v>{"_id": "F1807-8-1966","Name": "Madalinski,Rainer","Sex": "M","Club": "TSG Markkleeberg","DWZ": "1736","ELO": "1796"},</v>
      </c>
    </row>
    <row r="991" spans="1:16" x14ac:dyDescent="0.3">
      <c r="A991" t="s">
        <v>106</v>
      </c>
      <c r="B991" t="str">
        <f>VLOOKUP(spieler!A991,verein!$A$2:$D$137,4)</f>
        <v>FVS ASP Hoyerswerda</v>
      </c>
      <c r="C991">
        <v>75</v>
      </c>
      <c r="D991" t="s">
        <v>319</v>
      </c>
      <c r="E991" t="s">
        <v>1329</v>
      </c>
      <c r="F991" t="s">
        <v>321</v>
      </c>
      <c r="G991" t="s">
        <v>322</v>
      </c>
      <c r="H991">
        <v>1971</v>
      </c>
      <c r="I991">
        <v>201315</v>
      </c>
      <c r="J991">
        <v>1736</v>
      </c>
      <c r="K991">
        <v>24</v>
      </c>
      <c r="O991" t="s">
        <v>324</v>
      </c>
      <c r="P991" t="str">
        <f t="shared" si="15"/>
        <v>{"_id": "F2401-75-1971","Name": "Weckowski,Rene","Sex": "M","Club": "FVS ASP Hoyerswerda","DWZ": "1736","ELO": ""},</v>
      </c>
    </row>
    <row r="992" spans="1:16" x14ac:dyDescent="0.3">
      <c r="A992" t="s">
        <v>294</v>
      </c>
      <c r="B992" t="str">
        <f>VLOOKUP(spieler!A992,verein!$A$2:$D$137,4)</f>
        <v>Schachklub König Plauen</v>
      </c>
      <c r="C992">
        <v>140</v>
      </c>
      <c r="D992" t="s">
        <v>319</v>
      </c>
      <c r="E992" t="s">
        <v>1330</v>
      </c>
      <c r="F992" t="s">
        <v>321</v>
      </c>
      <c r="G992" t="s">
        <v>322</v>
      </c>
      <c r="H992">
        <v>1993</v>
      </c>
      <c r="I992">
        <v>201815</v>
      </c>
      <c r="J992">
        <v>1735</v>
      </c>
      <c r="K992">
        <v>131</v>
      </c>
      <c r="L992">
        <v>1772</v>
      </c>
      <c r="N992">
        <v>24644439</v>
      </c>
      <c r="O992" t="s">
        <v>324</v>
      </c>
      <c r="P992" t="str">
        <f t="shared" si="15"/>
        <v>{"_id": "F3B01-140-1993","Name": "Meyer,Stephan","Sex": "M","Club": "Schachklub König Plauen","DWZ": "1735","ELO": "1772"},</v>
      </c>
    </row>
    <row r="993" spans="1:16" x14ac:dyDescent="0.3">
      <c r="A993" t="s">
        <v>262</v>
      </c>
      <c r="B993" t="str">
        <f>VLOOKUP(spieler!A993,verein!$A$2:$D$137,4)</f>
        <v>SV Empor West Zwickau</v>
      </c>
      <c r="C993">
        <v>10</v>
      </c>
      <c r="D993" t="s">
        <v>319</v>
      </c>
      <c r="E993" t="s">
        <v>1331</v>
      </c>
      <c r="F993" t="s">
        <v>321</v>
      </c>
      <c r="G993" t="s">
        <v>322</v>
      </c>
      <c r="H993">
        <v>1939</v>
      </c>
      <c r="I993">
        <v>201815</v>
      </c>
      <c r="J993">
        <v>1735</v>
      </c>
      <c r="K993">
        <v>55</v>
      </c>
      <c r="L993">
        <v>1993</v>
      </c>
      <c r="N993">
        <v>4687140</v>
      </c>
      <c r="O993" t="s">
        <v>324</v>
      </c>
      <c r="P993" t="str">
        <f t="shared" si="15"/>
        <v>{"_id": "F3807-10-1939","Name": "Steffen,Günter","Sex": "M","Club": "SV Empor West Zwickau","DWZ": "1735","ELO": "1993"},</v>
      </c>
    </row>
    <row r="994" spans="1:16" x14ac:dyDescent="0.3">
      <c r="A994" t="s">
        <v>67</v>
      </c>
      <c r="B994" t="str">
        <f>VLOOKUP(spieler!A994,verein!$A$2:$D$137,4)</f>
        <v>Schachclub Naunhof</v>
      </c>
      <c r="C994">
        <v>60</v>
      </c>
      <c r="D994" t="s">
        <v>319</v>
      </c>
      <c r="E994" t="s">
        <v>1332</v>
      </c>
      <c r="F994" t="s">
        <v>321</v>
      </c>
      <c r="G994" t="s">
        <v>322</v>
      </c>
      <c r="H994">
        <v>1963</v>
      </c>
      <c r="I994">
        <v>201815</v>
      </c>
      <c r="J994">
        <v>1735</v>
      </c>
      <c r="K994">
        <v>45</v>
      </c>
      <c r="L994">
        <v>0</v>
      </c>
      <c r="N994">
        <v>1271441</v>
      </c>
      <c r="O994" t="s">
        <v>324</v>
      </c>
      <c r="P994" t="str">
        <f t="shared" si="15"/>
        <v>{"_id": "F1903-60-1963","Name": "Schröder,Uwe","Sex": "M","Club": "Schachclub Naunhof","DWZ": "1735","ELO": "0"},</v>
      </c>
    </row>
    <row r="995" spans="1:16" x14ac:dyDescent="0.3">
      <c r="A995" t="s">
        <v>135</v>
      </c>
      <c r="B995" t="str">
        <f>VLOOKUP(spieler!A995,verein!$A$2:$D$137,4)</f>
        <v>SV Dresden-Striesen 1990</v>
      </c>
      <c r="C995">
        <v>156</v>
      </c>
      <c r="D995" t="s">
        <v>319</v>
      </c>
      <c r="E995" t="s">
        <v>1333</v>
      </c>
      <c r="F995" t="s">
        <v>321</v>
      </c>
      <c r="G995" t="s">
        <v>322</v>
      </c>
      <c r="H995">
        <v>1992</v>
      </c>
      <c r="I995">
        <v>201815</v>
      </c>
      <c r="J995">
        <v>1735</v>
      </c>
      <c r="K995">
        <v>39</v>
      </c>
      <c r="O995" t="s">
        <v>324</v>
      </c>
      <c r="P995" t="str">
        <f t="shared" si="15"/>
        <v>{"_id": "F2810-156-1992","Name": "Schubert,Maik","Sex": "M","Club": "SV Dresden-Striesen 1990","DWZ": "1735","ELO": ""},</v>
      </c>
    </row>
    <row r="996" spans="1:16" x14ac:dyDescent="0.3">
      <c r="A996" t="s">
        <v>37</v>
      </c>
      <c r="B996" t="str">
        <f>VLOOKUP(spieler!A996,verein!$A$2:$D$137,4)</f>
        <v>SV Weißblau Allianz Leipzig e.V.</v>
      </c>
      <c r="C996">
        <v>20</v>
      </c>
      <c r="D996" t="s">
        <v>319</v>
      </c>
      <c r="E996" t="s">
        <v>1334</v>
      </c>
      <c r="F996" t="s">
        <v>321</v>
      </c>
      <c r="G996" t="s">
        <v>322</v>
      </c>
      <c r="H996">
        <v>1960</v>
      </c>
      <c r="I996">
        <v>201815</v>
      </c>
      <c r="J996">
        <v>1735</v>
      </c>
      <c r="K996">
        <v>33</v>
      </c>
      <c r="O996" t="s">
        <v>324</v>
      </c>
      <c r="P996" t="str">
        <f t="shared" si="15"/>
        <v>{"_id": "F1522-20-1960","Name": "Kutschbach,Volker","Sex": "M","Club": "SV Weißblau Allianz Leipzig e.V.","DWZ": "1735","ELO": ""},</v>
      </c>
    </row>
    <row r="997" spans="1:16" x14ac:dyDescent="0.3">
      <c r="A997" t="s">
        <v>85</v>
      </c>
      <c r="B997" t="str">
        <f>VLOOKUP(spieler!A997,verein!$A$2:$D$137,4)</f>
        <v>Schachklub Heidenau</v>
      </c>
      <c r="C997">
        <v>113</v>
      </c>
      <c r="D997" t="s">
        <v>319</v>
      </c>
      <c r="E997" t="s">
        <v>1335</v>
      </c>
      <c r="F997" t="s">
        <v>321</v>
      </c>
      <c r="G997" t="s">
        <v>322</v>
      </c>
      <c r="H997">
        <v>1950</v>
      </c>
      <c r="I997">
        <v>201815</v>
      </c>
      <c r="J997">
        <v>1735</v>
      </c>
      <c r="K997">
        <v>22</v>
      </c>
      <c r="L997">
        <v>1908</v>
      </c>
      <c r="N997">
        <v>12975397</v>
      </c>
      <c r="O997" t="s">
        <v>324</v>
      </c>
      <c r="P997" t="str">
        <f t="shared" si="15"/>
        <v>{"_id": "F2205-113-1950","Name": "Weichelt,Stefan","Sex": "M","Club": "Schachklub Heidenau","DWZ": "1735","ELO": "1908"},</v>
      </c>
    </row>
    <row r="998" spans="1:16" x14ac:dyDescent="0.3">
      <c r="A998" t="s">
        <v>22</v>
      </c>
      <c r="B998" t="str">
        <f>VLOOKUP(spieler!A998,verein!$A$2:$D$137,4)</f>
        <v>Schachgemeinschaft Leipzig</v>
      </c>
      <c r="C998">
        <v>1353</v>
      </c>
      <c r="D998" t="s">
        <v>319</v>
      </c>
      <c r="E998" t="s">
        <v>1336</v>
      </c>
      <c r="F998" t="s">
        <v>321</v>
      </c>
      <c r="G998" t="s">
        <v>322</v>
      </c>
      <c r="H998">
        <v>1996</v>
      </c>
      <c r="I998">
        <v>201846</v>
      </c>
      <c r="J998">
        <v>1735</v>
      </c>
      <c r="K998">
        <v>5</v>
      </c>
      <c r="L998">
        <v>1807</v>
      </c>
      <c r="N998">
        <v>16263812</v>
      </c>
      <c r="O998" t="s">
        <v>324</v>
      </c>
      <c r="P998" t="str">
        <f t="shared" si="15"/>
        <v>{"_id": "F1508-1353-1996","Name": "Wendel,David","Sex": "M","Club": "Schachgemeinschaft Leipzig","DWZ": "1735","ELO": "1807"},</v>
      </c>
    </row>
    <row r="999" spans="1:16" x14ac:dyDescent="0.3">
      <c r="A999" t="s">
        <v>294</v>
      </c>
      <c r="B999" t="str">
        <f>VLOOKUP(spieler!A999,verein!$A$2:$D$137,4)</f>
        <v>Schachklub König Plauen</v>
      </c>
      <c r="C999">
        <v>115</v>
      </c>
      <c r="D999" t="s">
        <v>319</v>
      </c>
      <c r="E999" t="s">
        <v>1337</v>
      </c>
      <c r="F999" t="s">
        <v>321</v>
      </c>
      <c r="G999" t="s">
        <v>322</v>
      </c>
      <c r="H999">
        <v>1986</v>
      </c>
      <c r="I999">
        <v>201719</v>
      </c>
      <c r="J999">
        <v>1734</v>
      </c>
      <c r="K999">
        <v>96</v>
      </c>
      <c r="L999">
        <v>1994</v>
      </c>
      <c r="N999">
        <v>4690028</v>
      </c>
      <c r="O999" t="s">
        <v>324</v>
      </c>
      <c r="P999" t="str">
        <f t="shared" si="15"/>
        <v>{"_id": "F3B01-115-1986","Name": "Butzke,Daniel","Sex": "M","Club": "Schachklub König Plauen","DWZ": "1734","ELO": "1994"},</v>
      </c>
    </row>
    <row r="1000" spans="1:16" x14ac:dyDescent="0.3">
      <c r="A1000" t="s">
        <v>35</v>
      </c>
      <c r="B1000" t="str">
        <f>VLOOKUP(spieler!A1000,verein!$A$2:$D$137,4)</f>
        <v>Schachclub Rote Rüben Leipzig e.V.</v>
      </c>
      <c r="C1000">
        <v>1057</v>
      </c>
      <c r="D1000" t="s">
        <v>319</v>
      </c>
      <c r="E1000" t="s">
        <v>1338</v>
      </c>
      <c r="F1000" t="s">
        <v>321</v>
      </c>
      <c r="G1000" t="s">
        <v>322</v>
      </c>
      <c r="H1000">
        <v>1955</v>
      </c>
      <c r="I1000">
        <v>201815</v>
      </c>
      <c r="J1000">
        <v>1734</v>
      </c>
      <c r="K1000">
        <v>38</v>
      </c>
      <c r="L1000">
        <v>0</v>
      </c>
      <c r="N1000">
        <v>12953695</v>
      </c>
      <c r="O1000" t="s">
        <v>324</v>
      </c>
      <c r="P1000" t="str">
        <f t="shared" si="15"/>
        <v>{"_id": "F1521-1057-1955","Name": "Willner,Max","Sex": "M","Club": "Schachclub Rote Rüben Leipzig e.V.","DWZ": "1734","ELO": "0"},</v>
      </c>
    </row>
    <row r="1001" spans="1:16" x14ac:dyDescent="0.3">
      <c r="A1001" t="s">
        <v>302</v>
      </c>
      <c r="B1001" t="str">
        <f>VLOOKUP(spieler!A1001,verein!$A$2:$D$137,4)</f>
        <v>SV SAXONIA Bernsbach</v>
      </c>
      <c r="C1001">
        <v>11</v>
      </c>
      <c r="D1001" t="s">
        <v>319</v>
      </c>
      <c r="E1001" t="s">
        <v>1339</v>
      </c>
      <c r="F1001" t="s">
        <v>321</v>
      </c>
      <c r="G1001" t="s">
        <v>322</v>
      </c>
      <c r="H1001">
        <v>1974</v>
      </c>
      <c r="I1001">
        <v>201815</v>
      </c>
      <c r="J1001">
        <v>1734</v>
      </c>
      <c r="K1001">
        <v>35</v>
      </c>
      <c r="O1001" t="s">
        <v>324</v>
      </c>
      <c r="P1001" t="str">
        <f t="shared" si="15"/>
        <v>{"_id": "F3C04-11-1974","Name": "Riedel,Kay","Sex": "M","Club": "SV SAXONIA Bernsbach","DWZ": "1734","ELO": ""},</v>
      </c>
    </row>
    <row r="1002" spans="1:16" x14ac:dyDescent="0.3">
      <c r="A1002" t="s">
        <v>192</v>
      </c>
      <c r="B1002" t="str">
        <f>VLOOKUP(spieler!A1002,verein!$A$2:$D$137,4)</f>
        <v>SV Motor Hainichen 1949</v>
      </c>
      <c r="C1002">
        <v>77</v>
      </c>
      <c r="D1002" t="s">
        <v>319</v>
      </c>
      <c r="E1002" t="s">
        <v>1340</v>
      </c>
      <c r="F1002" t="s">
        <v>321</v>
      </c>
      <c r="G1002" t="s">
        <v>319</v>
      </c>
      <c r="H1002">
        <v>1956</v>
      </c>
      <c r="I1002">
        <v>201815</v>
      </c>
      <c r="J1002">
        <v>1734</v>
      </c>
      <c r="K1002">
        <v>4</v>
      </c>
      <c r="L1002">
        <v>1566</v>
      </c>
      <c r="N1002">
        <v>16250176</v>
      </c>
      <c r="O1002" t="s">
        <v>324</v>
      </c>
      <c r="P1002" t="str">
        <f t="shared" si="15"/>
        <v>{"_id": "F3203-77-1956","Name": "Ahmad,Abd Elaziz","Sex": "M","Club": "SV Motor Hainichen 1949","DWZ": "1734","ELO": "1566"},</v>
      </c>
    </row>
    <row r="1003" spans="1:16" x14ac:dyDescent="0.3">
      <c r="A1003" t="s">
        <v>294</v>
      </c>
      <c r="B1003" t="str">
        <f>VLOOKUP(spieler!A1003,verein!$A$2:$D$137,4)</f>
        <v>Schachklub König Plauen</v>
      </c>
      <c r="C1003">
        <v>1022</v>
      </c>
      <c r="D1003" t="s">
        <v>319</v>
      </c>
      <c r="E1003" t="s">
        <v>1341</v>
      </c>
      <c r="F1003" t="s">
        <v>321</v>
      </c>
      <c r="G1003" t="s">
        <v>322</v>
      </c>
      <c r="H1003">
        <v>2000</v>
      </c>
      <c r="I1003">
        <v>201815</v>
      </c>
      <c r="J1003">
        <v>1733</v>
      </c>
      <c r="K1003">
        <v>84</v>
      </c>
      <c r="L1003">
        <v>1764</v>
      </c>
      <c r="N1003">
        <v>12957135</v>
      </c>
      <c r="O1003" t="s">
        <v>324</v>
      </c>
      <c r="P1003" t="str">
        <f t="shared" si="15"/>
        <v>{"_id": "F3B01-1022-2000","Name": "Nguyen Dang,Lukas","Sex": "M","Club": "Schachklub König Plauen","DWZ": "1733","ELO": "1764"},</v>
      </c>
    </row>
    <row r="1004" spans="1:16" x14ac:dyDescent="0.3">
      <c r="A1004" t="s">
        <v>22</v>
      </c>
      <c r="B1004" t="str">
        <f>VLOOKUP(spieler!A1004,verein!$A$2:$D$137,4)</f>
        <v>Schachgemeinschaft Leipzig</v>
      </c>
      <c r="C1004">
        <v>1188</v>
      </c>
      <c r="D1004" t="s">
        <v>319</v>
      </c>
      <c r="E1004" t="s">
        <v>1342</v>
      </c>
      <c r="F1004" t="s">
        <v>349</v>
      </c>
      <c r="G1004" t="s">
        <v>322</v>
      </c>
      <c r="H1004">
        <v>1997</v>
      </c>
      <c r="I1004">
        <v>201902</v>
      </c>
      <c r="J1004">
        <v>1733</v>
      </c>
      <c r="K1004">
        <v>79</v>
      </c>
      <c r="L1004">
        <v>1779</v>
      </c>
      <c r="N1004">
        <v>12931799</v>
      </c>
      <c r="O1004" t="s">
        <v>324</v>
      </c>
      <c r="P1004" t="str">
        <f t="shared" si="15"/>
        <v>{"_id": "F1508-1188-1997","Name": "Halas,Lena","Sex": "W","Club": "Schachgemeinschaft Leipzig","DWZ": "1733","ELO": "1779"},</v>
      </c>
    </row>
    <row r="1005" spans="1:16" x14ac:dyDescent="0.3">
      <c r="A1005" t="s">
        <v>33</v>
      </c>
      <c r="B1005" t="str">
        <f>VLOOKUP(spieler!A1005,verein!$A$2:$D$137,4)</f>
        <v>Schachfreunde Fortuna Leipzig e.V.</v>
      </c>
      <c r="C1005">
        <v>1060</v>
      </c>
      <c r="D1005" t="s">
        <v>319</v>
      </c>
      <c r="E1005" t="s">
        <v>1343</v>
      </c>
      <c r="F1005" t="s">
        <v>321</v>
      </c>
      <c r="G1005" t="s">
        <v>322</v>
      </c>
      <c r="H1005">
        <v>1961</v>
      </c>
      <c r="I1005">
        <v>201815</v>
      </c>
      <c r="J1005">
        <v>1733</v>
      </c>
      <c r="K1005">
        <v>48</v>
      </c>
      <c r="O1005" t="s">
        <v>324</v>
      </c>
      <c r="P1005" t="str">
        <f t="shared" si="15"/>
        <v>{"_id": "F1520-1060-1961","Name": "Gierke,Jürgen","Sex": "M","Club": "Schachfreunde Fortuna Leipzig e.V.","DWZ": "1733","ELO": ""},</v>
      </c>
    </row>
    <row r="1006" spans="1:16" x14ac:dyDescent="0.3">
      <c r="A1006" t="s">
        <v>203</v>
      </c>
      <c r="B1006" t="str">
        <f>VLOOKUP(spieler!A1006,verein!$A$2:$D$137,4)</f>
        <v>TV Freiberg 1844</v>
      </c>
      <c r="C1006">
        <v>61</v>
      </c>
      <c r="D1006" t="s">
        <v>319</v>
      </c>
      <c r="E1006" t="s">
        <v>1344</v>
      </c>
      <c r="F1006" t="s">
        <v>321</v>
      </c>
      <c r="G1006" t="s">
        <v>322</v>
      </c>
      <c r="H1006">
        <v>1989</v>
      </c>
      <c r="I1006">
        <v>201909</v>
      </c>
      <c r="J1006">
        <v>1733</v>
      </c>
      <c r="K1006">
        <v>45</v>
      </c>
      <c r="L1006">
        <v>1863</v>
      </c>
      <c r="N1006">
        <v>1270300</v>
      </c>
      <c r="O1006" t="s">
        <v>324</v>
      </c>
      <c r="P1006" t="str">
        <f t="shared" si="15"/>
        <v>{"_id": "F3302-61-1989","Name": "Göhler,Clemens","Sex": "M","Club": "TV Freiberg 1844","DWZ": "1733","ELO": "1863"},</v>
      </c>
    </row>
    <row r="1007" spans="1:16" x14ac:dyDescent="0.3">
      <c r="A1007" t="s">
        <v>20</v>
      </c>
      <c r="B1007" t="str">
        <f>VLOOKUP(spieler!A1007,verein!$A$2:$D$137,4)</f>
        <v>SV Fortschritt Oschatz</v>
      </c>
      <c r="C1007">
        <v>7</v>
      </c>
      <c r="D1007" t="s">
        <v>319</v>
      </c>
      <c r="E1007" t="s">
        <v>1345</v>
      </c>
      <c r="F1007" t="s">
        <v>321</v>
      </c>
      <c r="G1007" t="s">
        <v>322</v>
      </c>
      <c r="H1007">
        <v>1954</v>
      </c>
      <c r="I1007">
        <v>201815</v>
      </c>
      <c r="J1007">
        <v>1733</v>
      </c>
      <c r="K1007">
        <v>32</v>
      </c>
      <c r="O1007" t="s">
        <v>324</v>
      </c>
      <c r="P1007" t="str">
        <f t="shared" si="15"/>
        <v>{"_id": "F1303-7-1954","Name": "Idaczek,Peter","Sex": "M","Club": "SV Fortschritt Oschatz","DWZ": "1733","ELO": ""},</v>
      </c>
    </row>
    <row r="1008" spans="1:16" x14ac:dyDescent="0.3">
      <c r="A1008" t="s">
        <v>234</v>
      </c>
      <c r="B1008" t="str">
        <f>VLOOKUP(spieler!A1008,verein!$A$2:$D$137,4)</f>
        <v>Chemnitzer SC Aufbau`95</v>
      </c>
      <c r="C1008">
        <v>158</v>
      </c>
      <c r="D1008" t="s">
        <v>319</v>
      </c>
      <c r="E1008" t="s">
        <v>1346</v>
      </c>
      <c r="F1008" t="s">
        <v>349</v>
      </c>
      <c r="G1008" t="s">
        <v>322</v>
      </c>
      <c r="H1008">
        <v>1997</v>
      </c>
      <c r="I1008">
        <v>201906</v>
      </c>
      <c r="J1008">
        <v>1732</v>
      </c>
      <c r="K1008">
        <v>102</v>
      </c>
      <c r="L1008">
        <v>1757</v>
      </c>
      <c r="N1008">
        <v>12917966</v>
      </c>
      <c r="O1008" t="s">
        <v>324</v>
      </c>
      <c r="P1008" t="str">
        <f t="shared" si="15"/>
        <v>{"_id": "F3606-158-1997","Name": "Hartewig,Anja","Sex": "W","Club": "Chemnitzer SC Aufbau`95","DWZ": "1732","ELO": "1757"},</v>
      </c>
    </row>
    <row r="1009" spans="1:16" x14ac:dyDescent="0.3">
      <c r="A1009" t="s">
        <v>10</v>
      </c>
      <c r="B1009" t="str">
        <f>VLOOKUP(spieler!A1009,verein!$A$2:$D$137,4)</f>
        <v>TSG 1861 Taucha</v>
      </c>
      <c r="C1009">
        <v>50</v>
      </c>
      <c r="D1009" t="s">
        <v>319</v>
      </c>
      <c r="E1009" t="s">
        <v>1347</v>
      </c>
      <c r="F1009" t="s">
        <v>321</v>
      </c>
      <c r="G1009" t="s">
        <v>322</v>
      </c>
      <c r="H1009">
        <v>1983</v>
      </c>
      <c r="I1009">
        <v>201909</v>
      </c>
      <c r="J1009">
        <v>1732</v>
      </c>
      <c r="K1009">
        <v>87</v>
      </c>
      <c r="L1009">
        <v>1793</v>
      </c>
      <c r="N1009">
        <v>12959995</v>
      </c>
      <c r="O1009" t="s">
        <v>324</v>
      </c>
      <c r="P1009" t="str">
        <f t="shared" si="15"/>
        <v>{"_id": "F1105-50-1983","Name": "Ullrich,Jan","Sex": "M","Club": "TSG 1861 Taucha","DWZ": "1732","ELO": "1793"},</v>
      </c>
    </row>
    <row r="1010" spans="1:16" x14ac:dyDescent="0.3">
      <c r="A1010" t="s">
        <v>43</v>
      </c>
      <c r="B1010" t="str">
        <f>VLOOKUP(spieler!A1010,verein!$A$2:$D$137,4)</f>
        <v>SG BiBaBo Leipzig e. V.</v>
      </c>
      <c r="C1010">
        <v>42</v>
      </c>
      <c r="D1010" t="s">
        <v>319</v>
      </c>
      <c r="E1010" t="s">
        <v>1348</v>
      </c>
      <c r="F1010" t="s">
        <v>321</v>
      </c>
      <c r="G1010" t="s">
        <v>322</v>
      </c>
      <c r="H1010">
        <v>1998</v>
      </c>
      <c r="I1010">
        <v>201838</v>
      </c>
      <c r="J1010">
        <v>1732</v>
      </c>
      <c r="K1010">
        <v>70</v>
      </c>
      <c r="L1010">
        <v>1753</v>
      </c>
      <c r="N1010">
        <v>12971464</v>
      </c>
      <c r="O1010" t="s">
        <v>324</v>
      </c>
      <c r="P1010" t="str">
        <f t="shared" si="15"/>
        <v>{"_id": "F1525-42-1998","Name": "Jonischkies,Hannes","Sex": "M","Club": "SG BiBaBo Leipzig e. V.","DWZ": "1732","ELO": "1753"},</v>
      </c>
    </row>
    <row r="1011" spans="1:16" x14ac:dyDescent="0.3">
      <c r="A1011" t="s">
        <v>198</v>
      </c>
      <c r="B1011" t="str">
        <f>VLOOKUP(spieler!A1011,verein!$A$2:$D$137,4)</f>
        <v>Erster Burgstädter Schachklub 1914 e.V.</v>
      </c>
      <c r="C1011">
        <v>1</v>
      </c>
      <c r="D1011" t="s">
        <v>319</v>
      </c>
      <c r="E1011" t="s">
        <v>1349</v>
      </c>
      <c r="F1011" t="s">
        <v>321</v>
      </c>
      <c r="G1011" t="s">
        <v>322</v>
      </c>
      <c r="H1011">
        <v>1960</v>
      </c>
      <c r="I1011">
        <v>201840</v>
      </c>
      <c r="J1011">
        <v>1732</v>
      </c>
      <c r="K1011">
        <v>54</v>
      </c>
      <c r="L1011">
        <v>1773</v>
      </c>
      <c r="N1011">
        <v>12977187</v>
      </c>
      <c r="O1011" t="s">
        <v>324</v>
      </c>
      <c r="P1011" t="str">
        <f t="shared" si="15"/>
        <v>{"_id": "F3207-1-1960","Name": "Adam,Harald","Sex": "M","Club": "Erster Burgstädter Schachklub 1914 e.V.","DWZ": "1732","ELO": "1773"},</v>
      </c>
    </row>
    <row r="1012" spans="1:16" x14ac:dyDescent="0.3">
      <c r="A1012" t="s">
        <v>39</v>
      </c>
      <c r="B1012" t="str">
        <f>VLOOKUP(spieler!A1012,verein!$A$2:$D$137,4)</f>
        <v>SC Leipzig-Lindenau</v>
      </c>
      <c r="C1012">
        <v>20</v>
      </c>
      <c r="D1012" t="s">
        <v>319</v>
      </c>
      <c r="E1012" t="s">
        <v>1350</v>
      </c>
      <c r="F1012" t="s">
        <v>349</v>
      </c>
      <c r="G1012" t="s">
        <v>322</v>
      </c>
      <c r="H1012">
        <v>1993</v>
      </c>
      <c r="I1012">
        <v>201903</v>
      </c>
      <c r="J1012">
        <v>1731</v>
      </c>
      <c r="K1012">
        <v>115</v>
      </c>
      <c r="L1012">
        <v>1779</v>
      </c>
      <c r="N1012">
        <v>4627989</v>
      </c>
      <c r="O1012" t="s">
        <v>324</v>
      </c>
      <c r="P1012" t="str">
        <f t="shared" si="15"/>
        <v>{"_id": "F1523-20-1993","Name": "Spangenberg,Pia","Sex": "W","Club": "SC Leipzig-Lindenau","DWZ": "1731","ELO": "1779"},</v>
      </c>
    </row>
    <row r="1013" spans="1:16" x14ac:dyDescent="0.3">
      <c r="A1013" t="s">
        <v>43</v>
      </c>
      <c r="B1013" t="str">
        <f>VLOOKUP(spieler!A1013,verein!$A$2:$D$137,4)</f>
        <v>SG BiBaBo Leipzig e. V.</v>
      </c>
      <c r="C1013">
        <v>40</v>
      </c>
      <c r="D1013" t="s">
        <v>319</v>
      </c>
      <c r="E1013" t="s">
        <v>1351</v>
      </c>
      <c r="F1013" t="s">
        <v>321</v>
      </c>
      <c r="G1013" t="s">
        <v>322</v>
      </c>
      <c r="H1013">
        <v>1952</v>
      </c>
      <c r="I1013">
        <v>201904</v>
      </c>
      <c r="J1013">
        <v>1731</v>
      </c>
      <c r="K1013">
        <v>97</v>
      </c>
      <c r="L1013">
        <v>1749</v>
      </c>
      <c r="N1013">
        <v>24616427</v>
      </c>
      <c r="O1013" t="s">
        <v>324</v>
      </c>
      <c r="P1013" t="str">
        <f t="shared" si="15"/>
        <v>{"_id": "F1525-40-1952","Name": "Naumann,Peter","Sex": "M","Club": "SG BiBaBo Leipzig e. V.","DWZ": "1731","ELO": "1749"},</v>
      </c>
    </row>
    <row r="1014" spans="1:16" x14ac:dyDescent="0.3">
      <c r="A1014" t="s">
        <v>259</v>
      </c>
      <c r="B1014" t="str">
        <f>VLOOKUP(spieler!A1014,verein!$A$2:$D$137,4)</f>
        <v>Zwickauer Schachclub</v>
      </c>
      <c r="C1014">
        <v>4</v>
      </c>
      <c r="D1014" t="s">
        <v>319</v>
      </c>
      <c r="E1014" t="s">
        <v>1352</v>
      </c>
      <c r="F1014" t="s">
        <v>321</v>
      </c>
      <c r="G1014" t="s">
        <v>322</v>
      </c>
      <c r="H1014">
        <v>1968</v>
      </c>
      <c r="I1014">
        <v>201815</v>
      </c>
      <c r="J1014">
        <v>1731</v>
      </c>
      <c r="K1014">
        <v>49</v>
      </c>
      <c r="O1014" t="s">
        <v>324</v>
      </c>
      <c r="P1014" t="str">
        <f t="shared" si="15"/>
        <v>{"_id": "F3806-4-1968","Name": "Breinbauer,Tilo","Sex": "M","Club": "Zwickauer Schachclub","DWZ": "1731","ELO": ""},</v>
      </c>
    </row>
    <row r="1015" spans="1:16" x14ac:dyDescent="0.3">
      <c r="A1015" t="s">
        <v>139</v>
      </c>
      <c r="B1015" t="str">
        <f>VLOOKUP(spieler!A1015,verein!$A$2:$D$137,4)</f>
        <v>USV TU Dresden</v>
      </c>
      <c r="C1015">
        <v>11</v>
      </c>
      <c r="D1015" t="s">
        <v>319</v>
      </c>
      <c r="E1015" t="s">
        <v>1353</v>
      </c>
      <c r="F1015" t="s">
        <v>321</v>
      </c>
      <c r="G1015" t="s">
        <v>319</v>
      </c>
      <c r="H1015">
        <v>1949</v>
      </c>
      <c r="I1015">
        <v>201815</v>
      </c>
      <c r="J1015">
        <v>1731</v>
      </c>
      <c r="K1015">
        <v>44</v>
      </c>
      <c r="L1015">
        <v>0</v>
      </c>
      <c r="N1015">
        <v>16212096</v>
      </c>
      <c r="O1015" t="s">
        <v>324</v>
      </c>
      <c r="P1015" t="str">
        <f t="shared" si="15"/>
        <v>{"_id": "F2813-11-1949","Name": "Gal,Geza","Sex": "M","Club": "USV TU Dresden","DWZ": "1731","ELO": "0"},</v>
      </c>
    </row>
    <row r="1016" spans="1:16" x14ac:dyDescent="0.3">
      <c r="A1016" t="s">
        <v>29</v>
      </c>
      <c r="B1016" t="str">
        <f>VLOOKUP(spieler!A1016,verein!$A$2:$D$137,4)</f>
        <v>VfB Schach Leipzig e.V.</v>
      </c>
      <c r="C1016">
        <v>35</v>
      </c>
      <c r="D1016" t="s">
        <v>319</v>
      </c>
      <c r="E1016" t="s">
        <v>1354</v>
      </c>
      <c r="F1016" t="s">
        <v>321</v>
      </c>
      <c r="G1016" t="s">
        <v>322</v>
      </c>
      <c r="H1016">
        <v>1953</v>
      </c>
      <c r="I1016">
        <v>201815</v>
      </c>
      <c r="J1016">
        <v>1731</v>
      </c>
      <c r="K1016">
        <v>38</v>
      </c>
      <c r="L1016">
        <v>1801</v>
      </c>
      <c r="N1016">
        <v>16221133</v>
      </c>
      <c r="O1016" t="s">
        <v>324</v>
      </c>
      <c r="P1016" t="str">
        <f t="shared" si="15"/>
        <v>{"_id": "F1517-35-1953","Name": "Claus,Andreas","Sex": "M","Club": "VfB Schach Leipzig e.V.","DWZ": "1731","ELO": "1801"},</v>
      </c>
    </row>
    <row r="1017" spans="1:16" x14ac:dyDescent="0.3">
      <c r="A1017" t="s">
        <v>253</v>
      </c>
      <c r="B1017" t="str">
        <f>VLOOKUP(spieler!A1017,verein!$A$2:$D$137,4)</f>
        <v>Schachverein Klingenthal</v>
      </c>
      <c r="C1017">
        <v>32</v>
      </c>
      <c r="D1017" t="s">
        <v>319</v>
      </c>
      <c r="E1017" t="s">
        <v>1355</v>
      </c>
      <c r="F1017" t="s">
        <v>321</v>
      </c>
      <c r="G1017" t="s">
        <v>322</v>
      </c>
      <c r="H1017">
        <v>1946</v>
      </c>
      <c r="I1017">
        <v>201833</v>
      </c>
      <c r="J1017">
        <v>1731</v>
      </c>
      <c r="K1017">
        <v>17</v>
      </c>
      <c r="L1017">
        <v>1927</v>
      </c>
      <c r="N1017">
        <v>335649</v>
      </c>
      <c r="O1017" t="s">
        <v>353</v>
      </c>
      <c r="P1017" t="str">
        <f t="shared" si="15"/>
        <v>{"_id": "F3707-32-1946","Name": "Pesek,Petr","Sex": "M","Club": "Schachverein Klingenthal","DWZ": "1731","ELO": "1927"},</v>
      </c>
    </row>
    <row r="1018" spans="1:16" x14ac:dyDescent="0.3">
      <c r="A1018" t="s">
        <v>94</v>
      </c>
      <c r="B1018" t="str">
        <f>VLOOKUP(spieler!A1018,verein!$A$2:$D$137,4)</f>
        <v>SV Schw.-Weiß Königsbrück</v>
      </c>
      <c r="C1018">
        <v>46</v>
      </c>
      <c r="D1018" t="s">
        <v>319</v>
      </c>
      <c r="E1018" t="s">
        <v>1356</v>
      </c>
      <c r="F1018" t="s">
        <v>321</v>
      </c>
      <c r="G1018" t="s">
        <v>322</v>
      </c>
      <c r="H1018">
        <v>1949</v>
      </c>
      <c r="I1018">
        <v>201844</v>
      </c>
      <c r="J1018">
        <v>1729</v>
      </c>
      <c r="K1018">
        <v>83</v>
      </c>
      <c r="L1018">
        <v>1821</v>
      </c>
      <c r="N1018">
        <v>12958220</v>
      </c>
      <c r="O1018" t="s">
        <v>324</v>
      </c>
      <c r="P1018" t="str">
        <f t="shared" si="15"/>
        <v>{"_id": "F2302-46-1949","Name": "Thalheim,Peter","Sex": "M","Club": "SV Schw.-Weiß Königsbrück","DWZ": "1729","ELO": "1821"},</v>
      </c>
    </row>
    <row r="1019" spans="1:16" x14ac:dyDescent="0.3">
      <c r="A1019" t="s">
        <v>146</v>
      </c>
      <c r="B1019" t="str">
        <f>VLOOKUP(spieler!A1019,verein!$A$2:$D$137,4)</f>
        <v>TSV Großschönau</v>
      </c>
      <c r="C1019">
        <v>3</v>
      </c>
      <c r="D1019" t="s">
        <v>319</v>
      </c>
      <c r="E1019" t="s">
        <v>1357</v>
      </c>
      <c r="F1019" t="s">
        <v>321</v>
      </c>
      <c r="G1019" t="s">
        <v>322</v>
      </c>
      <c r="H1019">
        <v>1950</v>
      </c>
      <c r="I1019">
        <v>201816</v>
      </c>
      <c r="J1019">
        <v>1729</v>
      </c>
      <c r="K1019">
        <v>45</v>
      </c>
      <c r="O1019" t="s">
        <v>324</v>
      </c>
      <c r="P1019" t="str">
        <f t="shared" si="15"/>
        <v>{"_id": "F2906-3-1950","Name": "Neumann,Klaus","Sex": "M","Club": "TSV Großschönau","DWZ": "1729","ELO": ""},</v>
      </c>
    </row>
    <row r="1020" spans="1:16" x14ac:dyDescent="0.3">
      <c r="A1020" t="s">
        <v>253</v>
      </c>
      <c r="B1020" t="str">
        <f>VLOOKUP(spieler!A1020,verein!$A$2:$D$137,4)</f>
        <v>Schachverein Klingenthal</v>
      </c>
      <c r="C1020">
        <v>12</v>
      </c>
      <c r="D1020" t="s">
        <v>319</v>
      </c>
      <c r="E1020" t="s">
        <v>1358</v>
      </c>
      <c r="F1020" t="s">
        <v>321</v>
      </c>
      <c r="G1020" t="s">
        <v>322</v>
      </c>
      <c r="H1020">
        <v>1950</v>
      </c>
      <c r="I1020">
        <v>201732</v>
      </c>
      <c r="J1020">
        <v>1728</v>
      </c>
      <c r="K1020">
        <v>44</v>
      </c>
      <c r="O1020" t="s">
        <v>324</v>
      </c>
      <c r="P1020" t="str">
        <f t="shared" si="15"/>
        <v>{"_id": "F3707-12-1950","Name": "Stiller,Klemens","Sex": "M","Club": "Schachverein Klingenthal","DWZ": "1728","ELO": ""},</v>
      </c>
    </row>
    <row r="1021" spans="1:16" x14ac:dyDescent="0.3">
      <c r="A1021" t="s">
        <v>304</v>
      </c>
      <c r="B1021" t="str">
        <f>VLOOKUP(spieler!A1021,verein!$A$2:$D$137,4)</f>
        <v>SG CX Schwarzenberg-Raschau</v>
      </c>
      <c r="C1021">
        <v>71</v>
      </c>
      <c r="D1021" t="s">
        <v>319</v>
      </c>
      <c r="E1021" t="s">
        <v>1359</v>
      </c>
      <c r="F1021" t="s">
        <v>321</v>
      </c>
      <c r="G1021" t="s">
        <v>322</v>
      </c>
      <c r="H1021">
        <v>1991</v>
      </c>
      <c r="I1021">
        <v>201815</v>
      </c>
      <c r="J1021">
        <v>1728</v>
      </c>
      <c r="K1021">
        <v>39</v>
      </c>
      <c r="O1021" t="s">
        <v>324</v>
      </c>
      <c r="P1021" t="str">
        <f t="shared" si="15"/>
        <v>{"_id": "F3C08-71-1991","Name": "Bach,Michael","Sex": "M","Club": "SG CX Schwarzenberg-Raschau","DWZ": "1728","ELO": ""},</v>
      </c>
    </row>
    <row r="1022" spans="1:16" x14ac:dyDescent="0.3">
      <c r="A1022" t="s">
        <v>154</v>
      </c>
      <c r="B1022" t="str">
        <f>VLOOKUP(spieler!A1022,verein!$A$2:$D$137,4)</f>
        <v>SC Einheit Bautzen</v>
      </c>
      <c r="C1022">
        <v>1042</v>
      </c>
      <c r="D1022" t="s">
        <v>319</v>
      </c>
      <c r="E1022" t="s">
        <v>1360</v>
      </c>
      <c r="F1022" t="s">
        <v>321</v>
      </c>
      <c r="G1022" t="s">
        <v>322</v>
      </c>
      <c r="H1022">
        <v>1941</v>
      </c>
      <c r="I1022">
        <v>201833</v>
      </c>
      <c r="J1022">
        <v>1728</v>
      </c>
      <c r="K1022">
        <v>16</v>
      </c>
      <c r="O1022" t="s">
        <v>324</v>
      </c>
      <c r="P1022" t="str">
        <f t="shared" si="15"/>
        <v>{"_id": "F2A02-1042-1941","Name": "Mendow,Wolfgang","Sex": "M","Club": "SC Einheit Bautzen","DWZ": "1728","ELO": ""},</v>
      </c>
    </row>
    <row r="1023" spans="1:16" x14ac:dyDescent="0.3">
      <c r="A1023" t="s">
        <v>269</v>
      </c>
      <c r="B1023" t="str">
        <f>VLOOKUP(spieler!A1023,verein!$A$2:$D$137,4)</f>
        <v>SG Blumenau</v>
      </c>
      <c r="C1023">
        <v>1010</v>
      </c>
      <c r="D1023" t="s">
        <v>319</v>
      </c>
      <c r="E1023" t="s">
        <v>1361</v>
      </c>
      <c r="F1023" t="s">
        <v>321</v>
      </c>
      <c r="G1023" t="s">
        <v>322</v>
      </c>
      <c r="H1023">
        <v>1938</v>
      </c>
      <c r="I1023">
        <v>201818</v>
      </c>
      <c r="J1023">
        <v>1727</v>
      </c>
      <c r="K1023">
        <v>51</v>
      </c>
      <c r="L1023">
        <v>1848</v>
      </c>
      <c r="N1023">
        <v>1271803</v>
      </c>
      <c r="O1023" t="s">
        <v>324</v>
      </c>
      <c r="P1023" t="str">
        <f t="shared" si="15"/>
        <v>{"_id": "F3903-1010-1938","Name": "Ehnert,Wolfgang","Sex": "M","Club": "SG Blumenau","DWZ": "1727","ELO": "1848"},</v>
      </c>
    </row>
    <row r="1024" spans="1:16" x14ac:dyDescent="0.3">
      <c r="A1024" t="s">
        <v>133</v>
      </c>
      <c r="B1024" t="str">
        <f>VLOOKUP(spieler!A1024,verein!$A$2:$D$137,4)</f>
        <v>SG Grün-Weiß Dresden</v>
      </c>
      <c r="C1024">
        <v>14</v>
      </c>
      <c r="D1024" t="s">
        <v>319</v>
      </c>
      <c r="E1024" t="s">
        <v>1362</v>
      </c>
      <c r="F1024" t="s">
        <v>321</v>
      </c>
      <c r="G1024" t="s">
        <v>322</v>
      </c>
      <c r="H1024">
        <v>1957</v>
      </c>
      <c r="I1024">
        <v>201615</v>
      </c>
      <c r="J1024">
        <v>1727</v>
      </c>
      <c r="K1024">
        <v>24</v>
      </c>
      <c r="O1024" t="s">
        <v>324</v>
      </c>
      <c r="P1024" t="str">
        <f t="shared" si="15"/>
        <v>{"_id": "F2808-14-1957","Name": "Launitz,Stefan","Sex": "M","Club": "SG Grün-Weiß Dresden","DWZ": "1727","ELO": ""},</v>
      </c>
    </row>
    <row r="1025" spans="1:16" x14ac:dyDescent="0.3">
      <c r="A1025" t="s">
        <v>137</v>
      </c>
      <c r="B1025" t="str">
        <f>VLOOKUP(spieler!A1025,verein!$A$2:$D$137,4)</f>
        <v>SV TuR Dresden</v>
      </c>
      <c r="C1025">
        <v>1007</v>
      </c>
      <c r="D1025" t="s">
        <v>319</v>
      </c>
      <c r="E1025" t="s">
        <v>1363</v>
      </c>
      <c r="F1025" t="s">
        <v>321</v>
      </c>
      <c r="G1025" t="s">
        <v>322</v>
      </c>
      <c r="H1025">
        <v>1987</v>
      </c>
      <c r="I1025">
        <v>201615</v>
      </c>
      <c r="J1025">
        <v>1726</v>
      </c>
      <c r="K1025">
        <v>49</v>
      </c>
      <c r="L1025">
        <v>1933</v>
      </c>
      <c r="N1025">
        <v>12903183</v>
      </c>
      <c r="O1025" t="s">
        <v>324</v>
      </c>
      <c r="P1025" t="str">
        <f t="shared" si="15"/>
        <v>{"_id": "F2811-1007-1987","Name": "Schott,Norman","Sex": "M","Club": "SV TuR Dresden","DWZ": "1726","ELO": "1933"},</v>
      </c>
    </row>
    <row r="1026" spans="1:16" x14ac:dyDescent="0.3">
      <c r="A1026" t="s">
        <v>139</v>
      </c>
      <c r="B1026" t="str">
        <f>VLOOKUP(spieler!A1026,verein!$A$2:$D$137,4)</f>
        <v>USV TU Dresden</v>
      </c>
      <c r="C1026">
        <v>1003</v>
      </c>
      <c r="D1026" t="s">
        <v>319</v>
      </c>
      <c r="E1026" t="s">
        <v>1364</v>
      </c>
      <c r="F1026" t="s">
        <v>321</v>
      </c>
      <c r="G1026" t="s">
        <v>379</v>
      </c>
      <c r="H1026">
        <v>1937</v>
      </c>
      <c r="I1026">
        <v>201842</v>
      </c>
      <c r="J1026">
        <v>1726</v>
      </c>
      <c r="K1026">
        <v>38</v>
      </c>
      <c r="L1026">
        <v>1877</v>
      </c>
      <c r="N1026">
        <v>24666297</v>
      </c>
      <c r="O1026" t="s">
        <v>324</v>
      </c>
      <c r="P1026" t="str">
        <f t="shared" si="15"/>
        <v>{"_id": "F2813-1003-1937","Name": "Dötzel,Hartwig,Dr.","Sex": "M","Club": "USV TU Dresden","DWZ": "1726","ELO": "1877"},</v>
      </c>
    </row>
    <row r="1027" spans="1:16" x14ac:dyDescent="0.3">
      <c r="A1027" t="s">
        <v>98</v>
      </c>
      <c r="B1027" t="str">
        <f>VLOOKUP(spieler!A1027,verein!$A$2:$D$137,4)</f>
        <v>TSG Bernsdorf</v>
      </c>
      <c r="C1027">
        <v>3</v>
      </c>
      <c r="D1027" t="s">
        <v>319</v>
      </c>
      <c r="E1027" t="s">
        <v>1365</v>
      </c>
      <c r="F1027" t="s">
        <v>321</v>
      </c>
      <c r="G1027" t="s">
        <v>322</v>
      </c>
      <c r="H1027">
        <v>1960</v>
      </c>
      <c r="I1027">
        <v>201815</v>
      </c>
      <c r="J1027">
        <v>1726</v>
      </c>
      <c r="K1027">
        <v>37</v>
      </c>
      <c r="O1027" t="s">
        <v>324</v>
      </c>
      <c r="P1027" t="str">
        <f t="shared" ref="P1027:P1090" si="16">"{""_id"": """&amp;A1027&amp;"-"&amp;C1027&amp;"-"&amp;H1027&amp;""",""Name"": """&amp;E1027&amp;""",""Sex"": """&amp;F1027&amp;""",""Club"": """&amp;B1027&amp;""",""DWZ"": """&amp;J1027&amp;""",""ELO"": """&amp;L1027&amp;"""},"</f>
        <v>{"_id": "F2304-3-1960","Name": "Hantschke,Jens","Sex": "M","Club": "TSG Bernsdorf","DWZ": "1726","ELO": ""},</v>
      </c>
    </row>
    <row r="1028" spans="1:16" x14ac:dyDescent="0.3">
      <c r="A1028" t="s">
        <v>75</v>
      </c>
      <c r="B1028" t="str">
        <f>VLOOKUP(spieler!A1028,verein!$A$2:$D$137,4)</f>
        <v>SC Riesa</v>
      </c>
      <c r="C1028">
        <v>4</v>
      </c>
      <c r="D1028" t="s">
        <v>319</v>
      </c>
      <c r="E1028" t="s">
        <v>1366</v>
      </c>
      <c r="F1028" t="s">
        <v>321</v>
      </c>
      <c r="G1028" t="s">
        <v>322</v>
      </c>
      <c r="H1028">
        <v>1959</v>
      </c>
      <c r="I1028">
        <v>201815</v>
      </c>
      <c r="J1028">
        <v>1726</v>
      </c>
      <c r="K1028">
        <v>36</v>
      </c>
      <c r="O1028" t="s">
        <v>324</v>
      </c>
      <c r="P1028" t="str">
        <f t="shared" si="16"/>
        <v>{"_id": "F2101-4-1959","Name": "Klohs,Peter","Sex": "M","Club": "SC Riesa","DWZ": "1726","ELO": ""},</v>
      </c>
    </row>
    <row r="1029" spans="1:16" x14ac:dyDescent="0.3">
      <c r="A1029" t="s">
        <v>294</v>
      </c>
      <c r="B1029" t="str">
        <f>VLOOKUP(spieler!A1029,verein!$A$2:$D$137,4)</f>
        <v>Schachklub König Plauen</v>
      </c>
      <c r="C1029">
        <v>1035</v>
      </c>
      <c r="D1029" t="s">
        <v>319</v>
      </c>
      <c r="E1029" t="s">
        <v>1367</v>
      </c>
      <c r="F1029" t="s">
        <v>321</v>
      </c>
      <c r="G1029" t="s">
        <v>322</v>
      </c>
      <c r="H1029">
        <v>1946</v>
      </c>
      <c r="I1029">
        <v>201829</v>
      </c>
      <c r="J1029">
        <v>1726</v>
      </c>
      <c r="K1029">
        <v>27</v>
      </c>
      <c r="L1029">
        <v>1673</v>
      </c>
      <c r="N1029">
        <v>12922803</v>
      </c>
      <c r="O1029" t="s">
        <v>324</v>
      </c>
      <c r="P1029" t="str">
        <f t="shared" si="16"/>
        <v>{"_id": "F3B01-1035-1946","Name": "Böttger,Christian,Dr.","Sex": "M","Club": "Schachklub König Plauen","DWZ": "1726","ELO": "1673"},</v>
      </c>
    </row>
    <row r="1030" spans="1:16" x14ac:dyDescent="0.3">
      <c r="A1030" t="s">
        <v>125</v>
      </c>
      <c r="B1030" t="str">
        <f>VLOOKUP(spieler!A1030,verein!$A$2:$D$137,4)</f>
        <v>SV Görlitz 1990</v>
      </c>
      <c r="C1030">
        <v>105</v>
      </c>
      <c r="D1030" t="s">
        <v>319</v>
      </c>
      <c r="E1030" t="s">
        <v>1368</v>
      </c>
      <c r="F1030" t="s">
        <v>321</v>
      </c>
      <c r="G1030" t="s">
        <v>322</v>
      </c>
      <c r="H1030">
        <v>1963</v>
      </c>
      <c r="I1030">
        <v>201823</v>
      </c>
      <c r="J1030">
        <v>1725</v>
      </c>
      <c r="K1030">
        <v>70</v>
      </c>
      <c r="L1030">
        <v>1812</v>
      </c>
      <c r="N1030">
        <v>1270990</v>
      </c>
      <c r="O1030" t="s">
        <v>324</v>
      </c>
      <c r="P1030" t="str">
        <f t="shared" si="16"/>
        <v>{"_id": "F2701-105-1963","Name": "Krakow,Andreas","Sex": "M","Club": "SV Görlitz 1990","DWZ": "1725","ELO": "1812"},</v>
      </c>
    </row>
    <row r="1031" spans="1:16" x14ac:dyDescent="0.3">
      <c r="A1031" t="s">
        <v>104</v>
      </c>
      <c r="B1031" t="str">
        <f>VLOOKUP(spieler!A1031,verein!$A$2:$D$137,4)</f>
        <v>SC 1911 Großröhrsdorf</v>
      </c>
      <c r="C1031">
        <v>1004</v>
      </c>
      <c r="D1031" t="s">
        <v>319</v>
      </c>
      <c r="E1031" t="s">
        <v>1369</v>
      </c>
      <c r="F1031" t="s">
        <v>321</v>
      </c>
      <c r="G1031" t="s">
        <v>379</v>
      </c>
      <c r="H1031">
        <v>2000</v>
      </c>
      <c r="I1031">
        <v>201907</v>
      </c>
      <c r="J1031">
        <v>1725</v>
      </c>
      <c r="K1031">
        <v>66</v>
      </c>
      <c r="L1031">
        <v>1473</v>
      </c>
      <c r="N1031">
        <v>1270396</v>
      </c>
      <c r="O1031" t="s">
        <v>324</v>
      </c>
      <c r="P1031" t="str">
        <f t="shared" si="16"/>
        <v>{"_id": "F2308-1004-2000","Name": "Minkwitz,Julian","Sex": "M","Club": "SC 1911 Großröhrsdorf","DWZ": "1725","ELO": "1473"},</v>
      </c>
    </row>
    <row r="1032" spans="1:16" x14ac:dyDescent="0.3">
      <c r="A1032" t="s">
        <v>47</v>
      </c>
      <c r="B1032" t="str">
        <f>VLOOKUP(spieler!A1032,verein!$A$2:$D$137,4)</f>
        <v>SV Groitzsch 1861</v>
      </c>
      <c r="C1032">
        <v>1025</v>
      </c>
      <c r="D1032" t="s">
        <v>319</v>
      </c>
      <c r="E1032" t="s">
        <v>1370</v>
      </c>
      <c r="F1032" t="s">
        <v>321</v>
      </c>
      <c r="G1032" t="s">
        <v>322</v>
      </c>
      <c r="H1032">
        <v>2004</v>
      </c>
      <c r="I1032">
        <v>201827</v>
      </c>
      <c r="J1032">
        <v>1725</v>
      </c>
      <c r="K1032">
        <v>42</v>
      </c>
      <c r="L1032">
        <v>1740</v>
      </c>
      <c r="N1032">
        <v>16206053</v>
      </c>
      <c r="O1032" t="s">
        <v>324</v>
      </c>
      <c r="P1032" t="str">
        <f t="shared" si="16"/>
        <v>{"_id": "F1802-1025-2004","Name": "Schille,Hannes","Sex": "M","Club": "SV Groitzsch 1861","DWZ": "1725","ELO": "1740"},</v>
      </c>
    </row>
    <row r="1033" spans="1:16" x14ac:dyDescent="0.3">
      <c r="A1033" t="s">
        <v>290</v>
      </c>
      <c r="B1033" t="str">
        <f>VLOOKUP(spieler!A1033,verein!$A$2:$D$137,4)</f>
        <v>Muldental Wilkau-Haßlau</v>
      </c>
      <c r="C1033">
        <v>24</v>
      </c>
      <c r="D1033" t="s">
        <v>319</v>
      </c>
      <c r="E1033" t="s">
        <v>1371</v>
      </c>
      <c r="F1033" t="s">
        <v>321</v>
      </c>
      <c r="G1033" t="s">
        <v>322</v>
      </c>
      <c r="H1033">
        <v>1944</v>
      </c>
      <c r="I1033">
        <v>201815</v>
      </c>
      <c r="J1033">
        <v>1725</v>
      </c>
      <c r="K1033">
        <v>33</v>
      </c>
      <c r="O1033" t="s">
        <v>324</v>
      </c>
      <c r="P1033" t="str">
        <f t="shared" si="16"/>
        <v>{"_id": "F3A09-24-1944","Name": "Schmidt,Jochen,Dr.","Sex": "M","Club": "Muldental Wilkau-Haßlau","DWZ": "1725","ELO": ""},</v>
      </c>
    </row>
    <row r="1034" spans="1:16" x14ac:dyDescent="0.3">
      <c r="A1034" t="s">
        <v>290</v>
      </c>
      <c r="B1034" t="str">
        <f>VLOOKUP(spieler!A1034,verein!$A$2:$D$137,4)</f>
        <v>Muldental Wilkau-Haßlau</v>
      </c>
      <c r="C1034">
        <v>1065</v>
      </c>
      <c r="D1034" t="s">
        <v>319</v>
      </c>
      <c r="E1034" t="s">
        <v>1372</v>
      </c>
      <c r="F1034" t="s">
        <v>321</v>
      </c>
      <c r="G1034" t="s">
        <v>322</v>
      </c>
      <c r="H1034">
        <v>1967</v>
      </c>
      <c r="I1034">
        <v>201815</v>
      </c>
      <c r="J1034">
        <v>1724</v>
      </c>
      <c r="K1034">
        <v>36</v>
      </c>
      <c r="L1034">
        <v>1754</v>
      </c>
      <c r="N1034">
        <v>12926825</v>
      </c>
      <c r="O1034" t="s">
        <v>324</v>
      </c>
      <c r="P1034" t="str">
        <f t="shared" si="16"/>
        <v>{"_id": "F3A09-1065-1967","Name": "Kaiser,Arndt","Sex": "M","Club": "Muldental Wilkau-Haßlau","DWZ": "1724","ELO": "1754"},</v>
      </c>
    </row>
    <row r="1035" spans="1:16" x14ac:dyDescent="0.3">
      <c r="A1035" t="s">
        <v>271</v>
      </c>
      <c r="B1035" t="str">
        <f>VLOOKUP(spieler!A1035,verein!$A$2:$D$137,4)</f>
        <v>SV Lengefeld</v>
      </c>
      <c r="C1035">
        <v>8</v>
      </c>
      <c r="D1035" t="s">
        <v>319</v>
      </c>
      <c r="E1035" t="s">
        <v>1373</v>
      </c>
      <c r="F1035" t="s">
        <v>321</v>
      </c>
      <c r="G1035" t="s">
        <v>322</v>
      </c>
      <c r="H1035">
        <v>1965</v>
      </c>
      <c r="I1035">
        <v>201815</v>
      </c>
      <c r="J1035">
        <v>1724</v>
      </c>
      <c r="K1035">
        <v>31</v>
      </c>
      <c r="O1035" t="s">
        <v>324</v>
      </c>
      <c r="P1035" t="str">
        <f t="shared" si="16"/>
        <v>{"_id": "F3904-8-1965","Name": "Lehmann,Mario","Sex": "M","Club": "SV Lengefeld","DWZ": "1724","ELO": ""},</v>
      </c>
    </row>
    <row r="1036" spans="1:16" x14ac:dyDescent="0.3">
      <c r="A1036" t="s">
        <v>39</v>
      </c>
      <c r="B1036" t="str">
        <f>VLOOKUP(spieler!A1036,verein!$A$2:$D$137,4)</f>
        <v>SC Leipzig-Lindenau</v>
      </c>
      <c r="C1036">
        <v>17</v>
      </c>
      <c r="D1036" t="s">
        <v>319</v>
      </c>
      <c r="E1036" t="s">
        <v>1374</v>
      </c>
      <c r="F1036" t="s">
        <v>321</v>
      </c>
      <c r="G1036" t="s">
        <v>322</v>
      </c>
      <c r="H1036">
        <v>1958</v>
      </c>
      <c r="I1036">
        <v>201903</v>
      </c>
      <c r="J1036">
        <v>1724</v>
      </c>
      <c r="K1036">
        <v>31</v>
      </c>
      <c r="O1036" t="s">
        <v>324</v>
      </c>
      <c r="P1036" t="str">
        <f t="shared" si="16"/>
        <v>{"_id": "F1523-17-1958","Name": "Niesch,Harald","Sex": "M","Club": "SC Leipzig-Lindenau","DWZ": "1724","ELO": ""},</v>
      </c>
    </row>
    <row r="1037" spans="1:16" x14ac:dyDescent="0.3">
      <c r="A1037" t="s">
        <v>218</v>
      </c>
      <c r="B1037" t="str">
        <f>VLOOKUP(spieler!A1037,verein!$A$2:$D$137,4)</f>
        <v>SC Sachsenring</v>
      </c>
      <c r="C1037">
        <v>60</v>
      </c>
      <c r="D1037" t="s">
        <v>319</v>
      </c>
      <c r="E1037" t="s">
        <v>1375</v>
      </c>
      <c r="F1037" t="s">
        <v>321</v>
      </c>
      <c r="G1037" t="s">
        <v>322</v>
      </c>
      <c r="H1037">
        <v>1959</v>
      </c>
      <c r="I1037">
        <v>201815</v>
      </c>
      <c r="J1037">
        <v>1724</v>
      </c>
      <c r="K1037">
        <v>30</v>
      </c>
      <c r="O1037" t="s">
        <v>324</v>
      </c>
      <c r="P1037" t="str">
        <f t="shared" si="16"/>
        <v>{"_id": "F3406-60-1959","Name": "Olek,Uwe","Sex": "M","Club": "SC Sachsenring","DWZ": "1724","ELO": ""},</v>
      </c>
    </row>
    <row r="1038" spans="1:16" x14ac:dyDescent="0.3">
      <c r="A1038" t="s">
        <v>22</v>
      </c>
      <c r="B1038" t="str">
        <f>VLOOKUP(spieler!A1038,verein!$A$2:$D$137,4)</f>
        <v>Schachgemeinschaft Leipzig</v>
      </c>
      <c r="C1038">
        <v>387</v>
      </c>
      <c r="D1038" t="s">
        <v>319</v>
      </c>
      <c r="E1038" t="s">
        <v>1376</v>
      </c>
      <c r="F1038" t="s">
        <v>321</v>
      </c>
      <c r="G1038" t="s">
        <v>322</v>
      </c>
      <c r="H1038">
        <v>1997</v>
      </c>
      <c r="I1038">
        <v>201615</v>
      </c>
      <c r="J1038">
        <v>1723</v>
      </c>
      <c r="K1038">
        <v>67</v>
      </c>
      <c r="L1038">
        <v>1723</v>
      </c>
      <c r="N1038">
        <v>12931780</v>
      </c>
      <c r="O1038" t="s">
        <v>324</v>
      </c>
      <c r="P1038" t="str">
        <f t="shared" si="16"/>
        <v>{"_id": "F1508-387-1997","Name": "Waschischeck,Tom","Sex": "M","Club": "Schachgemeinschaft Leipzig","DWZ": "1723","ELO": "1723"},</v>
      </c>
    </row>
    <row r="1039" spans="1:16" x14ac:dyDescent="0.3">
      <c r="A1039" t="s">
        <v>56</v>
      </c>
      <c r="B1039" t="str">
        <f>VLOOKUP(spieler!A1039,verein!$A$2:$D$137,4)</f>
        <v>SK Großlehna</v>
      </c>
      <c r="C1039">
        <v>1027</v>
      </c>
      <c r="D1039" t="s">
        <v>319</v>
      </c>
      <c r="E1039" t="s">
        <v>1377</v>
      </c>
      <c r="F1039" t="s">
        <v>321</v>
      </c>
      <c r="G1039" t="s">
        <v>322</v>
      </c>
      <c r="H1039">
        <v>1963</v>
      </c>
      <c r="I1039">
        <v>201815</v>
      </c>
      <c r="J1039">
        <v>1723</v>
      </c>
      <c r="K1039">
        <v>47</v>
      </c>
      <c r="L1039">
        <v>1928</v>
      </c>
      <c r="N1039">
        <v>24667072</v>
      </c>
      <c r="O1039" t="s">
        <v>324</v>
      </c>
      <c r="P1039" t="str">
        <f t="shared" si="16"/>
        <v>{"_id": "F1806-1027-1963","Name": "Franke,Uwe","Sex": "M","Club": "SK Großlehna","DWZ": "1723","ELO": "1928"},</v>
      </c>
    </row>
    <row r="1040" spans="1:16" x14ac:dyDescent="0.3">
      <c r="A1040" t="s">
        <v>172</v>
      </c>
      <c r="B1040" t="str">
        <f>VLOOKUP(spieler!A1040,verein!$A$2:$D$137,4)</f>
        <v>SV Aufbau Kodersdorf</v>
      </c>
      <c r="C1040">
        <v>11</v>
      </c>
      <c r="D1040" t="s">
        <v>319</v>
      </c>
      <c r="E1040" t="s">
        <v>1378</v>
      </c>
      <c r="F1040" t="s">
        <v>321</v>
      </c>
      <c r="G1040" t="s">
        <v>322</v>
      </c>
      <c r="H1040">
        <v>1979</v>
      </c>
      <c r="I1040">
        <v>201812</v>
      </c>
      <c r="J1040">
        <v>1723</v>
      </c>
      <c r="K1040">
        <v>40</v>
      </c>
      <c r="O1040" t="s">
        <v>324</v>
      </c>
      <c r="P1040" t="str">
        <f t="shared" si="16"/>
        <v>{"_id": "F2B03-11-1979","Name": "Ullrich,Marcel","Sex": "M","Club": "SV Aufbau Kodersdorf","DWZ": "1723","ELO": ""},</v>
      </c>
    </row>
    <row r="1041" spans="1:16" x14ac:dyDescent="0.3">
      <c r="A1041" t="s">
        <v>214</v>
      </c>
      <c r="B1041" t="str">
        <f>VLOOKUP(spieler!A1041,verein!$A$2:$D$137,4)</f>
        <v>SG Limbach-Oberfrohna</v>
      </c>
      <c r="C1041">
        <v>7</v>
      </c>
      <c r="D1041" t="s">
        <v>319</v>
      </c>
      <c r="E1041" t="s">
        <v>1379</v>
      </c>
      <c r="F1041" t="s">
        <v>321</v>
      </c>
      <c r="G1041" t="s">
        <v>322</v>
      </c>
      <c r="H1041">
        <v>1946</v>
      </c>
      <c r="I1041">
        <v>201805</v>
      </c>
      <c r="J1041">
        <v>1723</v>
      </c>
      <c r="K1041">
        <v>34</v>
      </c>
      <c r="O1041" t="s">
        <v>324</v>
      </c>
      <c r="P1041" t="str">
        <f t="shared" si="16"/>
        <v>{"_id": "F3403-7-1946","Name": "Meißner,Klaus","Sex": "M","Club": "SG Limbach-Oberfrohna","DWZ": "1723","ELO": ""},</v>
      </c>
    </row>
    <row r="1042" spans="1:16" x14ac:dyDescent="0.3">
      <c r="A1042" t="s">
        <v>85</v>
      </c>
      <c r="B1042" t="str">
        <f>VLOOKUP(spieler!A1042,verein!$A$2:$D$137,4)</f>
        <v>Schachklub Heidenau</v>
      </c>
      <c r="C1042">
        <v>180</v>
      </c>
      <c r="D1042" t="s">
        <v>319</v>
      </c>
      <c r="E1042" t="s">
        <v>1380</v>
      </c>
      <c r="F1042" t="s">
        <v>321</v>
      </c>
      <c r="G1042" t="s">
        <v>322</v>
      </c>
      <c r="H1042">
        <v>1956</v>
      </c>
      <c r="I1042">
        <v>201908</v>
      </c>
      <c r="J1042">
        <v>1723</v>
      </c>
      <c r="K1042">
        <v>24</v>
      </c>
      <c r="L1042">
        <v>1853</v>
      </c>
      <c r="N1042">
        <v>16228120</v>
      </c>
      <c r="O1042" t="s">
        <v>324</v>
      </c>
      <c r="P1042" t="str">
        <f t="shared" si="16"/>
        <v>{"_id": "F2205-180-1956","Name": "Krien,Hartmut","Sex": "M","Club": "Schachklub Heidenau","DWZ": "1723","ELO": "1853"},</v>
      </c>
    </row>
    <row r="1043" spans="1:16" x14ac:dyDescent="0.3">
      <c r="A1043" t="s">
        <v>133</v>
      </c>
      <c r="B1043" t="str">
        <f>VLOOKUP(spieler!A1043,verein!$A$2:$D$137,4)</f>
        <v>SG Grün-Weiß Dresden</v>
      </c>
      <c r="C1043">
        <v>205</v>
      </c>
      <c r="D1043" t="s">
        <v>319</v>
      </c>
      <c r="E1043" t="s">
        <v>1381</v>
      </c>
      <c r="F1043" t="s">
        <v>321</v>
      </c>
      <c r="G1043" t="s">
        <v>322</v>
      </c>
      <c r="H1043">
        <v>1999</v>
      </c>
      <c r="I1043">
        <v>201905</v>
      </c>
      <c r="J1043">
        <v>1722</v>
      </c>
      <c r="K1043">
        <v>57</v>
      </c>
      <c r="L1043">
        <v>1611</v>
      </c>
      <c r="N1043">
        <v>1270310</v>
      </c>
      <c r="O1043" t="s">
        <v>324</v>
      </c>
      <c r="P1043" t="str">
        <f t="shared" si="16"/>
        <v>{"_id": "F2808-205-1999","Name": "Michel,Richard","Sex": "M","Club": "SG Grün-Weiß Dresden","DWZ": "1722","ELO": "1611"},</v>
      </c>
    </row>
    <row r="1044" spans="1:16" x14ac:dyDescent="0.3">
      <c r="A1044" t="s">
        <v>281</v>
      </c>
      <c r="B1044" t="str">
        <f>VLOOKUP(spieler!A1044,verein!$A$2:$D$137,4)</f>
        <v>SG Hohndorf SAbt</v>
      </c>
      <c r="C1044">
        <v>11</v>
      </c>
      <c r="D1044" t="s">
        <v>319</v>
      </c>
      <c r="E1044" t="s">
        <v>1382</v>
      </c>
      <c r="F1044" t="s">
        <v>321</v>
      </c>
      <c r="G1044" t="s">
        <v>322</v>
      </c>
      <c r="H1044">
        <v>1977</v>
      </c>
      <c r="I1044">
        <v>201815</v>
      </c>
      <c r="J1044">
        <v>1722</v>
      </c>
      <c r="K1044">
        <v>37</v>
      </c>
      <c r="O1044" t="s">
        <v>324</v>
      </c>
      <c r="P1044" t="str">
        <f t="shared" si="16"/>
        <v>{"_id": "F3910-11-1977","Name": "Reichel,Nico","Sex": "M","Club": "SG Hohndorf SAbt","DWZ": "1722","ELO": ""},</v>
      </c>
    </row>
    <row r="1045" spans="1:16" x14ac:dyDescent="0.3">
      <c r="A1045" t="s">
        <v>94</v>
      </c>
      <c r="B1045" t="str">
        <f>VLOOKUP(spieler!A1045,verein!$A$2:$D$137,4)</f>
        <v>SV Schw.-Weiß Königsbrück</v>
      </c>
      <c r="C1045">
        <v>15</v>
      </c>
      <c r="D1045" t="s">
        <v>319</v>
      </c>
      <c r="E1045" t="s">
        <v>1383</v>
      </c>
      <c r="F1045" t="s">
        <v>321</v>
      </c>
      <c r="G1045" t="s">
        <v>322</v>
      </c>
      <c r="H1045">
        <v>1951</v>
      </c>
      <c r="I1045">
        <v>201833</v>
      </c>
      <c r="J1045">
        <v>1722</v>
      </c>
      <c r="K1045">
        <v>33</v>
      </c>
      <c r="L1045">
        <v>1888</v>
      </c>
      <c r="N1045">
        <v>12933678</v>
      </c>
      <c r="O1045" t="s">
        <v>324</v>
      </c>
      <c r="P1045" t="str">
        <f t="shared" si="16"/>
        <v>{"_id": "F2302-15-1951","Name": "Niese,Dieter","Sex": "M","Club": "SV Schw.-Weiß Königsbrück","DWZ": "1722","ELO": "1888"},</v>
      </c>
    </row>
    <row r="1046" spans="1:16" x14ac:dyDescent="0.3">
      <c r="A1046" t="s">
        <v>94</v>
      </c>
      <c r="B1046" t="str">
        <f>VLOOKUP(spieler!A1046,verein!$A$2:$D$137,4)</f>
        <v>SV Schw.-Weiß Königsbrück</v>
      </c>
      <c r="C1046">
        <v>10</v>
      </c>
      <c r="D1046" t="s">
        <v>319</v>
      </c>
      <c r="E1046" t="s">
        <v>1384</v>
      </c>
      <c r="F1046" t="s">
        <v>321</v>
      </c>
      <c r="G1046" t="s">
        <v>322</v>
      </c>
      <c r="H1046">
        <v>1959</v>
      </c>
      <c r="I1046">
        <v>201815</v>
      </c>
      <c r="J1046">
        <v>1722</v>
      </c>
      <c r="K1046">
        <v>30</v>
      </c>
      <c r="O1046" t="s">
        <v>324</v>
      </c>
      <c r="P1046" t="str">
        <f t="shared" si="16"/>
        <v>{"_id": "F2302-10-1959","Name": "Herzog,Olaf","Sex": "M","Club": "SV Schw.-Weiß Königsbrück","DWZ": "1722","ELO": ""},</v>
      </c>
    </row>
    <row r="1047" spans="1:16" x14ac:dyDescent="0.3">
      <c r="A1047" t="s">
        <v>200</v>
      </c>
      <c r="B1047" t="str">
        <f>VLOOKUP(spieler!A1047,verein!$A$2:$D$137,4)</f>
        <v>Siebenlehner SV</v>
      </c>
      <c r="C1047">
        <v>11</v>
      </c>
      <c r="D1047" t="s">
        <v>319</v>
      </c>
      <c r="E1047" t="s">
        <v>1385</v>
      </c>
      <c r="F1047" t="s">
        <v>321</v>
      </c>
      <c r="G1047" t="s">
        <v>322</v>
      </c>
      <c r="H1047">
        <v>1963</v>
      </c>
      <c r="I1047">
        <v>201815</v>
      </c>
      <c r="J1047">
        <v>1722</v>
      </c>
      <c r="K1047">
        <v>28</v>
      </c>
      <c r="O1047" t="s">
        <v>324</v>
      </c>
      <c r="P1047" t="str">
        <f t="shared" si="16"/>
        <v>{"_id": "F3301-11-1963","Name": "Weber,Jens","Sex": "M","Club": "Siebenlehner SV","DWZ": "1722","ELO": ""},</v>
      </c>
    </row>
    <row r="1048" spans="1:16" x14ac:dyDescent="0.3">
      <c r="A1048" t="s">
        <v>118</v>
      </c>
      <c r="B1048" t="str">
        <f>VLOOKUP(spieler!A1048,verein!$A$2:$D$137,4)</f>
        <v>Schach macht fit</v>
      </c>
      <c r="C1048">
        <v>36</v>
      </c>
      <c r="D1048" t="s">
        <v>319</v>
      </c>
      <c r="E1048" t="s">
        <v>1386</v>
      </c>
      <c r="F1048" t="s">
        <v>321</v>
      </c>
      <c r="G1048" t="s">
        <v>322</v>
      </c>
      <c r="H1048">
        <v>1945</v>
      </c>
      <c r="I1048">
        <v>201847</v>
      </c>
      <c r="J1048">
        <v>1722</v>
      </c>
      <c r="K1048">
        <v>25</v>
      </c>
      <c r="L1048">
        <v>1780</v>
      </c>
      <c r="N1048">
        <v>1270398</v>
      </c>
      <c r="O1048" t="s">
        <v>324</v>
      </c>
      <c r="P1048" t="str">
        <f t="shared" si="16"/>
        <v>{"_id": "F2602-36-1945","Name": "Bochmann,Peter","Sex": "M","Club": "Schach macht fit","DWZ": "1722","ELO": "1780"},</v>
      </c>
    </row>
    <row r="1049" spans="1:16" x14ac:dyDescent="0.3">
      <c r="A1049" t="s">
        <v>231</v>
      </c>
      <c r="B1049" t="str">
        <f>VLOOKUP(spieler!A1049,verein!$A$2:$D$137,4)</f>
        <v>USG Chemnitz</v>
      </c>
      <c r="C1049">
        <v>29</v>
      </c>
      <c r="D1049" t="s">
        <v>319</v>
      </c>
      <c r="E1049" t="s">
        <v>1387</v>
      </c>
      <c r="F1049" t="s">
        <v>321</v>
      </c>
      <c r="G1049" t="s">
        <v>379</v>
      </c>
      <c r="H1049">
        <v>1952</v>
      </c>
      <c r="I1049">
        <v>201819</v>
      </c>
      <c r="J1049">
        <v>1721</v>
      </c>
      <c r="K1049">
        <v>98</v>
      </c>
      <c r="L1049">
        <v>1876</v>
      </c>
      <c r="N1049">
        <v>24626953</v>
      </c>
      <c r="O1049" t="s">
        <v>324</v>
      </c>
      <c r="P1049" t="str">
        <f t="shared" si="16"/>
        <v>{"_id": "F3603-29-1952","Name": "Kutscha,Rainer","Sex": "M","Club": "USG Chemnitz","DWZ": "1721","ELO": "1876"},</v>
      </c>
    </row>
    <row r="1050" spans="1:16" x14ac:dyDescent="0.3">
      <c r="A1050" t="s">
        <v>98</v>
      </c>
      <c r="B1050" t="str">
        <f>VLOOKUP(spieler!A1050,verein!$A$2:$D$137,4)</f>
        <v>TSG Bernsdorf</v>
      </c>
      <c r="C1050">
        <v>7</v>
      </c>
      <c r="D1050" t="s">
        <v>319</v>
      </c>
      <c r="E1050" t="s">
        <v>1388</v>
      </c>
      <c r="F1050" t="s">
        <v>321</v>
      </c>
      <c r="G1050" t="s">
        <v>322</v>
      </c>
      <c r="H1050">
        <v>1959</v>
      </c>
      <c r="I1050">
        <v>201815</v>
      </c>
      <c r="J1050">
        <v>1721</v>
      </c>
      <c r="K1050">
        <v>38</v>
      </c>
      <c r="O1050" t="s">
        <v>324</v>
      </c>
      <c r="P1050" t="str">
        <f t="shared" si="16"/>
        <v>{"_id": "F2304-7-1959","Name": "Knöbel,Andreas","Sex": "M","Club": "TSG Bernsdorf","DWZ": "1721","ELO": ""},</v>
      </c>
    </row>
    <row r="1051" spans="1:16" x14ac:dyDescent="0.3">
      <c r="A1051" t="s">
        <v>294</v>
      </c>
      <c r="B1051" t="str">
        <f>VLOOKUP(spieler!A1051,verein!$A$2:$D$137,4)</f>
        <v>Schachklub König Plauen</v>
      </c>
      <c r="C1051">
        <v>51</v>
      </c>
      <c r="D1051" t="s">
        <v>319</v>
      </c>
      <c r="E1051" t="s">
        <v>1389</v>
      </c>
      <c r="F1051" t="s">
        <v>321</v>
      </c>
      <c r="G1051" t="s">
        <v>322</v>
      </c>
      <c r="H1051">
        <v>1981</v>
      </c>
      <c r="I1051">
        <v>201815</v>
      </c>
      <c r="J1051">
        <v>1720</v>
      </c>
      <c r="K1051">
        <v>110</v>
      </c>
      <c r="L1051">
        <v>1720</v>
      </c>
      <c r="N1051">
        <v>24614530</v>
      </c>
      <c r="O1051" t="s">
        <v>324</v>
      </c>
      <c r="P1051" t="str">
        <f t="shared" si="16"/>
        <v>{"_id": "F3B01-51-1981","Name": "Gerbeth,Frank","Sex": "M","Club": "Schachklub König Plauen","DWZ": "1720","ELO": "1720"},</v>
      </c>
    </row>
    <row r="1052" spans="1:16" x14ac:dyDescent="0.3">
      <c r="A1052" t="s">
        <v>67</v>
      </c>
      <c r="B1052" t="str">
        <f>VLOOKUP(spieler!A1052,verein!$A$2:$D$137,4)</f>
        <v>Schachclub Naunhof</v>
      </c>
      <c r="C1052">
        <v>14</v>
      </c>
      <c r="D1052" t="s">
        <v>319</v>
      </c>
      <c r="E1052" t="s">
        <v>1390</v>
      </c>
      <c r="F1052" t="s">
        <v>321</v>
      </c>
      <c r="G1052" t="s">
        <v>322</v>
      </c>
      <c r="H1052">
        <v>1980</v>
      </c>
      <c r="I1052">
        <v>201838</v>
      </c>
      <c r="J1052">
        <v>1720</v>
      </c>
      <c r="K1052">
        <v>44</v>
      </c>
      <c r="O1052" t="s">
        <v>324</v>
      </c>
      <c r="P1052" t="str">
        <f t="shared" si="16"/>
        <v>{"_id": "F1903-14-1980","Name": "Plischke,Christian","Sex": "M","Club": "Schachclub Naunhof","DWZ": "1720","ELO": ""},</v>
      </c>
    </row>
    <row r="1053" spans="1:16" x14ac:dyDescent="0.3">
      <c r="A1053" t="s">
        <v>183</v>
      </c>
      <c r="B1053" t="str">
        <f>VLOOKUP(spieler!A1053,verein!$A$2:$D$137,4)</f>
        <v>TSV Elektronik Gornsdorf</v>
      </c>
      <c r="C1053">
        <v>60</v>
      </c>
      <c r="D1053" t="s">
        <v>319</v>
      </c>
      <c r="E1053" t="s">
        <v>1391</v>
      </c>
      <c r="F1053" t="s">
        <v>321</v>
      </c>
      <c r="G1053" t="s">
        <v>322</v>
      </c>
      <c r="H1053">
        <v>1944</v>
      </c>
      <c r="I1053">
        <v>201815</v>
      </c>
      <c r="J1053">
        <v>1720</v>
      </c>
      <c r="K1053">
        <v>39</v>
      </c>
      <c r="O1053" t="s">
        <v>324</v>
      </c>
      <c r="P1053" t="str">
        <f t="shared" si="16"/>
        <v>{"_id": "F3106-60-1944","Name": "Günther,Werner","Sex": "M","Club": "TSV Elektronik Gornsdorf","DWZ": "1720","ELO": ""},</v>
      </c>
    </row>
    <row r="1054" spans="1:16" x14ac:dyDescent="0.3">
      <c r="A1054" t="s">
        <v>185</v>
      </c>
      <c r="B1054" t="str">
        <f>VLOOKUP(spieler!A1054,verein!$A$2:$D$137,4)</f>
        <v>Schachverein Erzgebirge Stollberg</v>
      </c>
      <c r="C1054">
        <v>17</v>
      </c>
      <c r="D1054" t="s">
        <v>319</v>
      </c>
      <c r="E1054" t="s">
        <v>1392</v>
      </c>
      <c r="F1054" t="s">
        <v>321</v>
      </c>
      <c r="G1054" t="s">
        <v>322</v>
      </c>
      <c r="H1054">
        <v>1971</v>
      </c>
      <c r="I1054">
        <v>201815</v>
      </c>
      <c r="J1054">
        <v>1720</v>
      </c>
      <c r="K1054">
        <v>28</v>
      </c>
      <c r="O1054" t="s">
        <v>324</v>
      </c>
      <c r="P1054" t="str">
        <f t="shared" si="16"/>
        <v>{"_id": "F3108-17-1971","Name": "Hold,Steffen","Sex": "M","Club": "Schachverein Erzgebirge Stollberg","DWZ": "1720","ELO": ""},</v>
      </c>
    </row>
    <row r="1055" spans="1:16" x14ac:dyDescent="0.3">
      <c r="A1055" t="s">
        <v>64</v>
      </c>
      <c r="B1055" t="str">
        <f>VLOOKUP(spieler!A1055,verein!$A$2:$D$137,4)</f>
        <v>SV 1919 Grimma</v>
      </c>
      <c r="C1055">
        <v>1054</v>
      </c>
      <c r="D1055" t="s">
        <v>344</v>
      </c>
      <c r="E1055" t="s">
        <v>1393</v>
      </c>
      <c r="F1055" t="s">
        <v>321</v>
      </c>
      <c r="G1055" t="s">
        <v>322</v>
      </c>
      <c r="H1055">
        <v>1957</v>
      </c>
      <c r="I1055">
        <v>201315</v>
      </c>
      <c r="J1055">
        <v>1720</v>
      </c>
      <c r="K1055">
        <v>28</v>
      </c>
      <c r="O1055" t="s">
        <v>324</v>
      </c>
      <c r="P1055" t="str">
        <f t="shared" si="16"/>
        <v>{"_id": "F1902-1054-1957","Name": "Täschner,Dietmar","Sex": "M","Club": "SV 1919 Grimma","DWZ": "1720","ELO": ""},</v>
      </c>
    </row>
    <row r="1056" spans="1:16" x14ac:dyDescent="0.3">
      <c r="A1056" t="s">
        <v>73</v>
      </c>
      <c r="B1056" t="str">
        <f>VLOOKUP(spieler!A1056,verein!$A$2:$D$137,4)</f>
        <v>SG Blau-Weiß Altenhain</v>
      </c>
      <c r="C1056">
        <v>14</v>
      </c>
      <c r="D1056" t="s">
        <v>319</v>
      </c>
      <c r="E1056" t="s">
        <v>1393</v>
      </c>
      <c r="F1056" t="s">
        <v>321</v>
      </c>
      <c r="G1056" t="s">
        <v>322</v>
      </c>
      <c r="H1056">
        <v>1957</v>
      </c>
      <c r="I1056">
        <v>201315</v>
      </c>
      <c r="J1056">
        <v>1720</v>
      </c>
      <c r="K1056">
        <v>28</v>
      </c>
      <c r="O1056" t="s">
        <v>324</v>
      </c>
      <c r="P1056" t="str">
        <f t="shared" si="16"/>
        <v>{"_id": "F1906-14-1957","Name": "Täschner,Dietmar","Sex": "M","Club": "SG Blau-Weiß Altenhain","DWZ": "1720","ELO": ""},</v>
      </c>
    </row>
    <row r="1057" spans="1:16" x14ac:dyDescent="0.3">
      <c r="A1057" t="s">
        <v>218</v>
      </c>
      <c r="B1057" t="str">
        <f>VLOOKUP(spieler!A1057,verein!$A$2:$D$137,4)</f>
        <v>SC Sachsenring</v>
      </c>
      <c r="C1057">
        <v>120</v>
      </c>
      <c r="D1057" t="s">
        <v>319</v>
      </c>
      <c r="E1057" t="s">
        <v>1394</v>
      </c>
      <c r="F1057" t="s">
        <v>321</v>
      </c>
      <c r="G1057" t="s">
        <v>322</v>
      </c>
      <c r="H1057">
        <v>1963</v>
      </c>
      <c r="I1057">
        <v>201815</v>
      </c>
      <c r="J1057">
        <v>1719</v>
      </c>
      <c r="K1057">
        <v>17</v>
      </c>
      <c r="O1057" t="s">
        <v>324</v>
      </c>
      <c r="P1057" t="str">
        <f t="shared" si="16"/>
        <v>{"_id": "F3406-120-1963","Name": "Liebich,Uwe","Sex": "M","Club": "SC Sachsenring","DWZ": "1719","ELO": ""},</v>
      </c>
    </row>
    <row r="1058" spans="1:16" x14ac:dyDescent="0.3">
      <c r="A1058" t="s">
        <v>143</v>
      </c>
      <c r="B1058" t="str">
        <f>VLOOKUP(spieler!A1058,verein!$A$2:$D$137,4)</f>
        <v>SC 1994 Oberland</v>
      </c>
      <c r="C1058">
        <v>1053</v>
      </c>
      <c r="D1058" t="s">
        <v>319</v>
      </c>
      <c r="E1058" t="s">
        <v>1395</v>
      </c>
      <c r="F1058" t="s">
        <v>321</v>
      </c>
      <c r="G1058" t="s">
        <v>322</v>
      </c>
      <c r="H1058">
        <v>1943</v>
      </c>
      <c r="I1058">
        <v>201815</v>
      </c>
      <c r="J1058">
        <v>1718</v>
      </c>
      <c r="K1058">
        <v>72</v>
      </c>
      <c r="L1058">
        <v>0</v>
      </c>
      <c r="N1058">
        <v>1270735</v>
      </c>
      <c r="O1058" t="s">
        <v>324</v>
      </c>
      <c r="P1058" t="str">
        <f t="shared" si="16"/>
        <v>{"_id": "F2902-1053-1943","Name": "Gluth,Manfred","Sex": "M","Club": "SC 1994 Oberland","DWZ": "1718","ELO": "0"},</v>
      </c>
    </row>
    <row r="1059" spans="1:16" x14ac:dyDescent="0.3">
      <c r="A1059" t="s">
        <v>139</v>
      </c>
      <c r="B1059" t="str">
        <f>VLOOKUP(spieler!A1059,verein!$A$2:$D$137,4)</f>
        <v>USV TU Dresden</v>
      </c>
      <c r="C1059">
        <v>1002</v>
      </c>
      <c r="D1059" t="s">
        <v>319</v>
      </c>
      <c r="E1059" t="s">
        <v>1396</v>
      </c>
      <c r="F1059" t="s">
        <v>321</v>
      </c>
      <c r="G1059" t="s">
        <v>379</v>
      </c>
      <c r="H1059">
        <v>1998</v>
      </c>
      <c r="I1059">
        <v>201815</v>
      </c>
      <c r="J1059">
        <v>1718</v>
      </c>
      <c r="K1059">
        <v>66</v>
      </c>
      <c r="L1059">
        <v>1691</v>
      </c>
      <c r="N1059">
        <v>12964786</v>
      </c>
      <c r="O1059" t="s">
        <v>324</v>
      </c>
      <c r="P1059" t="str">
        <f t="shared" si="16"/>
        <v>{"_id": "F2813-1002-1998","Name": "Birkenheuer,Simon","Sex": "M","Club": "USV TU Dresden","DWZ": "1718","ELO": "1691"},</v>
      </c>
    </row>
    <row r="1060" spans="1:16" x14ac:dyDescent="0.3">
      <c r="A1060" t="s">
        <v>104</v>
      </c>
      <c r="B1060" t="str">
        <f>VLOOKUP(spieler!A1060,verein!$A$2:$D$137,4)</f>
        <v>SC 1911 Großröhrsdorf</v>
      </c>
      <c r="C1060">
        <v>25</v>
      </c>
      <c r="D1060" t="s">
        <v>319</v>
      </c>
      <c r="E1060" t="s">
        <v>1397</v>
      </c>
      <c r="F1060" t="s">
        <v>321</v>
      </c>
      <c r="G1060" t="s">
        <v>322</v>
      </c>
      <c r="H1060">
        <v>1957</v>
      </c>
      <c r="I1060">
        <v>201815</v>
      </c>
      <c r="J1060">
        <v>1718</v>
      </c>
      <c r="K1060">
        <v>34</v>
      </c>
      <c r="O1060" t="s">
        <v>324</v>
      </c>
      <c r="P1060" t="str">
        <f t="shared" si="16"/>
        <v>{"_id": "F2308-25-1957","Name": "Pörner,Bernd","Sex": "M","Club": "SC 1911 Großröhrsdorf","DWZ": "1718","ELO": ""},</v>
      </c>
    </row>
    <row r="1061" spans="1:16" x14ac:dyDescent="0.3">
      <c r="A1061" t="s">
        <v>200</v>
      </c>
      <c r="B1061" t="str">
        <f>VLOOKUP(spieler!A1061,verein!$A$2:$D$137,4)</f>
        <v>Siebenlehner SV</v>
      </c>
      <c r="C1061">
        <v>6</v>
      </c>
      <c r="D1061" t="s">
        <v>319</v>
      </c>
      <c r="E1061" t="s">
        <v>1398</v>
      </c>
      <c r="F1061" t="s">
        <v>321</v>
      </c>
      <c r="G1061" t="s">
        <v>322</v>
      </c>
      <c r="H1061">
        <v>1963</v>
      </c>
      <c r="I1061">
        <v>201815</v>
      </c>
      <c r="J1061">
        <v>1718</v>
      </c>
      <c r="K1061">
        <v>32</v>
      </c>
      <c r="O1061" t="s">
        <v>324</v>
      </c>
      <c r="P1061" t="str">
        <f t="shared" si="16"/>
        <v>{"_id": "F3301-6-1963","Name": "Koch,Jörg","Sex": "M","Club": "Siebenlehner SV","DWZ": "1718","ELO": ""},</v>
      </c>
    </row>
    <row r="1062" spans="1:16" x14ac:dyDescent="0.3">
      <c r="A1062" t="s">
        <v>259</v>
      </c>
      <c r="B1062" t="str">
        <f>VLOOKUP(spieler!A1062,verein!$A$2:$D$137,4)</f>
        <v>Zwickauer Schachclub</v>
      </c>
      <c r="C1062">
        <v>103</v>
      </c>
      <c r="D1062" t="s">
        <v>319</v>
      </c>
      <c r="E1062" t="s">
        <v>1399</v>
      </c>
      <c r="F1062" t="s">
        <v>321</v>
      </c>
      <c r="G1062" t="s">
        <v>322</v>
      </c>
      <c r="H1062">
        <v>1941</v>
      </c>
      <c r="I1062">
        <v>201815</v>
      </c>
      <c r="J1062">
        <v>1717</v>
      </c>
      <c r="K1062">
        <v>78</v>
      </c>
      <c r="L1062">
        <v>1795</v>
      </c>
      <c r="N1062">
        <v>12923745</v>
      </c>
      <c r="O1062" t="s">
        <v>324</v>
      </c>
      <c r="P1062" t="str">
        <f t="shared" si="16"/>
        <v>{"_id": "F3806-103-1941","Name": "Appel,Jürgen","Sex": "M","Club": "Zwickauer Schachclub","DWZ": "1717","ELO": "1795"},</v>
      </c>
    </row>
    <row r="1063" spans="1:16" x14ac:dyDescent="0.3">
      <c r="A1063" t="s">
        <v>123</v>
      </c>
      <c r="B1063" t="str">
        <f>VLOOKUP(spieler!A1063,verein!$A$2:$D$137,4)</f>
        <v>TuS Coswig 1920</v>
      </c>
      <c r="C1063">
        <v>1039</v>
      </c>
      <c r="D1063" t="s">
        <v>319</v>
      </c>
      <c r="E1063" t="s">
        <v>1400</v>
      </c>
      <c r="F1063" t="s">
        <v>321</v>
      </c>
      <c r="G1063" t="s">
        <v>322</v>
      </c>
      <c r="H1063">
        <v>2001</v>
      </c>
      <c r="I1063">
        <v>201909</v>
      </c>
      <c r="J1063">
        <v>1717</v>
      </c>
      <c r="K1063">
        <v>65</v>
      </c>
      <c r="L1063">
        <v>1552</v>
      </c>
      <c r="N1063">
        <v>12985090</v>
      </c>
      <c r="O1063" t="s">
        <v>324</v>
      </c>
      <c r="P1063" t="str">
        <f t="shared" si="16"/>
        <v>{"_id": "F2605-1039-2001","Name": "Lehne,Arwin Hugo","Sex": "M","Club": "TuS Coswig 1920","DWZ": "1717","ELO": "1552"},</v>
      </c>
    </row>
    <row r="1064" spans="1:16" x14ac:dyDescent="0.3">
      <c r="A1064" t="s">
        <v>190</v>
      </c>
      <c r="B1064" t="str">
        <f>VLOOKUP(spieler!A1064,verein!$A$2:$D$137,4)</f>
        <v>SV 1948 Frankenberg</v>
      </c>
      <c r="C1064">
        <v>1</v>
      </c>
      <c r="D1064" t="s">
        <v>319</v>
      </c>
      <c r="E1064" t="s">
        <v>1401</v>
      </c>
      <c r="F1064" t="s">
        <v>321</v>
      </c>
      <c r="G1064" t="s">
        <v>322</v>
      </c>
      <c r="H1064">
        <v>1976</v>
      </c>
      <c r="I1064">
        <v>201815</v>
      </c>
      <c r="J1064">
        <v>1717</v>
      </c>
      <c r="K1064">
        <v>58</v>
      </c>
      <c r="O1064" t="s">
        <v>324</v>
      </c>
      <c r="P1064" t="str">
        <f t="shared" si="16"/>
        <v>{"_id": "F3202-1-1976","Name": "Andrä,Roman","Sex": "M","Club": "SV 1948 Frankenberg","DWZ": "1717","ELO": ""},</v>
      </c>
    </row>
    <row r="1065" spans="1:16" x14ac:dyDescent="0.3">
      <c r="A1065" t="s">
        <v>98</v>
      </c>
      <c r="B1065" t="str">
        <f>VLOOKUP(spieler!A1065,verein!$A$2:$D$137,4)</f>
        <v>TSG Bernsdorf</v>
      </c>
      <c r="C1065">
        <v>4</v>
      </c>
      <c r="D1065" t="s">
        <v>319</v>
      </c>
      <c r="E1065" t="s">
        <v>1402</v>
      </c>
      <c r="F1065" t="s">
        <v>321</v>
      </c>
      <c r="G1065" t="s">
        <v>322</v>
      </c>
      <c r="H1065">
        <v>1950</v>
      </c>
      <c r="I1065">
        <v>201815</v>
      </c>
      <c r="J1065">
        <v>1717</v>
      </c>
      <c r="K1065">
        <v>43</v>
      </c>
      <c r="L1065">
        <v>0</v>
      </c>
      <c r="N1065">
        <v>12958212</v>
      </c>
      <c r="O1065" t="s">
        <v>324</v>
      </c>
      <c r="P1065" t="str">
        <f t="shared" si="16"/>
        <v>{"_id": "F2304-4-1950","Name": "Hensl,Dieter","Sex": "M","Club": "TSG Bernsdorf","DWZ": "1717","ELO": "0"},</v>
      </c>
    </row>
    <row r="1066" spans="1:16" x14ac:dyDescent="0.3">
      <c r="A1066" t="s">
        <v>71</v>
      </c>
      <c r="B1066" t="str">
        <f>VLOOKUP(spieler!A1066,verein!$A$2:$D$137,4)</f>
        <v>Schachfreunde Bad Lausick</v>
      </c>
      <c r="C1066">
        <v>1008</v>
      </c>
      <c r="D1066" t="s">
        <v>319</v>
      </c>
      <c r="E1066" t="s">
        <v>1403</v>
      </c>
      <c r="F1066" t="s">
        <v>349</v>
      </c>
      <c r="G1066" t="s">
        <v>322</v>
      </c>
      <c r="H1066">
        <v>1937</v>
      </c>
      <c r="I1066">
        <v>201517</v>
      </c>
      <c r="J1066">
        <v>1716</v>
      </c>
      <c r="K1066">
        <v>157</v>
      </c>
      <c r="L1066">
        <v>2015</v>
      </c>
      <c r="N1066">
        <v>4612515</v>
      </c>
      <c r="O1066" t="s">
        <v>324</v>
      </c>
      <c r="P1066" t="str">
        <f t="shared" si="16"/>
        <v>{"_id": "F1905-1008-1937","Name": "Janssen,Lieselotte","Sex": "W","Club": "Schachfreunde Bad Lausick","DWZ": "1716","ELO": "2015"},</v>
      </c>
    </row>
    <row r="1067" spans="1:16" x14ac:dyDescent="0.3">
      <c r="A1067" t="s">
        <v>207</v>
      </c>
      <c r="B1067" t="str">
        <f>VLOOKUP(spieler!A1067,verein!$A$2:$D$137,4)</f>
        <v>SV Grün-W. Niederwiesa</v>
      </c>
      <c r="C1067">
        <v>56</v>
      </c>
      <c r="D1067" t="s">
        <v>319</v>
      </c>
      <c r="E1067" t="s">
        <v>1404</v>
      </c>
      <c r="F1067" t="s">
        <v>321</v>
      </c>
      <c r="G1067" t="s">
        <v>322</v>
      </c>
      <c r="H1067">
        <v>1949</v>
      </c>
      <c r="I1067">
        <v>201839</v>
      </c>
      <c r="J1067">
        <v>1716</v>
      </c>
      <c r="K1067">
        <v>34</v>
      </c>
      <c r="L1067">
        <v>1790</v>
      </c>
      <c r="N1067">
        <v>24651710</v>
      </c>
      <c r="O1067" t="s">
        <v>324</v>
      </c>
      <c r="P1067" t="str">
        <f t="shared" si="16"/>
        <v>{"_id": "F3304-56-1949","Name": "Klemm,Günter","Sex": "M","Club": "SV Grün-W. Niederwiesa","DWZ": "1716","ELO": "1790"},</v>
      </c>
    </row>
    <row r="1068" spans="1:16" x14ac:dyDescent="0.3">
      <c r="A1068" t="s">
        <v>231</v>
      </c>
      <c r="B1068" t="str">
        <f>VLOOKUP(spieler!A1068,verein!$A$2:$D$137,4)</f>
        <v>USG Chemnitz</v>
      </c>
      <c r="C1068">
        <v>1152</v>
      </c>
      <c r="D1068" t="s">
        <v>319</v>
      </c>
      <c r="E1068" t="s">
        <v>1405</v>
      </c>
      <c r="F1068" t="s">
        <v>321</v>
      </c>
      <c r="G1068" t="s">
        <v>319</v>
      </c>
      <c r="H1068">
        <v>1992</v>
      </c>
      <c r="I1068">
        <v>201819</v>
      </c>
      <c r="J1068">
        <v>1716</v>
      </c>
      <c r="K1068">
        <v>4</v>
      </c>
      <c r="O1068" t="s">
        <v>379</v>
      </c>
      <c r="P1068" t="str">
        <f t="shared" si="16"/>
        <v>{"_id": "F3603-1152-1992","Name": "Kalivarapu,Rama Kumara Teja","Sex": "M","Club": "USG Chemnitz","DWZ": "1716","ELO": ""},</v>
      </c>
    </row>
    <row r="1069" spans="1:16" x14ac:dyDescent="0.3">
      <c r="A1069" t="s">
        <v>27</v>
      </c>
      <c r="B1069" t="str">
        <f>VLOOKUP(spieler!A1069,verein!$A$2:$D$137,4)</f>
        <v>SV Springer Leipzig</v>
      </c>
      <c r="C1069">
        <v>1055</v>
      </c>
      <c r="D1069" t="s">
        <v>319</v>
      </c>
      <c r="E1069" t="s">
        <v>1406</v>
      </c>
      <c r="F1069" t="s">
        <v>321</v>
      </c>
      <c r="G1069" t="s">
        <v>322</v>
      </c>
      <c r="H1069">
        <v>1955</v>
      </c>
      <c r="I1069">
        <v>201815</v>
      </c>
      <c r="J1069">
        <v>1715</v>
      </c>
      <c r="K1069">
        <v>109</v>
      </c>
      <c r="L1069">
        <v>1900</v>
      </c>
      <c r="N1069">
        <v>24609960</v>
      </c>
      <c r="O1069" t="s">
        <v>324</v>
      </c>
      <c r="P1069" t="str">
        <f t="shared" si="16"/>
        <v>{"_id": "F1515-1055-1955","Name": "Liedmann,Hans-Jörg","Sex": "M","Club": "SV Springer Leipzig","DWZ": "1715","ELO": "1900"},</v>
      </c>
    </row>
    <row r="1070" spans="1:16" x14ac:dyDescent="0.3">
      <c r="A1070" t="s">
        <v>167</v>
      </c>
      <c r="B1070" t="str">
        <f>VLOOKUP(spieler!A1070,verein!$A$2:$D$137,4)</f>
        <v>SV Fortsch. Großharthau</v>
      </c>
      <c r="C1070">
        <v>1005</v>
      </c>
      <c r="D1070" t="s">
        <v>319</v>
      </c>
      <c r="E1070" t="s">
        <v>1407</v>
      </c>
      <c r="F1070" t="s">
        <v>321</v>
      </c>
      <c r="G1070" t="s">
        <v>322</v>
      </c>
      <c r="H1070">
        <v>1940</v>
      </c>
      <c r="I1070">
        <v>201829</v>
      </c>
      <c r="J1070">
        <v>1715</v>
      </c>
      <c r="K1070">
        <v>90</v>
      </c>
      <c r="L1070">
        <v>1726</v>
      </c>
      <c r="N1070">
        <v>24620165</v>
      </c>
      <c r="O1070" t="s">
        <v>324</v>
      </c>
      <c r="P1070" t="str">
        <f t="shared" si="16"/>
        <v>{"_id": "F2A11-1005-1940","Name": "Heymann,Walter","Sex": "M","Club": "SV Fortsch. Großharthau","DWZ": "1715","ELO": "1726"},</v>
      </c>
    </row>
    <row r="1071" spans="1:16" x14ac:dyDescent="0.3">
      <c r="A1071" t="s">
        <v>294</v>
      </c>
      <c r="B1071" t="str">
        <f>VLOOKUP(spieler!A1071,verein!$A$2:$D$137,4)</f>
        <v>Schachklub König Plauen</v>
      </c>
      <c r="C1071">
        <v>1139</v>
      </c>
      <c r="D1071" t="s">
        <v>319</v>
      </c>
      <c r="E1071" t="s">
        <v>1408</v>
      </c>
      <c r="F1071" t="s">
        <v>349</v>
      </c>
      <c r="G1071" t="s">
        <v>322</v>
      </c>
      <c r="H1071">
        <v>1962</v>
      </c>
      <c r="I1071">
        <v>201734</v>
      </c>
      <c r="J1071">
        <v>1715</v>
      </c>
      <c r="K1071">
        <v>66</v>
      </c>
      <c r="L1071">
        <v>1820</v>
      </c>
      <c r="N1071">
        <v>4668804</v>
      </c>
      <c r="O1071" t="s">
        <v>324</v>
      </c>
      <c r="P1071" t="str">
        <f t="shared" si="16"/>
        <v>{"_id": "F3B01-1139-1962","Name": "Hafenstein,Andrea","Sex": "W","Club": "Schachklub König Plauen","DWZ": "1715","ELO": "1820"},</v>
      </c>
    </row>
    <row r="1072" spans="1:16" x14ac:dyDescent="0.3">
      <c r="A1072" t="s">
        <v>198</v>
      </c>
      <c r="B1072" t="str">
        <f>VLOOKUP(spieler!A1072,verein!$A$2:$D$137,4)</f>
        <v>Erster Burgstädter Schachklub 1914 e.V.</v>
      </c>
      <c r="C1072">
        <v>11</v>
      </c>
      <c r="D1072" t="s">
        <v>319</v>
      </c>
      <c r="E1072" t="s">
        <v>1409</v>
      </c>
      <c r="F1072" t="s">
        <v>321</v>
      </c>
      <c r="G1072" t="s">
        <v>322</v>
      </c>
      <c r="H1072">
        <v>1965</v>
      </c>
      <c r="I1072">
        <v>201815</v>
      </c>
      <c r="J1072">
        <v>1715</v>
      </c>
      <c r="K1072">
        <v>58</v>
      </c>
      <c r="O1072" t="s">
        <v>324</v>
      </c>
      <c r="P1072" t="str">
        <f t="shared" si="16"/>
        <v>{"_id": "F3207-11-1965","Name": "Schönfeld,Kersten","Sex": "M","Club": "Erster Burgstädter Schachklub 1914 e.V.","DWZ": "1715","ELO": ""},</v>
      </c>
    </row>
    <row r="1073" spans="1:16" x14ac:dyDescent="0.3">
      <c r="A1073" t="s">
        <v>220</v>
      </c>
      <c r="B1073" t="str">
        <f>VLOOKUP(spieler!A1073,verein!$A$2:$D$137,4)</f>
        <v>SC 1865 Annabg.-Buchholz</v>
      </c>
      <c r="C1073">
        <v>2</v>
      </c>
      <c r="D1073" t="s">
        <v>319</v>
      </c>
      <c r="E1073" t="s">
        <v>1410</v>
      </c>
      <c r="F1073" t="s">
        <v>321</v>
      </c>
      <c r="G1073" t="s">
        <v>322</v>
      </c>
      <c r="H1073">
        <v>1959</v>
      </c>
      <c r="I1073">
        <v>201815</v>
      </c>
      <c r="J1073">
        <v>1715</v>
      </c>
      <c r="K1073">
        <v>38</v>
      </c>
      <c r="O1073" t="s">
        <v>324</v>
      </c>
      <c r="P1073" t="str">
        <f t="shared" si="16"/>
        <v>{"_id": "F3502-2-1959","Name": "Berndt,Volker","Sex": "M","Club": "SC 1865 Annabg.-Buchholz","DWZ": "1715","ELO": ""},</v>
      </c>
    </row>
    <row r="1074" spans="1:16" x14ac:dyDescent="0.3">
      <c r="A1074" t="s">
        <v>267</v>
      </c>
      <c r="B1074" t="str">
        <f>VLOOKUP(spieler!A1074,verein!$A$2:$D$137,4)</f>
        <v>Schachverein Marienberg</v>
      </c>
      <c r="C1074">
        <v>11</v>
      </c>
      <c r="D1074" t="s">
        <v>319</v>
      </c>
      <c r="E1074" t="s">
        <v>1411</v>
      </c>
      <c r="F1074" t="s">
        <v>321</v>
      </c>
      <c r="G1074" t="s">
        <v>322</v>
      </c>
      <c r="H1074">
        <v>1955</v>
      </c>
      <c r="I1074">
        <v>201910</v>
      </c>
      <c r="J1074">
        <v>1715</v>
      </c>
      <c r="K1074">
        <v>35</v>
      </c>
      <c r="O1074" t="s">
        <v>324</v>
      </c>
      <c r="P1074" t="str">
        <f t="shared" si="16"/>
        <v>{"_id": "F3902-11-1955","Name": "Rönnau,Heiner","Sex": "M","Club": "Schachverein Marienberg","DWZ": "1715","ELO": ""},</v>
      </c>
    </row>
    <row r="1075" spans="1:16" x14ac:dyDescent="0.3">
      <c r="A1075" t="s">
        <v>116</v>
      </c>
      <c r="B1075" t="str">
        <f>VLOOKUP(spieler!A1075,verein!$A$2:$D$137,4)</f>
        <v>SSV Altenberg</v>
      </c>
      <c r="C1075">
        <v>51</v>
      </c>
      <c r="D1075" t="s">
        <v>319</v>
      </c>
      <c r="E1075" t="s">
        <v>1412</v>
      </c>
      <c r="F1075" t="s">
        <v>321</v>
      </c>
      <c r="G1075" t="s">
        <v>322</v>
      </c>
      <c r="H1075">
        <v>1951</v>
      </c>
      <c r="I1075">
        <v>201828</v>
      </c>
      <c r="J1075">
        <v>1715</v>
      </c>
      <c r="K1075">
        <v>27</v>
      </c>
      <c r="L1075">
        <v>1801</v>
      </c>
      <c r="N1075">
        <v>12975311</v>
      </c>
      <c r="O1075" t="s">
        <v>324</v>
      </c>
      <c r="P1075" t="str">
        <f t="shared" si="16"/>
        <v>{"_id": "F2505-51-1951","Name": "Wünschmann,Bernd","Sex": "M","Club": "SSV Altenberg","DWZ": "1715","ELO": "1801"},</v>
      </c>
    </row>
    <row r="1076" spans="1:16" x14ac:dyDescent="0.3">
      <c r="A1076" t="s">
        <v>85</v>
      </c>
      <c r="B1076" t="str">
        <f>VLOOKUP(spieler!A1076,verein!$A$2:$D$137,4)</f>
        <v>Schachklub Heidenau</v>
      </c>
      <c r="C1076">
        <v>103</v>
      </c>
      <c r="D1076" t="s">
        <v>319</v>
      </c>
      <c r="E1076" t="s">
        <v>1413</v>
      </c>
      <c r="F1076" t="s">
        <v>321</v>
      </c>
      <c r="G1076" t="s">
        <v>322</v>
      </c>
      <c r="H1076">
        <v>1966</v>
      </c>
      <c r="I1076">
        <v>201615</v>
      </c>
      <c r="J1076">
        <v>1715</v>
      </c>
      <c r="K1076">
        <v>17</v>
      </c>
      <c r="O1076" t="s">
        <v>324</v>
      </c>
      <c r="P1076" t="str">
        <f t="shared" si="16"/>
        <v>{"_id": "F2205-103-1966","Name": "Krauße,Frank","Sex": "M","Club": "Schachklub Heidenau","DWZ": "1715","ELO": ""},</v>
      </c>
    </row>
    <row r="1077" spans="1:16" x14ac:dyDescent="0.3">
      <c r="A1077" t="s">
        <v>146</v>
      </c>
      <c r="B1077" t="str">
        <f>VLOOKUP(spieler!A1077,verein!$A$2:$D$137,4)</f>
        <v>TSV Großschönau</v>
      </c>
      <c r="C1077">
        <v>33</v>
      </c>
      <c r="D1077" t="s">
        <v>319</v>
      </c>
      <c r="E1077" t="s">
        <v>1414</v>
      </c>
      <c r="F1077" t="s">
        <v>321</v>
      </c>
      <c r="G1077" t="s">
        <v>322</v>
      </c>
      <c r="H1077">
        <v>1965</v>
      </c>
      <c r="I1077">
        <v>201815</v>
      </c>
      <c r="J1077">
        <v>1714</v>
      </c>
      <c r="K1077">
        <v>110</v>
      </c>
      <c r="L1077">
        <v>1904</v>
      </c>
      <c r="N1077">
        <v>24673340</v>
      </c>
      <c r="O1077" t="s">
        <v>324</v>
      </c>
      <c r="P1077" t="str">
        <f t="shared" si="16"/>
        <v>{"_id": "F2906-33-1965","Name": "Peter,Dirk","Sex": "M","Club": "TSV Großschönau","DWZ": "1714","ELO": "1904"},</v>
      </c>
    </row>
    <row r="1078" spans="1:16" x14ac:dyDescent="0.3">
      <c r="A1078" t="s">
        <v>54</v>
      </c>
      <c r="B1078" t="str">
        <f>VLOOKUP(spieler!A1078,verein!$A$2:$D$137,4)</f>
        <v>TSV Kitzscher</v>
      </c>
      <c r="C1078">
        <v>2</v>
      </c>
      <c r="D1078" t="s">
        <v>319</v>
      </c>
      <c r="E1078" t="s">
        <v>1415</v>
      </c>
      <c r="F1078" t="s">
        <v>321</v>
      </c>
      <c r="G1078" t="s">
        <v>322</v>
      </c>
      <c r="H1078">
        <v>1982</v>
      </c>
      <c r="I1078">
        <v>201815</v>
      </c>
      <c r="J1078">
        <v>1714</v>
      </c>
      <c r="K1078">
        <v>60</v>
      </c>
      <c r="O1078" t="s">
        <v>324</v>
      </c>
      <c r="P1078" t="str">
        <f t="shared" si="16"/>
        <v>{"_id": "F1805-2-1982","Name": "Enge,Alexander","Sex": "M","Club": "TSV Kitzscher","DWZ": "1714","ELO": ""},</v>
      </c>
    </row>
    <row r="1079" spans="1:16" x14ac:dyDescent="0.3">
      <c r="A1079" t="s">
        <v>64</v>
      </c>
      <c r="B1079" t="str">
        <f>VLOOKUP(spieler!A1079,verein!$A$2:$D$137,4)</f>
        <v>SV 1919 Grimma</v>
      </c>
      <c r="C1079">
        <v>1046</v>
      </c>
      <c r="D1079" t="s">
        <v>319</v>
      </c>
      <c r="E1079" t="s">
        <v>1416</v>
      </c>
      <c r="F1079" t="s">
        <v>321</v>
      </c>
      <c r="G1079" t="s">
        <v>322</v>
      </c>
      <c r="H1079">
        <v>1944</v>
      </c>
      <c r="I1079">
        <v>201909</v>
      </c>
      <c r="J1079">
        <v>1713</v>
      </c>
      <c r="K1079">
        <v>73</v>
      </c>
      <c r="O1079" t="s">
        <v>324</v>
      </c>
      <c r="P1079" t="str">
        <f t="shared" si="16"/>
        <v>{"_id": "F1902-1046-1944","Name": "Heinig,Helge","Sex": "M","Club": "SV 1919 Grimma","DWZ": "1713","ELO": ""},</v>
      </c>
    </row>
    <row r="1080" spans="1:16" x14ac:dyDescent="0.3">
      <c r="A1080" t="s">
        <v>251</v>
      </c>
      <c r="B1080" t="str">
        <f>VLOOKUP(spieler!A1080,verein!$A$2:$D$137,4)</f>
        <v>SV Markneukirchen</v>
      </c>
      <c r="C1080">
        <v>31</v>
      </c>
      <c r="D1080" t="s">
        <v>319</v>
      </c>
      <c r="E1080" t="s">
        <v>1417</v>
      </c>
      <c r="F1080" t="s">
        <v>321</v>
      </c>
      <c r="G1080" t="s">
        <v>322</v>
      </c>
      <c r="H1080">
        <v>1944</v>
      </c>
      <c r="I1080">
        <v>201816</v>
      </c>
      <c r="J1080">
        <v>1713</v>
      </c>
      <c r="K1080">
        <v>60</v>
      </c>
      <c r="O1080" t="s">
        <v>324</v>
      </c>
      <c r="P1080" t="str">
        <f t="shared" si="16"/>
        <v>{"_id": "F3706-31-1944","Name": "Vogel,Karl-Heinz","Sex": "M","Club": "SV Markneukirchen","DWZ": "1713","ELO": ""},</v>
      </c>
    </row>
    <row r="1081" spans="1:16" x14ac:dyDescent="0.3">
      <c r="A1081" t="s">
        <v>198</v>
      </c>
      <c r="B1081" t="str">
        <f>VLOOKUP(spieler!A1081,verein!$A$2:$D$137,4)</f>
        <v>Erster Burgstädter Schachklub 1914 e.V.</v>
      </c>
      <c r="C1081">
        <v>89</v>
      </c>
      <c r="D1081" t="s">
        <v>319</v>
      </c>
      <c r="E1081" t="s">
        <v>1418</v>
      </c>
      <c r="F1081" t="s">
        <v>321</v>
      </c>
      <c r="G1081" t="s">
        <v>322</v>
      </c>
      <c r="H1081">
        <v>1987</v>
      </c>
      <c r="I1081">
        <v>201815</v>
      </c>
      <c r="J1081">
        <v>1713</v>
      </c>
      <c r="K1081">
        <v>4</v>
      </c>
      <c r="O1081" t="s">
        <v>379</v>
      </c>
      <c r="P1081" t="str">
        <f t="shared" si="16"/>
        <v>{"_id": "F3207-89-1987","Name": "Moskov,Mosko","Sex": "M","Club": "Erster Burgstädter Schachklub 1914 e.V.","DWZ": "1713","ELO": ""},</v>
      </c>
    </row>
    <row r="1082" spans="1:16" x14ac:dyDescent="0.3">
      <c r="A1082" t="s">
        <v>64</v>
      </c>
      <c r="B1082" t="str">
        <f>VLOOKUP(spieler!A1082,verein!$A$2:$D$137,4)</f>
        <v>SV 1919 Grimma</v>
      </c>
      <c r="C1082">
        <v>1021</v>
      </c>
      <c r="D1082" t="s">
        <v>319</v>
      </c>
      <c r="E1082" t="s">
        <v>1419</v>
      </c>
      <c r="F1082" t="s">
        <v>321</v>
      </c>
      <c r="G1082" t="s">
        <v>322</v>
      </c>
      <c r="H1082">
        <v>2006</v>
      </c>
      <c r="I1082">
        <v>201907</v>
      </c>
      <c r="J1082">
        <v>1712</v>
      </c>
      <c r="K1082">
        <v>83</v>
      </c>
      <c r="L1082">
        <v>1695</v>
      </c>
      <c r="N1082">
        <v>16230779</v>
      </c>
      <c r="O1082" t="s">
        <v>324</v>
      </c>
      <c r="P1082" t="str">
        <f t="shared" si="16"/>
        <v>{"_id": "F1902-1021-2006","Name": "Hagenbeck-Hübert,Ben","Sex": "M","Club": "SV 1919 Grimma","DWZ": "1712","ELO": "1695"},</v>
      </c>
    </row>
    <row r="1083" spans="1:16" x14ac:dyDescent="0.3">
      <c r="A1083" t="s">
        <v>135</v>
      </c>
      <c r="B1083" t="str">
        <f>VLOOKUP(spieler!A1083,verein!$A$2:$D$137,4)</f>
        <v>SV Dresden-Striesen 1990</v>
      </c>
      <c r="C1083">
        <v>18</v>
      </c>
      <c r="D1083" t="s">
        <v>319</v>
      </c>
      <c r="E1083" t="s">
        <v>1420</v>
      </c>
      <c r="F1083" t="s">
        <v>321</v>
      </c>
      <c r="G1083" t="s">
        <v>322</v>
      </c>
      <c r="H1083">
        <v>1959</v>
      </c>
      <c r="I1083">
        <v>201815</v>
      </c>
      <c r="J1083">
        <v>1712</v>
      </c>
      <c r="K1083">
        <v>78</v>
      </c>
      <c r="L1083">
        <v>0</v>
      </c>
      <c r="N1083">
        <v>12995134</v>
      </c>
      <c r="O1083" t="s">
        <v>324</v>
      </c>
      <c r="P1083" t="str">
        <f t="shared" si="16"/>
        <v>{"_id": "F2810-18-1959","Name": "Krug,Orland","Sex": "M","Club": "SV Dresden-Striesen 1990","DWZ": "1712","ELO": "0"},</v>
      </c>
    </row>
    <row r="1084" spans="1:16" x14ac:dyDescent="0.3">
      <c r="A1084" t="s">
        <v>125</v>
      </c>
      <c r="B1084" t="str">
        <f>VLOOKUP(spieler!A1084,verein!$A$2:$D$137,4)</f>
        <v>SV Görlitz 1990</v>
      </c>
      <c r="C1084">
        <v>1045</v>
      </c>
      <c r="D1084" t="s">
        <v>319</v>
      </c>
      <c r="E1084" t="s">
        <v>1421</v>
      </c>
      <c r="F1084" t="s">
        <v>321</v>
      </c>
      <c r="G1084" t="s">
        <v>322</v>
      </c>
      <c r="H1084">
        <v>1990</v>
      </c>
      <c r="I1084">
        <v>201815</v>
      </c>
      <c r="J1084">
        <v>1712</v>
      </c>
      <c r="K1084">
        <v>45</v>
      </c>
      <c r="L1084">
        <v>1857</v>
      </c>
      <c r="N1084">
        <v>16204190</v>
      </c>
      <c r="O1084" t="s">
        <v>324</v>
      </c>
      <c r="P1084" t="str">
        <f t="shared" si="16"/>
        <v>{"_id": "F2701-1045-1990","Name": "Reimann,Daniel","Sex": "M","Club": "SV Görlitz 1990","DWZ": "1712","ELO": "1857"},</v>
      </c>
    </row>
    <row r="1085" spans="1:16" x14ac:dyDescent="0.3">
      <c r="A1085" t="s">
        <v>22</v>
      </c>
      <c r="B1085" t="str">
        <f>VLOOKUP(spieler!A1085,verein!$A$2:$D$137,4)</f>
        <v>Schachgemeinschaft Leipzig</v>
      </c>
      <c r="C1085">
        <v>1150</v>
      </c>
      <c r="D1085" t="s">
        <v>319</v>
      </c>
      <c r="E1085" t="s">
        <v>1422</v>
      </c>
      <c r="F1085" t="s">
        <v>321</v>
      </c>
      <c r="G1085" t="s">
        <v>322</v>
      </c>
      <c r="H1085">
        <v>1965</v>
      </c>
      <c r="I1085">
        <v>201819</v>
      </c>
      <c r="J1085">
        <v>1711</v>
      </c>
      <c r="K1085">
        <v>54</v>
      </c>
      <c r="L1085">
        <v>1809</v>
      </c>
      <c r="N1085">
        <v>24655740</v>
      </c>
      <c r="O1085" t="s">
        <v>324</v>
      </c>
      <c r="P1085" t="str">
        <f t="shared" si="16"/>
        <v>{"_id": "F1508-1150-1965","Name": "Bronn,Gottfried","Sex": "M","Club": "Schachgemeinschaft Leipzig","DWZ": "1711","ELO": "1809"},</v>
      </c>
    </row>
    <row r="1086" spans="1:16" x14ac:dyDescent="0.3">
      <c r="A1086" t="s">
        <v>161</v>
      </c>
      <c r="B1086" t="str">
        <f>VLOOKUP(spieler!A1086,verein!$A$2:$D$137,4)</f>
        <v>SV W.R. Schirgiswalde</v>
      </c>
      <c r="C1086">
        <v>13</v>
      </c>
      <c r="D1086" t="s">
        <v>319</v>
      </c>
      <c r="E1086" t="s">
        <v>1423</v>
      </c>
      <c r="F1086" t="s">
        <v>321</v>
      </c>
      <c r="G1086" t="s">
        <v>322</v>
      </c>
      <c r="H1086">
        <v>1953</v>
      </c>
      <c r="I1086">
        <v>201833</v>
      </c>
      <c r="J1086">
        <v>1711</v>
      </c>
      <c r="K1086">
        <v>48</v>
      </c>
      <c r="O1086" t="s">
        <v>324</v>
      </c>
      <c r="P1086" t="str">
        <f t="shared" si="16"/>
        <v>{"_id": "F2A06-13-1953","Name": "Stolle,Eberhard","Sex": "M","Club": "SV W.R. Schirgiswalde","DWZ": "1711","ELO": ""},</v>
      </c>
    </row>
    <row r="1087" spans="1:16" x14ac:dyDescent="0.3">
      <c r="A1087" t="s">
        <v>290</v>
      </c>
      <c r="B1087" t="str">
        <f>VLOOKUP(spieler!A1087,verein!$A$2:$D$137,4)</f>
        <v>Muldental Wilkau-Haßlau</v>
      </c>
      <c r="C1087">
        <v>16</v>
      </c>
      <c r="D1087" t="s">
        <v>319</v>
      </c>
      <c r="E1087" t="s">
        <v>1424</v>
      </c>
      <c r="F1087" t="s">
        <v>321</v>
      </c>
      <c r="G1087" t="s">
        <v>322</v>
      </c>
      <c r="H1087">
        <v>1960</v>
      </c>
      <c r="I1087">
        <v>201815</v>
      </c>
      <c r="J1087">
        <v>1711</v>
      </c>
      <c r="K1087">
        <v>38</v>
      </c>
      <c r="O1087" t="s">
        <v>324</v>
      </c>
      <c r="P1087" t="str">
        <f t="shared" si="16"/>
        <v>{"_id": "F3A09-16-1960","Name": "Oeder,Wolfgang,Dr.","Sex": "M","Club": "Muldental Wilkau-Haßlau","DWZ": "1711","ELO": ""},</v>
      </c>
    </row>
    <row r="1088" spans="1:16" x14ac:dyDescent="0.3">
      <c r="A1088" t="s">
        <v>180</v>
      </c>
      <c r="B1088" t="str">
        <f>VLOOKUP(spieler!A1088,verein!$A$2:$D$137,4)</f>
        <v>SG Neukirchen/Erzg.</v>
      </c>
      <c r="C1088">
        <v>37</v>
      </c>
      <c r="D1088" t="s">
        <v>319</v>
      </c>
      <c r="E1088" t="s">
        <v>1425</v>
      </c>
      <c r="F1088" t="s">
        <v>321</v>
      </c>
      <c r="G1088" t="s">
        <v>322</v>
      </c>
      <c r="H1088">
        <v>1959</v>
      </c>
      <c r="I1088">
        <v>201815</v>
      </c>
      <c r="J1088">
        <v>1711</v>
      </c>
      <c r="K1088">
        <v>33</v>
      </c>
      <c r="L1088">
        <v>0</v>
      </c>
      <c r="N1088">
        <v>4614011</v>
      </c>
      <c r="O1088" t="s">
        <v>324</v>
      </c>
      <c r="P1088" t="str">
        <f t="shared" si="16"/>
        <v>{"_id": "F3101-37-1959","Name": "Steinhau,Dietmar,Dr.","Sex": "M","Club": "SG Neukirchen/Erzg.","DWZ": "1711","ELO": "0"},</v>
      </c>
    </row>
    <row r="1089" spans="1:16" x14ac:dyDescent="0.3">
      <c r="A1089" t="s">
        <v>52</v>
      </c>
      <c r="B1089" t="str">
        <f>VLOOKUP(spieler!A1089,verein!$A$2:$D$137,4)</f>
        <v>SV Chemie Böhlen</v>
      </c>
      <c r="C1089">
        <v>4</v>
      </c>
      <c r="D1089" t="s">
        <v>319</v>
      </c>
      <c r="E1089" t="s">
        <v>1426</v>
      </c>
      <c r="F1089" t="s">
        <v>321</v>
      </c>
      <c r="G1089" t="s">
        <v>322</v>
      </c>
      <c r="H1089">
        <v>1931</v>
      </c>
      <c r="I1089">
        <v>201815</v>
      </c>
      <c r="J1089">
        <v>1711</v>
      </c>
      <c r="K1089">
        <v>28</v>
      </c>
      <c r="O1089" t="s">
        <v>324</v>
      </c>
      <c r="P1089" t="str">
        <f t="shared" si="16"/>
        <v>{"_id": "F1804-4-1931","Name": "Göbel,Siegfried","Sex": "M","Club": "SV Chemie Böhlen","DWZ": "1711","ELO": ""},</v>
      </c>
    </row>
    <row r="1090" spans="1:16" x14ac:dyDescent="0.3">
      <c r="A1090" t="s">
        <v>299</v>
      </c>
      <c r="B1090" t="str">
        <f>VLOOKUP(spieler!A1090,verein!$A$2:$D$137,4)</f>
        <v>ESV Nickelhütte Aue</v>
      </c>
      <c r="C1090">
        <v>1000</v>
      </c>
      <c r="D1090" t="s">
        <v>319</v>
      </c>
      <c r="E1090" t="s">
        <v>1427</v>
      </c>
      <c r="F1090" t="s">
        <v>321</v>
      </c>
      <c r="G1090" t="s">
        <v>322</v>
      </c>
      <c r="H1090">
        <v>1965</v>
      </c>
      <c r="I1090">
        <v>201517</v>
      </c>
      <c r="J1090">
        <v>1711</v>
      </c>
      <c r="K1090">
        <v>12</v>
      </c>
      <c r="O1090" t="s">
        <v>324</v>
      </c>
      <c r="P1090" t="str">
        <f t="shared" si="16"/>
        <v>{"_id": "F3C01-1000-1965","Name": "Natkowski,Nils","Sex": "M","Club": "ESV Nickelhütte Aue","DWZ": "1711","ELO": ""},</v>
      </c>
    </row>
    <row r="1091" spans="1:16" x14ac:dyDescent="0.3">
      <c r="A1091" t="s">
        <v>146</v>
      </c>
      <c r="B1091" t="str">
        <f>VLOOKUP(spieler!A1091,verein!$A$2:$D$137,4)</f>
        <v>TSV Großschönau</v>
      </c>
      <c r="C1091">
        <v>16</v>
      </c>
      <c r="D1091" t="s">
        <v>319</v>
      </c>
      <c r="E1091" t="s">
        <v>1428</v>
      </c>
      <c r="F1091" t="s">
        <v>321</v>
      </c>
      <c r="G1091" t="s">
        <v>322</v>
      </c>
      <c r="H1091">
        <v>1930</v>
      </c>
      <c r="I1091">
        <v>201816</v>
      </c>
      <c r="J1091">
        <v>1710</v>
      </c>
      <c r="K1091">
        <v>81</v>
      </c>
      <c r="O1091" t="s">
        <v>324</v>
      </c>
      <c r="P1091" t="str">
        <f t="shared" ref="P1091:P1154" si="17">"{""_id"": """&amp;A1091&amp;"-"&amp;C1091&amp;"-"&amp;H1091&amp;""",""Name"": """&amp;E1091&amp;""",""Sex"": """&amp;F1091&amp;""",""Club"": """&amp;B1091&amp;""",""DWZ"": """&amp;J1091&amp;""",""ELO"": """&amp;L1091&amp;"""},"</f>
        <v>{"_id": "F2906-16-1930","Name": "Tritzschler,Helmut","Sex": "M","Club": "TSV Großschönau","DWZ": "1710","ELO": ""},</v>
      </c>
    </row>
    <row r="1092" spans="1:16" x14ac:dyDescent="0.3">
      <c r="A1092" t="s">
        <v>157</v>
      </c>
      <c r="B1092" t="str">
        <f>VLOOKUP(spieler!A1092,verein!$A$2:$D$137,4)</f>
        <v>SV Gaußig</v>
      </c>
      <c r="C1092">
        <v>6</v>
      </c>
      <c r="D1092" t="s">
        <v>319</v>
      </c>
      <c r="E1092" t="s">
        <v>1429</v>
      </c>
      <c r="F1092" t="s">
        <v>321</v>
      </c>
      <c r="G1092" t="s">
        <v>322</v>
      </c>
      <c r="H1092">
        <v>1947</v>
      </c>
      <c r="I1092">
        <v>201816</v>
      </c>
      <c r="J1092">
        <v>1710</v>
      </c>
      <c r="K1092">
        <v>71</v>
      </c>
      <c r="L1092">
        <v>1755</v>
      </c>
      <c r="N1092">
        <v>12967181</v>
      </c>
      <c r="O1092" t="s">
        <v>324</v>
      </c>
      <c r="P1092" t="str">
        <f t="shared" si="17"/>
        <v>{"_id": "F2A04-6-1947","Name": "Lachmann,Gert-Rainer","Sex": "M","Club": "SV Gaußig","DWZ": "1710","ELO": "1755"},</v>
      </c>
    </row>
    <row r="1093" spans="1:16" x14ac:dyDescent="0.3">
      <c r="A1093" t="s">
        <v>148</v>
      </c>
      <c r="B1093" t="str">
        <f>VLOOKUP(spieler!A1093,verein!$A$2:$D$137,4)</f>
        <v>Spielver. Ebersbach/SA.</v>
      </c>
      <c r="C1093">
        <v>48</v>
      </c>
      <c r="D1093" t="s">
        <v>319</v>
      </c>
      <c r="E1093" t="s">
        <v>1430</v>
      </c>
      <c r="F1093" t="s">
        <v>321</v>
      </c>
      <c r="G1093" t="s">
        <v>322</v>
      </c>
      <c r="H1093">
        <v>1941</v>
      </c>
      <c r="I1093">
        <v>201815</v>
      </c>
      <c r="J1093">
        <v>1710</v>
      </c>
      <c r="K1093">
        <v>39</v>
      </c>
      <c r="O1093" t="s">
        <v>324</v>
      </c>
      <c r="P1093" t="str">
        <f t="shared" si="17"/>
        <v>{"_id": "F2909-48-1941","Name": "Ehren,Siegmar","Sex": "M","Club": "Spielver. Ebersbach/SA.","DWZ": "1710","ELO": ""},</v>
      </c>
    </row>
    <row r="1094" spans="1:16" x14ac:dyDescent="0.3">
      <c r="A1094" t="s">
        <v>247</v>
      </c>
      <c r="B1094" t="str">
        <f>VLOOKUP(spieler!A1094,verein!$A$2:$D$137,4)</f>
        <v>SG Waldkirchen</v>
      </c>
      <c r="C1094">
        <v>5</v>
      </c>
      <c r="D1094" t="s">
        <v>319</v>
      </c>
      <c r="E1094" t="s">
        <v>1431</v>
      </c>
      <c r="F1094" t="s">
        <v>321</v>
      </c>
      <c r="G1094" t="s">
        <v>322</v>
      </c>
      <c r="H1094">
        <v>1962</v>
      </c>
      <c r="I1094">
        <v>201815</v>
      </c>
      <c r="J1094">
        <v>1710</v>
      </c>
      <c r="K1094">
        <v>37</v>
      </c>
      <c r="O1094" t="s">
        <v>324</v>
      </c>
      <c r="P1094" t="str">
        <f t="shared" si="17"/>
        <v>{"_id": "F3702-5-1962","Name": "Fenderl,Hermann","Sex": "M","Club": "SG Waldkirchen","DWZ": "1710","ELO": ""},</v>
      </c>
    </row>
    <row r="1095" spans="1:16" x14ac:dyDescent="0.3">
      <c r="A1095" t="s">
        <v>137</v>
      </c>
      <c r="B1095" t="str">
        <f>VLOOKUP(spieler!A1095,verein!$A$2:$D$137,4)</f>
        <v>SV TuR Dresden</v>
      </c>
      <c r="C1095">
        <v>4</v>
      </c>
      <c r="D1095" t="s">
        <v>319</v>
      </c>
      <c r="E1095" t="s">
        <v>1432</v>
      </c>
      <c r="F1095" t="s">
        <v>321</v>
      </c>
      <c r="G1095" t="s">
        <v>322</v>
      </c>
      <c r="H1095">
        <v>1973</v>
      </c>
      <c r="I1095">
        <v>201849</v>
      </c>
      <c r="J1095">
        <v>1709</v>
      </c>
      <c r="K1095">
        <v>83</v>
      </c>
      <c r="O1095" t="s">
        <v>324</v>
      </c>
      <c r="P1095" t="str">
        <f t="shared" si="17"/>
        <v>{"_id": "F2811-4-1973","Name": "Boswank,Thomas","Sex": "M","Club": "SV TuR Dresden","DWZ": "1709","ELO": ""},</v>
      </c>
    </row>
    <row r="1096" spans="1:16" x14ac:dyDescent="0.3">
      <c r="A1096" t="s">
        <v>207</v>
      </c>
      <c r="B1096" t="str">
        <f>VLOOKUP(spieler!A1096,verein!$A$2:$D$137,4)</f>
        <v>SV Grün-W. Niederwiesa</v>
      </c>
      <c r="C1096">
        <v>14</v>
      </c>
      <c r="D1096" t="s">
        <v>319</v>
      </c>
      <c r="E1096" t="s">
        <v>1433</v>
      </c>
      <c r="F1096" t="s">
        <v>321</v>
      </c>
      <c r="G1096" t="s">
        <v>322</v>
      </c>
      <c r="H1096">
        <v>1960</v>
      </c>
      <c r="I1096">
        <v>201815</v>
      </c>
      <c r="J1096">
        <v>1709</v>
      </c>
      <c r="K1096">
        <v>47</v>
      </c>
      <c r="O1096" t="s">
        <v>324</v>
      </c>
      <c r="P1096" t="str">
        <f t="shared" si="17"/>
        <v>{"_id": "F3304-14-1960","Name": "Müller,Hilmar,Dr.","Sex": "M","Club": "SV Grün-W. Niederwiesa","DWZ": "1709","ELO": ""},</v>
      </c>
    </row>
    <row r="1097" spans="1:16" x14ac:dyDescent="0.3">
      <c r="A1097" t="s">
        <v>244</v>
      </c>
      <c r="B1097" t="str">
        <f>VLOOKUP(spieler!A1097,verein!$A$2:$D$137,4)</f>
        <v>Schachclub Reichenbach</v>
      </c>
      <c r="C1097">
        <v>10</v>
      </c>
      <c r="D1097" t="s">
        <v>319</v>
      </c>
      <c r="E1097" t="s">
        <v>1434</v>
      </c>
      <c r="F1097" t="s">
        <v>321</v>
      </c>
      <c r="G1097" t="s">
        <v>322</v>
      </c>
      <c r="H1097">
        <v>1968</v>
      </c>
      <c r="I1097">
        <v>201815</v>
      </c>
      <c r="J1097">
        <v>1708</v>
      </c>
      <c r="K1097">
        <v>88</v>
      </c>
      <c r="L1097">
        <v>1778</v>
      </c>
      <c r="N1097">
        <v>1270289</v>
      </c>
      <c r="O1097" t="s">
        <v>324</v>
      </c>
      <c r="P1097" t="str">
        <f t="shared" si="17"/>
        <v>{"_id": "F3701-10-1968","Name": "Hochmuth,Frank","Sex": "M","Club": "Schachclub Reichenbach","DWZ": "1708","ELO": "1778"},</v>
      </c>
    </row>
    <row r="1098" spans="1:16" x14ac:dyDescent="0.3">
      <c r="A1098" t="s">
        <v>75</v>
      </c>
      <c r="B1098" t="str">
        <f>VLOOKUP(spieler!A1098,verein!$A$2:$D$137,4)</f>
        <v>SC Riesa</v>
      </c>
      <c r="C1098">
        <v>5</v>
      </c>
      <c r="D1098" t="s">
        <v>319</v>
      </c>
      <c r="E1098" t="s">
        <v>1435</v>
      </c>
      <c r="F1098" t="s">
        <v>321</v>
      </c>
      <c r="G1098" t="s">
        <v>322</v>
      </c>
      <c r="H1098">
        <v>1952</v>
      </c>
      <c r="I1098">
        <v>201815</v>
      </c>
      <c r="J1098">
        <v>1708</v>
      </c>
      <c r="K1098">
        <v>33</v>
      </c>
      <c r="O1098" t="s">
        <v>324</v>
      </c>
      <c r="P1098" t="str">
        <f t="shared" si="17"/>
        <v>{"_id": "F2101-5-1952","Name": "Kristen,Helmut","Sex": "M","Club": "SC Riesa","DWZ": "1708","ELO": ""},</v>
      </c>
    </row>
    <row r="1099" spans="1:16" x14ac:dyDescent="0.3">
      <c r="A1099" t="s">
        <v>56</v>
      </c>
      <c r="B1099" t="str">
        <f>VLOOKUP(spieler!A1099,verein!$A$2:$D$137,4)</f>
        <v>SK Großlehna</v>
      </c>
      <c r="C1099">
        <v>1</v>
      </c>
      <c r="D1099" t="s">
        <v>319</v>
      </c>
      <c r="E1099" t="s">
        <v>1436</v>
      </c>
      <c r="F1099" t="s">
        <v>321</v>
      </c>
      <c r="G1099" t="s">
        <v>322</v>
      </c>
      <c r="H1099">
        <v>1957</v>
      </c>
      <c r="I1099">
        <v>201815</v>
      </c>
      <c r="J1099">
        <v>1708</v>
      </c>
      <c r="K1099">
        <v>32</v>
      </c>
      <c r="O1099" t="s">
        <v>324</v>
      </c>
      <c r="P1099" t="str">
        <f t="shared" si="17"/>
        <v>{"_id": "F1806-1-1957","Name": "Dietrich,Steffen","Sex": "M","Club": "SK Großlehna","DWZ": "1708","ELO": ""},</v>
      </c>
    </row>
    <row r="1100" spans="1:16" x14ac:dyDescent="0.3">
      <c r="A1100" t="s">
        <v>269</v>
      </c>
      <c r="B1100" t="str">
        <f>VLOOKUP(spieler!A1100,verein!$A$2:$D$137,4)</f>
        <v>SG Blumenau</v>
      </c>
      <c r="C1100">
        <v>3</v>
      </c>
      <c r="D1100" t="s">
        <v>319</v>
      </c>
      <c r="E1100" t="s">
        <v>1437</v>
      </c>
      <c r="F1100" t="s">
        <v>321</v>
      </c>
      <c r="G1100" t="s">
        <v>322</v>
      </c>
      <c r="H1100">
        <v>1962</v>
      </c>
      <c r="I1100">
        <v>201815</v>
      </c>
      <c r="J1100">
        <v>1708</v>
      </c>
      <c r="K1100">
        <v>28</v>
      </c>
      <c r="O1100" t="s">
        <v>324</v>
      </c>
      <c r="P1100" t="str">
        <f t="shared" si="17"/>
        <v>{"_id": "F3903-3-1962","Name": "Ehnert,Jens","Sex": "M","Club": "SG Blumenau","DWZ": "1708","ELO": ""},</v>
      </c>
    </row>
    <row r="1101" spans="1:16" x14ac:dyDescent="0.3">
      <c r="A1101" t="s">
        <v>33</v>
      </c>
      <c r="B1101" t="str">
        <f>VLOOKUP(spieler!A1101,verein!$A$2:$D$137,4)</f>
        <v>Schachfreunde Fortuna Leipzig e.V.</v>
      </c>
      <c r="C1101">
        <v>1054</v>
      </c>
      <c r="D1101" t="s">
        <v>319</v>
      </c>
      <c r="E1101" t="s">
        <v>1438</v>
      </c>
      <c r="F1101" t="s">
        <v>321</v>
      </c>
      <c r="G1101" t="s">
        <v>322</v>
      </c>
      <c r="H1101">
        <v>1994</v>
      </c>
      <c r="I1101">
        <v>201815</v>
      </c>
      <c r="J1101">
        <v>1708</v>
      </c>
      <c r="K1101">
        <v>17</v>
      </c>
      <c r="L1101">
        <v>1953</v>
      </c>
      <c r="N1101">
        <v>16238206</v>
      </c>
      <c r="O1101" t="s">
        <v>324</v>
      </c>
      <c r="P1101" t="str">
        <f t="shared" si="17"/>
        <v>{"_id": "F1520-1054-1994","Name": "Vogler,Johannes","Sex": "M","Club": "Schachfreunde Fortuna Leipzig e.V.","DWZ": "1708","ELO": "1953"},</v>
      </c>
    </row>
    <row r="1102" spans="1:16" x14ac:dyDescent="0.3">
      <c r="A1102" t="s">
        <v>133</v>
      </c>
      <c r="B1102" t="str">
        <f>VLOOKUP(spieler!A1102,verein!$A$2:$D$137,4)</f>
        <v>SG Grün-Weiß Dresden</v>
      </c>
      <c r="C1102">
        <v>249</v>
      </c>
      <c r="D1102" t="s">
        <v>319</v>
      </c>
      <c r="E1102" t="s">
        <v>1439</v>
      </c>
      <c r="F1102" t="s">
        <v>321</v>
      </c>
      <c r="G1102" t="s">
        <v>322</v>
      </c>
      <c r="H1102">
        <v>1975</v>
      </c>
      <c r="I1102">
        <v>201330</v>
      </c>
      <c r="J1102">
        <v>1707</v>
      </c>
      <c r="K1102">
        <v>41</v>
      </c>
      <c r="L1102">
        <v>0</v>
      </c>
      <c r="N1102">
        <v>16231309</v>
      </c>
      <c r="O1102" t="s">
        <v>324</v>
      </c>
      <c r="P1102" t="str">
        <f t="shared" si="17"/>
        <v>{"_id": "F2808-249-1975","Name": "Sander,Alexander Geronimo","Sex": "M","Club": "SG Grün-Weiß Dresden","DWZ": "1707","ELO": "0"},</v>
      </c>
    </row>
    <row r="1103" spans="1:16" x14ac:dyDescent="0.3">
      <c r="A1103" t="s">
        <v>123</v>
      </c>
      <c r="B1103" t="str">
        <f>VLOOKUP(spieler!A1103,verein!$A$2:$D$137,4)</f>
        <v>TuS Coswig 1920</v>
      </c>
      <c r="C1103">
        <v>30</v>
      </c>
      <c r="D1103" t="s">
        <v>319</v>
      </c>
      <c r="E1103" t="s">
        <v>1440</v>
      </c>
      <c r="F1103" t="s">
        <v>321</v>
      </c>
      <c r="G1103" t="s">
        <v>322</v>
      </c>
      <c r="H1103">
        <v>1971</v>
      </c>
      <c r="I1103">
        <v>201315</v>
      </c>
      <c r="J1103">
        <v>1707</v>
      </c>
      <c r="K1103">
        <v>27</v>
      </c>
      <c r="L1103">
        <v>0</v>
      </c>
      <c r="N1103">
        <v>12985244</v>
      </c>
      <c r="O1103" t="s">
        <v>324</v>
      </c>
      <c r="P1103" t="str">
        <f t="shared" si="17"/>
        <v>{"_id": "F2605-30-1971","Name": "Rudolph,Frank","Sex": "M","Club": "TuS Coswig 1920","DWZ": "1707","ELO": "0"},</v>
      </c>
    </row>
    <row r="1104" spans="1:16" x14ac:dyDescent="0.3">
      <c r="A1104" t="s">
        <v>25</v>
      </c>
      <c r="B1104" t="str">
        <f>VLOOKUP(spieler!A1104,verein!$A$2:$D$137,4)</f>
        <v>BSG Grün-Weiß Leipzig e. V.</v>
      </c>
      <c r="C1104">
        <v>40</v>
      </c>
      <c r="D1104" t="s">
        <v>319</v>
      </c>
      <c r="E1104" t="s">
        <v>1441</v>
      </c>
      <c r="F1104" t="s">
        <v>321</v>
      </c>
      <c r="G1104" t="s">
        <v>322</v>
      </c>
      <c r="H1104">
        <v>1999</v>
      </c>
      <c r="I1104">
        <v>201901</v>
      </c>
      <c r="J1104">
        <v>1706</v>
      </c>
      <c r="K1104">
        <v>66</v>
      </c>
      <c r="L1104">
        <v>1762</v>
      </c>
      <c r="N1104">
        <v>12946117</v>
      </c>
      <c r="O1104" t="s">
        <v>324</v>
      </c>
      <c r="P1104" t="str">
        <f t="shared" si="17"/>
        <v>{"_id": "F150A-40-1999","Name": "Schaefer,Matthes","Sex": "M","Club": "BSG Grün-Weiß Leipzig e. V.","DWZ": "1706","ELO": "1762"},</v>
      </c>
    </row>
    <row r="1105" spans="1:16" x14ac:dyDescent="0.3">
      <c r="A1105" t="s">
        <v>43</v>
      </c>
      <c r="B1105" t="str">
        <f>VLOOKUP(spieler!A1105,verein!$A$2:$D$137,4)</f>
        <v>SG BiBaBo Leipzig e. V.</v>
      </c>
      <c r="C1105">
        <v>29</v>
      </c>
      <c r="D1105" t="s">
        <v>319</v>
      </c>
      <c r="E1105" t="s">
        <v>1442</v>
      </c>
      <c r="F1105" t="s">
        <v>321</v>
      </c>
      <c r="G1105" t="s">
        <v>322</v>
      </c>
      <c r="H1105">
        <v>1959</v>
      </c>
      <c r="I1105">
        <v>201815</v>
      </c>
      <c r="J1105">
        <v>1706</v>
      </c>
      <c r="K1105">
        <v>31</v>
      </c>
      <c r="O1105" t="s">
        <v>324</v>
      </c>
      <c r="P1105" t="str">
        <f t="shared" si="17"/>
        <v>{"_id": "F1525-29-1959","Name": "Bernhardt,Lutz","Sex": "M","Club": "SG BiBaBo Leipzig e. V.","DWZ": "1706","ELO": ""},</v>
      </c>
    </row>
    <row r="1106" spans="1:16" x14ac:dyDescent="0.3">
      <c r="A1106" t="s">
        <v>169</v>
      </c>
      <c r="B1106" t="str">
        <f>VLOOKUP(spieler!A1106,verein!$A$2:$D$137,4)</f>
        <v>Schachclub 90 Niesky</v>
      </c>
      <c r="C1106">
        <v>1021</v>
      </c>
      <c r="D1106" t="s">
        <v>319</v>
      </c>
      <c r="E1106" t="s">
        <v>1443</v>
      </c>
      <c r="F1106" t="s">
        <v>321</v>
      </c>
      <c r="G1106" t="s">
        <v>322</v>
      </c>
      <c r="H1106">
        <v>2004</v>
      </c>
      <c r="I1106">
        <v>201909</v>
      </c>
      <c r="J1106">
        <v>1706</v>
      </c>
      <c r="K1106">
        <v>21</v>
      </c>
      <c r="L1106">
        <v>1529</v>
      </c>
      <c r="N1106">
        <v>16240529</v>
      </c>
      <c r="O1106" t="s">
        <v>324</v>
      </c>
      <c r="P1106" t="str">
        <f t="shared" si="17"/>
        <v>{"_id": "F2B02-1021-2004","Name": "Schletter,Felix","Sex": "M","Club": "Schachclub 90 Niesky","DWZ": "1706","ELO": "1529"},</v>
      </c>
    </row>
    <row r="1107" spans="1:16" x14ac:dyDescent="0.3">
      <c r="A1107" t="s">
        <v>190</v>
      </c>
      <c r="B1107" t="str">
        <f>VLOOKUP(spieler!A1107,verein!$A$2:$D$137,4)</f>
        <v>SV 1948 Frankenberg</v>
      </c>
      <c r="C1107">
        <v>10</v>
      </c>
      <c r="D1107" t="s">
        <v>319</v>
      </c>
      <c r="E1107" t="s">
        <v>1444</v>
      </c>
      <c r="F1107" t="s">
        <v>321</v>
      </c>
      <c r="G1107" t="s">
        <v>322</v>
      </c>
      <c r="H1107">
        <v>1962</v>
      </c>
      <c r="I1107">
        <v>201835</v>
      </c>
      <c r="J1107">
        <v>1705</v>
      </c>
      <c r="K1107">
        <v>52</v>
      </c>
      <c r="O1107" t="s">
        <v>324</v>
      </c>
      <c r="P1107" t="str">
        <f t="shared" si="17"/>
        <v>{"_id": "F3202-10-1962","Name": "Fischer,Bert","Sex": "M","Club": "SV 1948 Frankenberg","DWZ": "1705","ELO": ""},</v>
      </c>
    </row>
    <row r="1108" spans="1:16" x14ac:dyDescent="0.3">
      <c r="A1108" t="s">
        <v>123</v>
      </c>
      <c r="B1108" t="str">
        <f>VLOOKUP(spieler!A1108,verein!$A$2:$D$137,4)</f>
        <v>TuS Coswig 1920</v>
      </c>
      <c r="C1108">
        <v>1056</v>
      </c>
      <c r="D1108" t="s">
        <v>319</v>
      </c>
      <c r="E1108" t="s">
        <v>1445</v>
      </c>
      <c r="F1108" t="s">
        <v>321</v>
      </c>
      <c r="G1108" t="s">
        <v>322</v>
      </c>
      <c r="H1108">
        <v>1985</v>
      </c>
      <c r="I1108">
        <v>201815</v>
      </c>
      <c r="J1108">
        <v>1705</v>
      </c>
      <c r="K1108">
        <v>49</v>
      </c>
      <c r="L1108">
        <v>0</v>
      </c>
      <c r="N1108">
        <v>12984949</v>
      </c>
      <c r="O1108" t="s">
        <v>324</v>
      </c>
      <c r="P1108" t="str">
        <f t="shared" si="17"/>
        <v>{"_id": "F2605-1056-1985","Name": "Arnold,Philipp","Sex": "M","Club": "TuS Coswig 1920","DWZ": "1705","ELO": "0"},</v>
      </c>
    </row>
    <row r="1109" spans="1:16" x14ac:dyDescent="0.3">
      <c r="A1109" t="s">
        <v>121</v>
      </c>
      <c r="B1109" t="str">
        <f>VLOOKUP(spieler!A1109,verein!$A$2:$D$137,4)</f>
        <v>BSV Chemie Radebeul</v>
      </c>
      <c r="C1109">
        <v>93</v>
      </c>
      <c r="D1109" t="s">
        <v>319</v>
      </c>
      <c r="E1109" t="s">
        <v>1446</v>
      </c>
      <c r="F1109" t="s">
        <v>321</v>
      </c>
      <c r="G1109" t="s">
        <v>322</v>
      </c>
      <c r="H1109">
        <v>1953</v>
      </c>
      <c r="I1109">
        <v>201828</v>
      </c>
      <c r="J1109">
        <v>1705</v>
      </c>
      <c r="K1109">
        <v>38</v>
      </c>
      <c r="L1109">
        <v>1814</v>
      </c>
      <c r="N1109">
        <v>12975354</v>
      </c>
      <c r="O1109" t="s">
        <v>324</v>
      </c>
      <c r="P1109" t="str">
        <f t="shared" si="17"/>
        <v>{"_id": "F2603-93-1953","Name": "Richter,Andreas","Sex": "M","Club": "BSV Chemie Radebeul","DWZ": "1705","ELO": "1814"},</v>
      </c>
    </row>
    <row r="1110" spans="1:16" x14ac:dyDescent="0.3">
      <c r="A1110" t="s">
        <v>56</v>
      </c>
      <c r="B1110" t="str">
        <f>VLOOKUP(spieler!A1110,verein!$A$2:$D$137,4)</f>
        <v>SK Großlehna</v>
      </c>
      <c r="C1110">
        <v>73</v>
      </c>
      <c r="D1110" t="s">
        <v>319</v>
      </c>
      <c r="E1110" t="s">
        <v>1447</v>
      </c>
      <c r="F1110" t="s">
        <v>321</v>
      </c>
      <c r="G1110" t="s">
        <v>322</v>
      </c>
      <c r="H1110">
        <v>1959</v>
      </c>
      <c r="I1110">
        <v>201815</v>
      </c>
      <c r="J1110">
        <v>1704</v>
      </c>
      <c r="K1110">
        <v>23</v>
      </c>
      <c r="O1110" t="s">
        <v>324</v>
      </c>
      <c r="P1110" t="str">
        <f t="shared" si="17"/>
        <v>{"_id": "F1806-73-1959","Name": "Dahlmann,Reinhard","Sex": "M","Club": "SK Großlehna","DWZ": "1704","ELO": ""},</v>
      </c>
    </row>
    <row r="1111" spans="1:16" x14ac:dyDescent="0.3">
      <c r="A1111" t="s">
        <v>238</v>
      </c>
      <c r="B1111" t="str">
        <f>VLOOKUP(spieler!A1111,verein!$A$2:$D$137,4)</f>
        <v>TSV IFA Chemnitz</v>
      </c>
      <c r="C1111">
        <v>57</v>
      </c>
      <c r="D1111" t="s">
        <v>319</v>
      </c>
      <c r="E1111" t="s">
        <v>1448</v>
      </c>
      <c r="F1111" t="s">
        <v>321</v>
      </c>
      <c r="G1111" t="s">
        <v>322</v>
      </c>
      <c r="H1111">
        <v>1957</v>
      </c>
      <c r="I1111">
        <v>201834</v>
      </c>
      <c r="J1111">
        <v>1703</v>
      </c>
      <c r="K1111">
        <v>96</v>
      </c>
      <c r="L1111">
        <v>1861</v>
      </c>
      <c r="N1111">
        <v>4613635</v>
      </c>
      <c r="O1111" t="s">
        <v>324</v>
      </c>
      <c r="P1111" t="str">
        <f t="shared" si="17"/>
        <v>{"_id": "F3609-57-1957","Name": "Kapp,Frank","Sex": "M","Club": "TSV IFA Chemnitz","DWZ": "1703","ELO": "1861"},</v>
      </c>
    </row>
    <row r="1112" spans="1:16" x14ac:dyDescent="0.3">
      <c r="A1112" t="s">
        <v>50</v>
      </c>
      <c r="B1112" t="str">
        <f>VLOOKUP(spieler!A1112,verein!$A$2:$D$137,4)</f>
        <v>Sportfr. Neukieritzsch</v>
      </c>
      <c r="C1112">
        <v>21</v>
      </c>
      <c r="D1112" t="s">
        <v>319</v>
      </c>
      <c r="E1112" t="s">
        <v>1449</v>
      </c>
      <c r="F1112" t="s">
        <v>321</v>
      </c>
      <c r="G1112" t="s">
        <v>322</v>
      </c>
      <c r="H1112">
        <v>1952</v>
      </c>
      <c r="I1112">
        <v>201815</v>
      </c>
      <c r="J1112">
        <v>1703</v>
      </c>
      <c r="K1112">
        <v>62</v>
      </c>
      <c r="L1112">
        <v>1824</v>
      </c>
      <c r="N1112">
        <v>24684236</v>
      </c>
      <c r="O1112" t="s">
        <v>324</v>
      </c>
      <c r="P1112" t="str">
        <f t="shared" si="17"/>
        <v>{"_id": "F1803-21-1952","Name": "Kasprusch,Jost","Sex": "M","Club": "Sportfr. Neukieritzsch","DWZ": "1703","ELO": "1824"},</v>
      </c>
    </row>
    <row r="1113" spans="1:16" x14ac:dyDescent="0.3">
      <c r="A1113" t="s">
        <v>104</v>
      </c>
      <c r="B1113" t="str">
        <f>VLOOKUP(spieler!A1113,verein!$A$2:$D$137,4)</f>
        <v>SC 1911 Großröhrsdorf</v>
      </c>
      <c r="C1113">
        <v>87</v>
      </c>
      <c r="D1113" t="s">
        <v>319</v>
      </c>
      <c r="E1113" t="s">
        <v>1450</v>
      </c>
      <c r="F1113" t="s">
        <v>321</v>
      </c>
      <c r="G1113" t="s">
        <v>322</v>
      </c>
      <c r="H1113">
        <v>1994</v>
      </c>
      <c r="I1113">
        <v>201517</v>
      </c>
      <c r="J1113">
        <v>1703</v>
      </c>
      <c r="K1113">
        <v>52</v>
      </c>
      <c r="L1113">
        <v>0</v>
      </c>
      <c r="N1113">
        <v>4670221</v>
      </c>
      <c r="O1113" t="s">
        <v>324</v>
      </c>
      <c r="P1113" t="str">
        <f t="shared" si="17"/>
        <v>{"_id": "F2308-87-1994","Name": "Lindner,Sebastian","Sex": "M","Club": "SC 1911 Großröhrsdorf","DWZ": "1703","ELO": "0"},</v>
      </c>
    </row>
    <row r="1114" spans="1:16" x14ac:dyDescent="0.3">
      <c r="A1114" t="s">
        <v>64</v>
      </c>
      <c r="B1114" t="str">
        <f>VLOOKUP(spieler!A1114,verein!$A$2:$D$137,4)</f>
        <v>SV 1919 Grimma</v>
      </c>
      <c r="C1114">
        <v>10</v>
      </c>
      <c r="D1114" t="s">
        <v>319</v>
      </c>
      <c r="E1114" t="s">
        <v>1451</v>
      </c>
      <c r="F1114" t="s">
        <v>321</v>
      </c>
      <c r="G1114" t="s">
        <v>322</v>
      </c>
      <c r="H1114">
        <v>1963</v>
      </c>
      <c r="I1114">
        <v>201809</v>
      </c>
      <c r="J1114">
        <v>1702</v>
      </c>
      <c r="K1114">
        <v>44</v>
      </c>
      <c r="O1114" t="s">
        <v>324</v>
      </c>
      <c r="P1114" t="str">
        <f t="shared" si="17"/>
        <v>{"_id": "F1902-10-1963","Name": "Lang,Andreas","Sex": "M","Club": "SV 1919 Grimma","DWZ": "1702","ELO": ""},</v>
      </c>
    </row>
    <row r="1115" spans="1:16" x14ac:dyDescent="0.3">
      <c r="A1115" t="s">
        <v>299</v>
      </c>
      <c r="B1115" t="str">
        <f>VLOOKUP(spieler!A1115,verein!$A$2:$D$137,4)</f>
        <v>ESV Nickelhütte Aue</v>
      </c>
      <c r="C1115">
        <v>1078</v>
      </c>
      <c r="D1115" t="s">
        <v>319</v>
      </c>
      <c r="E1115" t="s">
        <v>1452</v>
      </c>
      <c r="F1115" t="s">
        <v>321</v>
      </c>
      <c r="G1115" t="s">
        <v>322</v>
      </c>
      <c r="H1115">
        <v>1967</v>
      </c>
      <c r="I1115">
        <v>201815</v>
      </c>
      <c r="J1115">
        <v>1702</v>
      </c>
      <c r="K1115">
        <v>33</v>
      </c>
      <c r="L1115">
        <v>1814</v>
      </c>
      <c r="N1115">
        <v>24680729</v>
      </c>
      <c r="O1115" t="s">
        <v>324</v>
      </c>
      <c r="P1115" t="str">
        <f t="shared" si="17"/>
        <v>{"_id": "F3C01-1078-1967","Name": "Vodel,Mathias","Sex": "M","Club": "ESV Nickelhütte Aue","DWZ": "1702","ELO": "1814"},</v>
      </c>
    </row>
    <row r="1116" spans="1:16" x14ac:dyDescent="0.3">
      <c r="A1116" t="s">
        <v>194</v>
      </c>
      <c r="B1116" t="str">
        <f>VLOOKUP(spieler!A1116,verein!$A$2:$D$137,4)</f>
        <v>SK 1958 Geringswalde</v>
      </c>
      <c r="C1116">
        <v>4</v>
      </c>
      <c r="D1116" t="s">
        <v>319</v>
      </c>
      <c r="E1116" t="s">
        <v>1453</v>
      </c>
      <c r="F1116" t="s">
        <v>321</v>
      </c>
      <c r="G1116" t="s">
        <v>322</v>
      </c>
      <c r="H1116">
        <v>1967</v>
      </c>
      <c r="I1116">
        <v>201805</v>
      </c>
      <c r="J1116">
        <v>1702</v>
      </c>
      <c r="K1116">
        <v>31</v>
      </c>
      <c r="O1116" t="s">
        <v>324</v>
      </c>
      <c r="P1116" t="str">
        <f t="shared" si="17"/>
        <v>{"_id": "F3205-4-1967","Name": "Kapplick,Dirk","Sex": "M","Club": "SK 1958 Geringswalde","DWZ": "1702","ELO": ""},</v>
      </c>
    </row>
    <row r="1117" spans="1:16" x14ac:dyDescent="0.3">
      <c r="A1117" t="s">
        <v>161</v>
      </c>
      <c r="B1117" t="str">
        <f>VLOOKUP(spieler!A1117,verein!$A$2:$D$137,4)</f>
        <v>SV W.R. Schirgiswalde</v>
      </c>
      <c r="C1117">
        <v>8</v>
      </c>
      <c r="D1117" t="s">
        <v>319</v>
      </c>
      <c r="E1117" t="s">
        <v>1454</v>
      </c>
      <c r="F1117" t="s">
        <v>321</v>
      </c>
      <c r="G1117" t="s">
        <v>322</v>
      </c>
      <c r="H1117">
        <v>1976</v>
      </c>
      <c r="I1117">
        <v>201833</v>
      </c>
      <c r="J1117">
        <v>1701</v>
      </c>
      <c r="K1117">
        <v>85</v>
      </c>
      <c r="L1117">
        <v>1663</v>
      </c>
      <c r="N1117">
        <v>12903256</v>
      </c>
      <c r="O1117" t="s">
        <v>324</v>
      </c>
      <c r="P1117" t="str">
        <f t="shared" si="17"/>
        <v>{"_id": "F2A06-8-1976","Name": "Reinisch,Jörg","Sex": "M","Club": "SV W.R. Schirgiswalde","DWZ": "1701","ELO": "1663"},</v>
      </c>
    </row>
    <row r="1118" spans="1:16" x14ac:dyDescent="0.3">
      <c r="A1118" t="s">
        <v>165</v>
      </c>
      <c r="B1118" t="str">
        <f>VLOOKUP(spieler!A1118,verein!$A$2:$D$137,4)</f>
        <v>SG Großdrebnitz</v>
      </c>
      <c r="C1118">
        <v>2</v>
      </c>
      <c r="D1118" t="s">
        <v>319</v>
      </c>
      <c r="E1118" t="s">
        <v>1455</v>
      </c>
      <c r="F1118" t="s">
        <v>321</v>
      </c>
      <c r="G1118" t="s">
        <v>322</v>
      </c>
      <c r="H1118">
        <v>1963</v>
      </c>
      <c r="I1118">
        <v>201815</v>
      </c>
      <c r="J1118">
        <v>1701</v>
      </c>
      <c r="K1118">
        <v>82</v>
      </c>
      <c r="L1118">
        <v>1852</v>
      </c>
      <c r="N1118">
        <v>24664588</v>
      </c>
      <c r="O1118" t="s">
        <v>324</v>
      </c>
      <c r="P1118" t="str">
        <f t="shared" si="17"/>
        <v>{"_id": "F2A10-2-1963","Name": "Bauer,Veit","Sex": "M","Club": "SG Großdrebnitz","DWZ": "1701","ELO": "1852"},</v>
      </c>
    </row>
    <row r="1119" spans="1:16" x14ac:dyDescent="0.3">
      <c r="A1119" t="s">
        <v>29</v>
      </c>
      <c r="B1119" t="str">
        <f>VLOOKUP(spieler!A1119,verein!$A$2:$D$137,4)</f>
        <v>VfB Schach Leipzig e.V.</v>
      </c>
      <c r="C1119">
        <v>1027</v>
      </c>
      <c r="D1119" t="s">
        <v>319</v>
      </c>
      <c r="E1119" t="s">
        <v>1456</v>
      </c>
      <c r="F1119" t="s">
        <v>321</v>
      </c>
      <c r="G1119" t="s">
        <v>322</v>
      </c>
      <c r="H1119">
        <v>1990</v>
      </c>
      <c r="I1119">
        <v>201901</v>
      </c>
      <c r="J1119">
        <v>1701</v>
      </c>
      <c r="K1119">
        <v>67</v>
      </c>
      <c r="L1119">
        <v>1767</v>
      </c>
      <c r="N1119">
        <v>12966711</v>
      </c>
      <c r="O1119" t="s">
        <v>324</v>
      </c>
      <c r="P1119" t="str">
        <f t="shared" si="17"/>
        <v>{"_id": "F1517-1027-1990","Name": "Petersohn,Sadko","Sex": "M","Club": "VfB Schach Leipzig e.V.","DWZ": "1701","ELO": "1767"},</v>
      </c>
    </row>
    <row r="1120" spans="1:16" x14ac:dyDescent="0.3">
      <c r="A1120" t="s">
        <v>279</v>
      </c>
      <c r="B1120" t="str">
        <f>VLOOKUP(spieler!A1120,verein!$A$2:$D$137,4)</f>
        <v>Einheit Börnichen</v>
      </c>
      <c r="C1120">
        <v>29</v>
      </c>
      <c r="D1120" t="s">
        <v>319</v>
      </c>
      <c r="E1120" t="s">
        <v>1457</v>
      </c>
      <c r="F1120" t="s">
        <v>321</v>
      </c>
      <c r="G1120" t="s">
        <v>322</v>
      </c>
      <c r="H1120">
        <v>1947</v>
      </c>
      <c r="I1120">
        <v>201815</v>
      </c>
      <c r="J1120">
        <v>1701</v>
      </c>
      <c r="K1120">
        <v>41</v>
      </c>
      <c r="O1120" t="s">
        <v>324</v>
      </c>
      <c r="P1120" t="str">
        <f t="shared" si="17"/>
        <v>{"_id": "F3909-29-1947","Name": "Heinich,Horst","Sex": "M","Club": "Einheit Börnichen","DWZ": "1701","ELO": ""},</v>
      </c>
    </row>
    <row r="1121" spans="1:16" x14ac:dyDescent="0.3">
      <c r="A1121" t="s">
        <v>29</v>
      </c>
      <c r="B1121" t="str">
        <f>VLOOKUP(spieler!A1121,verein!$A$2:$D$137,4)</f>
        <v>VfB Schach Leipzig e.V.</v>
      </c>
      <c r="C1121">
        <v>1012</v>
      </c>
      <c r="D1121" t="s">
        <v>344</v>
      </c>
      <c r="E1121" t="s">
        <v>1458</v>
      </c>
      <c r="F1121" t="s">
        <v>321</v>
      </c>
      <c r="G1121" t="s">
        <v>322</v>
      </c>
      <c r="H1121">
        <v>1975</v>
      </c>
      <c r="I1121">
        <v>201052</v>
      </c>
      <c r="J1121">
        <v>1701</v>
      </c>
      <c r="K1121">
        <v>30</v>
      </c>
      <c r="O1121" t="s">
        <v>324</v>
      </c>
      <c r="P1121" t="str">
        <f t="shared" si="17"/>
        <v>{"_id": "F1517-1012-1975","Name": "Müller,Ralf,Dr.","Sex": "M","Club": "VfB Schach Leipzig e.V.","DWZ": "1701","ELO": ""},</v>
      </c>
    </row>
    <row r="1122" spans="1:16" x14ac:dyDescent="0.3">
      <c r="A1122" t="s">
        <v>128</v>
      </c>
      <c r="B1122" t="str">
        <f>VLOOKUP(spieler!A1122,verein!$A$2:$D$137,4)</f>
        <v>SV Lok Dresden</v>
      </c>
      <c r="C1122">
        <v>120</v>
      </c>
      <c r="D1122" t="s">
        <v>319</v>
      </c>
      <c r="E1122" t="s">
        <v>1459</v>
      </c>
      <c r="F1122" t="s">
        <v>321</v>
      </c>
      <c r="G1122" t="s">
        <v>322</v>
      </c>
      <c r="H1122">
        <v>1996</v>
      </c>
      <c r="I1122">
        <v>201815</v>
      </c>
      <c r="J1122">
        <v>1701</v>
      </c>
      <c r="K1122">
        <v>27</v>
      </c>
      <c r="O1122" t="s">
        <v>367</v>
      </c>
      <c r="P1122" t="str">
        <f t="shared" si="17"/>
        <v>{"_id": "F2803-120-1996","Name": "Gulbis,Ojars","Sex": "M","Club": "SV Lok Dresden","DWZ": "1701","ELO": ""},</v>
      </c>
    </row>
    <row r="1123" spans="1:16" x14ac:dyDescent="0.3">
      <c r="A1123" t="s">
        <v>302</v>
      </c>
      <c r="B1123" t="str">
        <f>VLOOKUP(spieler!A1123,verein!$A$2:$D$137,4)</f>
        <v>SV SAXONIA Bernsbach</v>
      </c>
      <c r="C1123">
        <v>37</v>
      </c>
      <c r="D1123" t="s">
        <v>319</v>
      </c>
      <c r="E1123" t="s">
        <v>1460</v>
      </c>
      <c r="F1123" t="s">
        <v>321</v>
      </c>
      <c r="G1123" t="s">
        <v>322</v>
      </c>
      <c r="H1123">
        <v>1988</v>
      </c>
      <c r="I1123">
        <v>201815</v>
      </c>
      <c r="J1123">
        <v>1701</v>
      </c>
      <c r="K1123">
        <v>24</v>
      </c>
      <c r="O1123" t="s">
        <v>324</v>
      </c>
      <c r="P1123" t="str">
        <f t="shared" si="17"/>
        <v>{"_id": "F3C04-37-1988","Name": "Fichtner,Daniel","Sex": "M","Club": "SV SAXONIA Bernsbach","DWZ": "1701","ELO": ""},</v>
      </c>
    </row>
    <row r="1124" spans="1:16" x14ac:dyDescent="0.3">
      <c r="A1124" t="s">
        <v>211</v>
      </c>
      <c r="B1124" t="str">
        <f>VLOOKUP(spieler!A1124,verein!$A$2:$D$137,4)</f>
        <v>Glauchauer SC 1873</v>
      </c>
      <c r="C1124">
        <v>68</v>
      </c>
      <c r="D1124" t="s">
        <v>319</v>
      </c>
      <c r="E1124" t="s">
        <v>1461</v>
      </c>
      <c r="F1124" t="s">
        <v>321</v>
      </c>
      <c r="G1124" t="s">
        <v>322</v>
      </c>
      <c r="H1124">
        <v>1958</v>
      </c>
      <c r="I1124">
        <v>201832</v>
      </c>
      <c r="J1124">
        <v>1700</v>
      </c>
      <c r="K1124">
        <v>34</v>
      </c>
      <c r="O1124" t="s">
        <v>324</v>
      </c>
      <c r="P1124" t="str">
        <f t="shared" si="17"/>
        <v>{"_id": "F3401-68-1958","Name": "Drauschke,Thomas","Sex": "M","Club": "Glauchauer SC 1873","DWZ": "1700","ELO": ""},</v>
      </c>
    </row>
    <row r="1125" spans="1:16" x14ac:dyDescent="0.3">
      <c r="A1125" t="s">
        <v>83</v>
      </c>
      <c r="B1125" t="str">
        <f>VLOOKUP(spieler!A1125,verein!$A$2:$D$137,4)</f>
        <v>BSG Sebnitz</v>
      </c>
      <c r="C1125">
        <v>60</v>
      </c>
      <c r="D1125" t="s">
        <v>319</v>
      </c>
      <c r="E1125" t="s">
        <v>1462</v>
      </c>
      <c r="F1125" t="s">
        <v>321</v>
      </c>
      <c r="G1125" t="s">
        <v>322</v>
      </c>
      <c r="H1125">
        <v>1952</v>
      </c>
      <c r="I1125">
        <v>201815</v>
      </c>
      <c r="J1125">
        <v>1700</v>
      </c>
      <c r="K1125">
        <v>33</v>
      </c>
      <c r="O1125" t="s">
        <v>324</v>
      </c>
      <c r="P1125" t="str">
        <f t="shared" si="17"/>
        <v>{"_id": "F2203-60-1952","Name": "Nierich,Wolfgang","Sex": "M","Club": "BSG Sebnitz","DWZ": "1700","ELO": ""},</v>
      </c>
    </row>
    <row r="1126" spans="1:16" x14ac:dyDescent="0.3">
      <c r="A1126" t="s">
        <v>114</v>
      </c>
      <c r="B1126" t="str">
        <f>VLOOKUP(spieler!A1126,verein!$A$2:$D$137,4)</f>
        <v>SG Kesselsdorf</v>
      </c>
      <c r="C1126">
        <v>22</v>
      </c>
      <c r="D1126" t="s">
        <v>319</v>
      </c>
      <c r="E1126" t="s">
        <v>1463</v>
      </c>
      <c r="F1126" t="s">
        <v>321</v>
      </c>
      <c r="G1126" t="s">
        <v>322</v>
      </c>
      <c r="H1126">
        <v>1973</v>
      </c>
      <c r="I1126">
        <v>201818</v>
      </c>
      <c r="J1126">
        <v>1700</v>
      </c>
      <c r="K1126">
        <v>29</v>
      </c>
      <c r="O1126" t="s">
        <v>324</v>
      </c>
      <c r="P1126" t="str">
        <f t="shared" si="17"/>
        <v>{"_id": "F2504-22-1973","Name": "Ludwig,Mario","Sex": "M","Club": "SG Kesselsdorf","DWZ": "1700","ELO": ""},</v>
      </c>
    </row>
    <row r="1127" spans="1:16" x14ac:dyDescent="0.3">
      <c r="A1127" t="s">
        <v>203</v>
      </c>
      <c r="B1127" t="str">
        <f>VLOOKUP(spieler!A1127,verein!$A$2:$D$137,4)</f>
        <v>TV Freiberg 1844</v>
      </c>
      <c r="C1127">
        <v>75</v>
      </c>
      <c r="D1127" t="s">
        <v>344</v>
      </c>
      <c r="E1127" t="s">
        <v>1464</v>
      </c>
      <c r="F1127" t="s">
        <v>321</v>
      </c>
      <c r="G1127" t="s">
        <v>322</v>
      </c>
      <c r="H1127">
        <v>1935</v>
      </c>
      <c r="I1127">
        <v>201052</v>
      </c>
      <c r="J1127">
        <v>1700</v>
      </c>
      <c r="K1127">
        <v>22</v>
      </c>
      <c r="O1127" t="s">
        <v>324</v>
      </c>
      <c r="P1127" t="str">
        <f t="shared" si="17"/>
        <v>{"_id": "F3302-75-1935","Name": "Meyer,Ottokar","Sex": "M","Club": "TV Freiberg 1844","DWZ": "1700","ELO": ""},</v>
      </c>
    </row>
    <row r="1128" spans="1:16" x14ac:dyDescent="0.3">
      <c r="A1128" t="s">
        <v>25</v>
      </c>
      <c r="B1128" t="str">
        <f>VLOOKUP(spieler!A1128,verein!$A$2:$D$137,4)</f>
        <v>BSG Grün-Weiß Leipzig e. V.</v>
      </c>
      <c r="C1128">
        <v>24</v>
      </c>
      <c r="D1128" t="s">
        <v>319</v>
      </c>
      <c r="E1128" t="s">
        <v>1465</v>
      </c>
      <c r="F1128" t="s">
        <v>321</v>
      </c>
      <c r="G1128" t="s">
        <v>322</v>
      </c>
      <c r="H1128">
        <v>2002</v>
      </c>
      <c r="I1128">
        <v>201826</v>
      </c>
      <c r="J1128">
        <v>1699</v>
      </c>
      <c r="K1128">
        <v>94</v>
      </c>
      <c r="L1128">
        <v>1624</v>
      </c>
      <c r="N1128">
        <v>12983632</v>
      </c>
      <c r="O1128" t="s">
        <v>324</v>
      </c>
      <c r="P1128" t="str">
        <f t="shared" si="17"/>
        <v>{"_id": "F150A-24-2002","Name": "Jahn,Felix","Sex": "M","Club": "BSG Grün-Weiß Leipzig e. V.","DWZ": "1699","ELO": "1624"},</v>
      </c>
    </row>
    <row r="1129" spans="1:16" x14ac:dyDescent="0.3">
      <c r="A1129" t="s">
        <v>22</v>
      </c>
      <c r="B1129" t="str">
        <f>VLOOKUP(spieler!A1129,verein!$A$2:$D$137,4)</f>
        <v>Schachgemeinschaft Leipzig</v>
      </c>
      <c r="C1129">
        <v>1135</v>
      </c>
      <c r="D1129" t="s">
        <v>319</v>
      </c>
      <c r="E1129" t="s">
        <v>1466</v>
      </c>
      <c r="F1129" t="s">
        <v>321</v>
      </c>
      <c r="G1129" t="s">
        <v>322</v>
      </c>
      <c r="H1129">
        <v>2003</v>
      </c>
      <c r="I1129">
        <v>201905</v>
      </c>
      <c r="J1129">
        <v>1699</v>
      </c>
      <c r="K1129">
        <v>62</v>
      </c>
      <c r="L1129">
        <v>1763</v>
      </c>
      <c r="N1129">
        <v>16217659</v>
      </c>
      <c r="O1129" t="s">
        <v>324</v>
      </c>
      <c r="P1129" t="str">
        <f t="shared" si="17"/>
        <v>{"_id": "F1508-1135-2003","Name": "Wang,Ruiming","Sex": "M","Club": "Schachgemeinschaft Leipzig","DWZ": "1699","ELO": "1763"},</v>
      </c>
    </row>
    <row r="1130" spans="1:16" x14ac:dyDescent="0.3">
      <c r="A1130" t="s">
        <v>31</v>
      </c>
      <c r="B1130" t="str">
        <f>VLOOKUP(spieler!A1130,verein!$A$2:$D$137,4)</f>
        <v>SG Turm Leipzig</v>
      </c>
      <c r="C1130">
        <v>1051</v>
      </c>
      <c r="D1130" t="s">
        <v>319</v>
      </c>
      <c r="E1130" t="s">
        <v>1467</v>
      </c>
      <c r="F1130" t="s">
        <v>321</v>
      </c>
      <c r="G1130" t="s">
        <v>322</v>
      </c>
      <c r="H1130">
        <v>1998</v>
      </c>
      <c r="I1130">
        <v>201815</v>
      </c>
      <c r="J1130">
        <v>1699</v>
      </c>
      <c r="K1130">
        <v>54</v>
      </c>
      <c r="L1130">
        <v>1691</v>
      </c>
      <c r="N1130">
        <v>16200489</v>
      </c>
      <c r="O1130" t="s">
        <v>324</v>
      </c>
      <c r="P1130" t="str">
        <f t="shared" si="17"/>
        <v>{"_id": "F1519-1051-1998","Name": "Hummel,Felician","Sex": "M","Club": "SG Turm Leipzig","DWZ": "1699","ELO": "1691"},</v>
      </c>
    </row>
    <row r="1131" spans="1:16" x14ac:dyDescent="0.3">
      <c r="A1131" t="s">
        <v>207</v>
      </c>
      <c r="B1131" t="str">
        <f>VLOOKUP(spieler!A1131,verein!$A$2:$D$137,4)</f>
        <v>SV Grün-W. Niederwiesa</v>
      </c>
      <c r="C1131">
        <v>90</v>
      </c>
      <c r="D1131" t="s">
        <v>319</v>
      </c>
      <c r="E1131" t="s">
        <v>1468</v>
      </c>
      <c r="F1131" t="s">
        <v>321</v>
      </c>
      <c r="G1131" t="s">
        <v>322</v>
      </c>
      <c r="H1131">
        <v>1974</v>
      </c>
      <c r="I1131">
        <v>201815</v>
      </c>
      <c r="J1131">
        <v>1699</v>
      </c>
      <c r="K1131">
        <v>18</v>
      </c>
      <c r="O1131" t="s">
        <v>324</v>
      </c>
      <c r="P1131" t="str">
        <f t="shared" si="17"/>
        <v>{"_id": "F3304-90-1974","Name": "Streu,Sven","Sex": "M","Club": "SV Grün-W. Niederwiesa","DWZ": "1699","ELO": ""},</v>
      </c>
    </row>
    <row r="1132" spans="1:16" x14ac:dyDescent="0.3">
      <c r="A1132" t="s">
        <v>83</v>
      </c>
      <c r="B1132" t="str">
        <f>VLOOKUP(spieler!A1132,verein!$A$2:$D$137,4)</f>
        <v>BSG Sebnitz</v>
      </c>
      <c r="C1132">
        <v>80</v>
      </c>
      <c r="D1132" t="s">
        <v>319</v>
      </c>
      <c r="E1132" t="s">
        <v>1469</v>
      </c>
      <c r="F1132" t="s">
        <v>321</v>
      </c>
      <c r="G1132" t="s">
        <v>322</v>
      </c>
      <c r="H1132">
        <v>1942</v>
      </c>
      <c r="I1132">
        <v>201815</v>
      </c>
      <c r="J1132">
        <v>1698</v>
      </c>
      <c r="K1132">
        <v>50</v>
      </c>
      <c r="O1132" t="s">
        <v>324</v>
      </c>
      <c r="P1132" t="str">
        <f t="shared" si="17"/>
        <v>{"_id": "F2203-80-1942","Name": "Fleischer,Wolfgang","Sex": "M","Club": "BSG Sebnitz","DWZ": "1698","ELO": ""},</v>
      </c>
    </row>
    <row r="1133" spans="1:16" x14ac:dyDescent="0.3">
      <c r="A1133" t="s">
        <v>29</v>
      </c>
      <c r="B1133" t="str">
        <f>VLOOKUP(spieler!A1133,verein!$A$2:$D$137,4)</f>
        <v>VfB Schach Leipzig e.V.</v>
      </c>
      <c r="C1133">
        <v>82</v>
      </c>
      <c r="D1133" t="s">
        <v>319</v>
      </c>
      <c r="E1133" t="s">
        <v>1470</v>
      </c>
      <c r="F1133" t="s">
        <v>321</v>
      </c>
      <c r="G1133" t="s">
        <v>322</v>
      </c>
      <c r="H1133">
        <v>1996</v>
      </c>
      <c r="I1133">
        <v>201852</v>
      </c>
      <c r="J1133">
        <v>1698</v>
      </c>
      <c r="K1133">
        <v>47</v>
      </c>
      <c r="L1133">
        <v>1692</v>
      </c>
      <c r="N1133">
        <v>16203054</v>
      </c>
      <c r="O1133" t="s">
        <v>324</v>
      </c>
      <c r="P1133" t="str">
        <f t="shared" si="17"/>
        <v>{"_id": "F1517-82-1996","Name": "Dehner,Christian","Sex": "M","Club": "VfB Schach Leipzig e.V.","DWZ": "1698","ELO": "1692"},</v>
      </c>
    </row>
    <row r="1134" spans="1:16" x14ac:dyDescent="0.3">
      <c r="A1134" t="s">
        <v>271</v>
      </c>
      <c r="B1134" t="str">
        <f>VLOOKUP(spieler!A1134,verein!$A$2:$D$137,4)</f>
        <v>SV Lengefeld</v>
      </c>
      <c r="C1134">
        <v>50</v>
      </c>
      <c r="D1134" t="s">
        <v>319</v>
      </c>
      <c r="E1134" t="s">
        <v>1471</v>
      </c>
      <c r="F1134" t="s">
        <v>321</v>
      </c>
      <c r="G1134" t="s">
        <v>322</v>
      </c>
      <c r="H1134">
        <v>2007</v>
      </c>
      <c r="I1134">
        <v>201907</v>
      </c>
      <c r="J1134">
        <v>1698</v>
      </c>
      <c r="K1134">
        <v>18</v>
      </c>
      <c r="L1134">
        <v>0</v>
      </c>
      <c r="N1134">
        <v>16259491</v>
      </c>
      <c r="O1134" t="s">
        <v>324</v>
      </c>
      <c r="P1134" t="str">
        <f t="shared" si="17"/>
        <v>{"_id": "F3904-50-2007","Name": "Heinrich,John","Sex": "M","Club": "SV Lengefeld","DWZ": "1698","ELO": "0"},</v>
      </c>
    </row>
    <row r="1135" spans="1:16" x14ac:dyDescent="0.3">
      <c r="A1135" t="s">
        <v>294</v>
      </c>
      <c r="B1135" t="str">
        <f>VLOOKUP(spieler!A1135,verein!$A$2:$D$137,4)</f>
        <v>Schachklub König Plauen</v>
      </c>
      <c r="C1135">
        <v>1025</v>
      </c>
      <c r="D1135" t="s">
        <v>319</v>
      </c>
      <c r="E1135" t="s">
        <v>1472</v>
      </c>
      <c r="F1135" t="s">
        <v>321</v>
      </c>
      <c r="G1135" t="s">
        <v>322</v>
      </c>
      <c r="H1135">
        <v>2000</v>
      </c>
      <c r="I1135">
        <v>201829</v>
      </c>
      <c r="J1135">
        <v>1697</v>
      </c>
      <c r="K1135">
        <v>86</v>
      </c>
      <c r="L1135">
        <v>1717</v>
      </c>
      <c r="N1135">
        <v>12957143</v>
      </c>
      <c r="O1135" t="s">
        <v>324</v>
      </c>
      <c r="P1135" t="str">
        <f t="shared" si="17"/>
        <v>{"_id": "F3B01-1025-2000","Name": "Nicklaus,Timm","Sex": "M","Club": "Schachklub König Plauen","DWZ": "1697","ELO": "1717"},</v>
      </c>
    </row>
    <row r="1136" spans="1:16" x14ac:dyDescent="0.3">
      <c r="A1136" t="s">
        <v>244</v>
      </c>
      <c r="B1136" t="str">
        <f>VLOOKUP(spieler!A1136,verein!$A$2:$D$137,4)</f>
        <v>Schachclub Reichenbach</v>
      </c>
      <c r="C1136">
        <v>18</v>
      </c>
      <c r="D1136" t="s">
        <v>319</v>
      </c>
      <c r="E1136" t="s">
        <v>1473</v>
      </c>
      <c r="F1136" t="s">
        <v>321</v>
      </c>
      <c r="G1136" t="s">
        <v>322</v>
      </c>
      <c r="H1136">
        <v>1934</v>
      </c>
      <c r="I1136">
        <v>201804</v>
      </c>
      <c r="J1136">
        <v>1697</v>
      </c>
      <c r="K1136">
        <v>43</v>
      </c>
      <c r="O1136" t="s">
        <v>324</v>
      </c>
      <c r="P1136" t="str">
        <f t="shared" si="17"/>
        <v>{"_id": "F3701-18-1934","Name": "Phenn,Helmut","Sex": "M","Club": "Schachclub Reichenbach","DWZ": "1697","ELO": ""},</v>
      </c>
    </row>
    <row r="1137" spans="1:16" x14ac:dyDescent="0.3">
      <c r="A1137" t="s">
        <v>259</v>
      </c>
      <c r="B1137" t="str">
        <f>VLOOKUP(spieler!A1137,verein!$A$2:$D$137,4)</f>
        <v>Zwickauer Schachclub</v>
      </c>
      <c r="C1137">
        <v>1023</v>
      </c>
      <c r="D1137" t="s">
        <v>319</v>
      </c>
      <c r="E1137" t="s">
        <v>1474</v>
      </c>
      <c r="F1137" t="s">
        <v>321</v>
      </c>
      <c r="G1137" t="s">
        <v>322</v>
      </c>
      <c r="H1137">
        <v>2004</v>
      </c>
      <c r="I1137">
        <v>201907</v>
      </c>
      <c r="J1137">
        <v>1697</v>
      </c>
      <c r="K1137">
        <v>41</v>
      </c>
      <c r="L1137">
        <v>1708</v>
      </c>
      <c r="N1137">
        <v>16240170</v>
      </c>
      <c r="O1137" t="s">
        <v>324</v>
      </c>
      <c r="P1137" t="str">
        <f t="shared" si="17"/>
        <v>{"_id": "F3806-1023-2004","Name": "Baumann,Kevin","Sex": "M","Club": "Zwickauer Schachclub","DWZ": "1697","ELO": "1708"},</v>
      </c>
    </row>
    <row r="1138" spans="1:16" x14ac:dyDescent="0.3">
      <c r="A1138" t="s">
        <v>133</v>
      </c>
      <c r="B1138" t="str">
        <f>VLOOKUP(spieler!A1138,verein!$A$2:$D$137,4)</f>
        <v>SG Grün-Weiß Dresden</v>
      </c>
      <c r="C1138">
        <v>49</v>
      </c>
      <c r="D1138" t="s">
        <v>319</v>
      </c>
      <c r="E1138" t="s">
        <v>1475</v>
      </c>
      <c r="F1138" t="s">
        <v>321</v>
      </c>
      <c r="G1138" t="s">
        <v>322</v>
      </c>
      <c r="H1138">
        <v>1970</v>
      </c>
      <c r="I1138">
        <v>201815</v>
      </c>
      <c r="J1138">
        <v>1697</v>
      </c>
      <c r="K1138">
        <v>25</v>
      </c>
      <c r="O1138" t="s">
        <v>324</v>
      </c>
      <c r="P1138" t="str">
        <f t="shared" si="17"/>
        <v>{"_id": "F2808-49-1970","Name": "Jobes,Dirk","Sex": "M","Club": "SG Grün-Weiß Dresden","DWZ": "1697","ELO": ""},</v>
      </c>
    </row>
    <row r="1139" spans="1:16" x14ac:dyDescent="0.3">
      <c r="A1139" t="s">
        <v>27</v>
      </c>
      <c r="B1139" t="str">
        <f>VLOOKUP(spieler!A1139,verein!$A$2:$D$137,4)</f>
        <v>SV Springer Leipzig</v>
      </c>
      <c r="C1139">
        <v>1066</v>
      </c>
      <c r="D1139" t="s">
        <v>319</v>
      </c>
      <c r="E1139" t="s">
        <v>1476</v>
      </c>
      <c r="F1139" t="s">
        <v>321</v>
      </c>
      <c r="G1139" t="s">
        <v>322</v>
      </c>
      <c r="H1139">
        <v>1947</v>
      </c>
      <c r="I1139">
        <v>201828</v>
      </c>
      <c r="J1139">
        <v>1696</v>
      </c>
      <c r="K1139">
        <v>122</v>
      </c>
      <c r="L1139">
        <v>1901</v>
      </c>
      <c r="N1139">
        <v>24609790</v>
      </c>
      <c r="O1139" t="s">
        <v>324</v>
      </c>
      <c r="P1139" t="str">
        <f t="shared" si="17"/>
        <v>{"_id": "F1515-1066-1947","Name": "Dyk,Roland","Sex": "M","Club": "SV Springer Leipzig","DWZ": "1696","ELO": "1901"},</v>
      </c>
    </row>
    <row r="1140" spans="1:16" x14ac:dyDescent="0.3">
      <c r="A1140" t="s">
        <v>234</v>
      </c>
      <c r="B1140" t="str">
        <f>VLOOKUP(spieler!A1140,verein!$A$2:$D$137,4)</f>
        <v>Chemnitzer SC Aufbau`95</v>
      </c>
      <c r="C1140">
        <v>58</v>
      </c>
      <c r="D1140" t="s">
        <v>319</v>
      </c>
      <c r="E1140" t="s">
        <v>1477</v>
      </c>
      <c r="F1140" t="s">
        <v>321</v>
      </c>
      <c r="G1140" t="s">
        <v>322</v>
      </c>
      <c r="H1140">
        <v>1963</v>
      </c>
      <c r="I1140">
        <v>201815</v>
      </c>
      <c r="J1140">
        <v>1696</v>
      </c>
      <c r="K1140">
        <v>48</v>
      </c>
      <c r="L1140">
        <v>0</v>
      </c>
      <c r="N1140">
        <v>24651753</v>
      </c>
      <c r="O1140" t="s">
        <v>324</v>
      </c>
      <c r="P1140" t="str">
        <f t="shared" si="17"/>
        <v>{"_id": "F3606-58-1963","Name": "Kaden,Heiko","Sex": "M","Club": "Chemnitzer SC Aufbau`95","DWZ": "1696","ELO": "0"},</v>
      </c>
    </row>
    <row r="1141" spans="1:16" x14ac:dyDescent="0.3">
      <c r="A1141" t="s">
        <v>294</v>
      </c>
      <c r="B1141" t="str">
        <f>VLOOKUP(spieler!A1141,verein!$A$2:$D$137,4)</f>
        <v>Schachklub König Plauen</v>
      </c>
      <c r="C1141">
        <v>1144</v>
      </c>
      <c r="D1141" t="s">
        <v>344</v>
      </c>
      <c r="E1141" t="s">
        <v>1478</v>
      </c>
      <c r="F1141" t="s">
        <v>321</v>
      </c>
      <c r="G1141" t="s">
        <v>322</v>
      </c>
      <c r="H1141">
        <v>1969</v>
      </c>
      <c r="I1141">
        <v>201835</v>
      </c>
      <c r="J1141">
        <v>1695</v>
      </c>
      <c r="K1141">
        <v>107</v>
      </c>
      <c r="L1141">
        <v>1775</v>
      </c>
      <c r="N1141">
        <v>12923656</v>
      </c>
      <c r="O1141" t="s">
        <v>324</v>
      </c>
      <c r="P1141" t="str">
        <f t="shared" si="17"/>
        <v>{"_id": "F3B01-1144-1969","Name": "Atze,Burkhard","Sex": "M","Club": "Schachklub König Plauen","DWZ": "1695","ELO": "1775"},</v>
      </c>
    </row>
    <row r="1142" spans="1:16" x14ac:dyDescent="0.3">
      <c r="A1142" t="s">
        <v>251</v>
      </c>
      <c r="B1142" t="str">
        <f>VLOOKUP(spieler!A1142,verein!$A$2:$D$137,4)</f>
        <v>SV Markneukirchen</v>
      </c>
      <c r="C1142">
        <v>83</v>
      </c>
      <c r="D1142" t="s">
        <v>319</v>
      </c>
      <c r="E1142" t="s">
        <v>1478</v>
      </c>
      <c r="F1142" t="s">
        <v>321</v>
      </c>
      <c r="G1142" t="s">
        <v>322</v>
      </c>
      <c r="H1142">
        <v>1969</v>
      </c>
      <c r="I1142">
        <v>201835</v>
      </c>
      <c r="J1142">
        <v>1695</v>
      </c>
      <c r="K1142">
        <v>107</v>
      </c>
      <c r="L1142">
        <v>1775</v>
      </c>
      <c r="N1142">
        <v>12923656</v>
      </c>
      <c r="O1142" t="s">
        <v>324</v>
      </c>
      <c r="P1142" t="str">
        <f t="shared" si="17"/>
        <v>{"_id": "F3706-83-1969","Name": "Atze,Burkhard","Sex": "M","Club": "SV Markneukirchen","DWZ": "1695","ELO": "1775"},</v>
      </c>
    </row>
    <row r="1143" spans="1:16" x14ac:dyDescent="0.3">
      <c r="A1143" t="s">
        <v>234</v>
      </c>
      <c r="B1143" t="str">
        <f>VLOOKUP(spieler!A1143,verein!$A$2:$D$137,4)</f>
        <v>Chemnitzer SC Aufbau`95</v>
      </c>
      <c r="C1143">
        <v>156</v>
      </c>
      <c r="D1143" t="s">
        <v>319</v>
      </c>
      <c r="E1143" t="s">
        <v>1479</v>
      </c>
      <c r="F1143" t="s">
        <v>349</v>
      </c>
      <c r="G1143" t="s">
        <v>322</v>
      </c>
      <c r="H1143">
        <v>1995</v>
      </c>
      <c r="I1143">
        <v>201906</v>
      </c>
      <c r="J1143">
        <v>1695</v>
      </c>
      <c r="K1143">
        <v>76</v>
      </c>
      <c r="L1143">
        <v>1862</v>
      </c>
      <c r="N1143">
        <v>12931616</v>
      </c>
      <c r="O1143" t="s">
        <v>324</v>
      </c>
      <c r="P1143" t="str">
        <f t="shared" si="17"/>
        <v>{"_id": "F3606-156-1995","Name": "Kaden,Romy","Sex": "W","Club": "Chemnitzer SC Aufbau`95","DWZ": "1695","ELO": "1862"},</v>
      </c>
    </row>
    <row r="1144" spans="1:16" x14ac:dyDescent="0.3">
      <c r="A1144" t="s">
        <v>135</v>
      </c>
      <c r="B1144" t="str">
        <f>VLOOKUP(spieler!A1144,verein!$A$2:$D$137,4)</f>
        <v>SV Dresden-Striesen 1990</v>
      </c>
      <c r="C1144">
        <v>1003</v>
      </c>
      <c r="D1144" t="s">
        <v>319</v>
      </c>
      <c r="E1144" t="s">
        <v>1480</v>
      </c>
      <c r="F1144" t="s">
        <v>321</v>
      </c>
      <c r="G1144" t="s">
        <v>322</v>
      </c>
      <c r="H1144">
        <v>1995</v>
      </c>
      <c r="I1144">
        <v>201851</v>
      </c>
      <c r="J1144">
        <v>1695</v>
      </c>
      <c r="K1144">
        <v>55</v>
      </c>
      <c r="L1144">
        <v>1751</v>
      </c>
      <c r="N1144">
        <v>12910244</v>
      </c>
      <c r="O1144" t="s">
        <v>324</v>
      </c>
      <c r="P1144" t="str">
        <f t="shared" si="17"/>
        <v>{"_id": "F2810-1003-1995","Name": "Röbke,Martin","Sex": "M","Club": "SV Dresden-Striesen 1990","DWZ": "1695","ELO": "1751"},</v>
      </c>
    </row>
    <row r="1145" spans="1:16" x14ac:dyDescent="0.3">
      <c r="A1145" t="s">
        <v>247</v>
      </c>
      <c r="B1145" t="str">
        <f>VLOOKUP(spieler!A1145,verein!$A$2:$D$137,4)</f>
        <v>SG Waldkirchen</v>
      </c>
      <c r="C1145">
        <v>46</v>
      </c>
      <c r="D1145" t="s">
        <v>319</v>
      </c>
      <c r="E1145" t="s">
        <v>1481</v>
      </c>
      <c r="F1145" t="s">
        <v>321</v>
      </c>
      <c r="G1145" t="s">
        <v>322</v>
      </c>
      <c r="H1145">
        <v>1987</v>
      </c>
      <c r="I1145">
        <v>201815</v>
      </c>
      <c r="J1145">
        <v>1695</v>
      </c>
      <c r="K1145">
        <v>41</v>
      </c>
      <c r="L1145">
        <v>1873</v>
      </c>
      <c r="N1145">
        <v>4613490</v>
      </c>
      <c r="O1145" t="s">
        <v>324</v>
      </c>
      <c r="P1145" t="str">
        <f t="shared" si="17"/>
        <v>{"_id": "F3702-46-1987","Name": "Gündel,Karl","Sex": "M","Club": "SG Waldkirchen","DWZ": "1695","ELO": "1873"},</v>
      </c>
    </row>
    <row r="1146" spans="1:16" x14ac:dyDescent="0.3">
      <c r="A1146" t="s">
        <v>31</v>
      </c>
      <c r="B1146" t="str">
        <f>VLOOKUP(spieler!A1146,verein!$A$2:$D$137,4)</f>
        <v>SG Turm Leipzig</v>
      </c>
      <c r="C1146">
        <v>1124</v>
      </c>
      <c r="D1146" t="s">
        <v>319</v>
      </c>
      <c r="E1146" t="s">
        <v>1482</v>
      </c>
      <c r="F1146" t="s">
        <v>321</v>
      </c>
      <c r="G1146" t="s">
        <v>322</v>
      </c>
      <c r="H1146">
        <v>1980</v>
      </c>
      <c r="I1146">
        <v>201815</v>
      </c>
      <c r="J1146">
        <v>1695</v>
      </c>
      <c r="K1146">
        <v>35</v>
      </c>
      <c r="L1146">
        <v>1930</v>
      </c>
      <c r="N1146">
        <v>24645532</v>
      </c>
      <c r="O1146" t="s">
        <v>324</v>
      </c>
      <c r="P1146" t="str">
        <f t="shared" si="17"/>
        <v>{"_id": "F1519-1124-1980","Name": "Gerstmann,Sebastian","Sex": "M","Club": "SG Turm Leipzig","DWZ": "1695","ELO": "1930"},</v>
      </c>
    </row>
    <row r="1147" spans="1:16" x14ac:dyDescent="0.3">
      <c r="A1147" t="s">
        <v>183</v>
      </c>
      <c r="B1147" t="str">
        <f>VLOOKUP(spieler!A1147,verein!$A$2:$D$137,4)</f>
        <v>TSV Elektronik Gornsdorf</v>
      </c>
      <c r="C1147">
        <v>7</v>
      </c>
      <c r="D1147" t="s">
        <v>319</v>
      </c>
      <c r="E1147" t="s">
        <v>1483</v>
      </c>
      <c r="F1147" t="s">
        <v>321</v>
      </c>
      <c r="G1147" t="s">
        <v>322</v>
      </c>
      <c r="H1147">
        <v>1944</v>
      </c>
      <c r="I1147">
        <v>201815</v>
      </c>
      <c r="J1147">
        <v>1695</v>
      </c>
      <c r="K1147">
        <v>27</v>
      </c>
      <c r="O1147" t="s">
        <v>324</v>
      </c>
      <c r="P1147" t="str">
        <f t="shared" si="17"/>
        <v>{"_id": "F3106-7-1944","Name": "Liebsch,Reinhard","Sex": "M","Club": "TSV Elektronik Gornsdorf","DWZ": "1695","ELO": ""},</v>
      </c>
    </row>
    <row r="1148" spans="1:16" x14ac:dyDescent="0.3">
      <c r="A1148" t="s">
        <v>139</v>
      </c>
      <c r="B1148" t="str">
        <f>VLOOKUP(spieler!A1148,verein!$A$2:$D$137,4)</f>
        <v>USV TU Dresden</v>
      </c>
      <c r="C1148">
        <v>1209</v>
      </c>
      <c r="D1148" t="s">
        <v>319</v>
      </c>
      <c r="E1148" t="s">
        <v>1484</v>
      </c>
      <c r="F1148" t="s">
        <v>321</v>
      </c>
      <c r="G1148" t="s">
        <v>322</v>
      </c>
      <c r="H1148">
        <v>1995</v>
      </c>
      <c r="I1148">
        <v>201615</v>
      </c>
      <c r="J1148">
        <v>1694</v>
      </c>
      <c r="K1148">
        <v>54</v>
      </c>
      <c r="L1148">
        <v>1794</v>
      </c>
      <c r="N1148">
        <v>12910295</v>
      </c>
      <c r="O1148" t="s">
        <v>324</v>
      </c>
      <c r="P1148" t="str">
        <f t="shared" si="17"/>
        <v>{"_id": "F2813-1209-1995","Name": "Pfefferkorn,Kai","Sex": "M","Club": "USV TU Dresden","DWZ": "1694","ELO": "1794"},</v>
      </c>
    </row>
    <row r="1149" spans="1:16" x14ac:dyDescent="0.3">
      <c r="A1149" t="s">
        <v>22</v>
      </c>
      <c r="B1149" t="str">
        <f>VLOOKUP(spieler!A1149,verein!$A$2:$D$137,4)</f>
        <v>Schachgemeinschaft Leipzig</v>
      </c>
      <c r="C1149">
        <v>1241</v>
      </c>
      <c r="D1149" t="s">
        <v>319</v>
      </c>
      <c r="E1149" t="s">
        <v>1485</v>
      </c>
      <c r="F1149" t="s">
        <v>321</v>
      </c>
      <c r="G1149" t="s">
        <v>322</v>
      </c>
      <c r="H1149">
        <v>1986</v>
      </c>
      <c r="I1149">
        <v>201815</v>
      </c>
      <c r="J1149">
        <v>1694</v>
      </c>
      <c r="K1149">
        <v>41</v>
      </c>
      <c r="L1149">
        <v>1905</v>
      </c>
      <c r="N1149">
        <v>12969907</v>
      </c>
      <c r="O1149" t="s">
        <v>324</v>
      </c>
      <c r="P1149" t="str">
        <f t="shared" si="17"/>
        <v>{"_id": "F1508-1241-1986","Name": "Andreadakis,Kai","Sex": "M","Club": "Schachgemeinschaft Leipzig","DWZ": "1694","ELO": "1905"},</v>
      </c>
    </row>
    <row r="1150" spans="1:16" x14ac:dyDescent="0.3">
      <c r="A1150" t="s">
        <v>225</v>
      </c>
      <c r="B1150" t="str">
        <f>VLOOKUP(spieler!A1150,verein!$A$2:$D$137,4)</f>
        <v>SV Gelenau Abt. Schach</v>
      </c>
      <c r="C1150">
        <v>9</v>
      </c>
      <c r="D1150" t="s">
        <v>319</v>
      </c>
      <c r="E1150" t="s">
        <v>1486</v>
      </c>
      <c r="F1150" t="s">
        <v>321</v>
      </c>
      <c r="G1150" t="s">
        <v>322</v>
      </c>
      <c r="H1150">
        <v>1962</v>
      </c>
      <c r="I1150">
        <v>201815</v>
      </c>
      <c r="J1150">
        <v>1694</v>
      </c>
      <c r="K1150">
        <v>29</v>
      </c>
      <c r="O1150" t="s">
        <v>324</v>
      </c>
      <c r="P1150" t="str">
        <f t="shared" si="17"/>
        <v>{"_id": "F3504-9-1962","Name": "Klehr,Andreas","Sex": "M","Club": "SV Gelenau Abt. Schach","DWZ": "1694","ELO": ""},</v>
      </c>
    </row>
    <row r="1151" spans="1:16" x14ac:dyDescent="0.3">
      <c r="A1151" t="s">
        <v>302</v>
      </c>
      <c r="B1151" t="str">
        <f>VLOOKUP(spieler!A1151,verein!$A$2:$D$137,4)</f>
        <v>SV SAXONIA Bernsbach</v>
      </c>
      <c r="C1151">
        <v>48</v>
      </c>
      <c r="D1151" t="s">
        <v>319</v>
      </c>
      <c r="E1151" t="s">
        <v>1487</v>
      </c>
      <c r="F1151" t="s">
        <v>321</v>
      </c>
      <c r="G1151" t="s">
        <v>322</v>
      </c>
      <c r="H1151">
        <v>1993</v>
      </c>
      <c r="I1151">
        <v>201815</v>
      </c>
      <c r="J1151">
        <v>1694</v>
      </c>
      <c r="K1151">
        <v>24</v>
      </c>
      <c r="O1151" t="s">
        <v>324</v>
      </c>
      <c r="P1151" t="str">
        <f t="shared" si="17"/>
        <v>{"_id": "F3C04-48-1993","Name": "Steeger,Michael","Sex": "M","Club": "SV SAXONIA Bernsbach","DWZ": "1694","ELO": ""},</v>
      </c>
    </row>
    <row r="1152" spans="1:16" x14ac:dyDescent="0.3">
      <c r="A1152" t="s">
        <v>64</v>
      </c>
      <c r="B1152" t="str">
        <f>VLOOKUP(spieler!A1152,verein!$A$2:$D$137,4)</f>
        <v>SV 1919 Grimma</v>
      </c>
      <c r="C1152">
        <v>11</v>
      </c>
      <c r="D1152" t="s">
        <v>319</v>
      </c>
      <c r="E1152" t="s">
        <v>1488</v>
      </c>
      <c r="F1152" t="s">
        <v>321</v>
      </c>
      <c r="G1152" t="s">
        <v>322</v>
      </c>
      <c r="H1152">
        <v>1963</v>
      </c>
      <c r="I1152">
        <v>201820</v>
      </c>
      <c r="J1152">
        <v>1693</v>
      </c>
      <c r="K1152">
        <v>93</v>
      </c>
      <c r="O1152" t="s">
        <v>324</v>
      </c>
      <c r="P1152" t="str">
        <f t="shared" si="17"/>
        <v>{"_id": "F1902-11-1963","Name": "Lausch,Steffen","Sex": "M","Club": "SV 1919 Grimma","DWZ": "1693","ELO": ""},</v>
      </c>
    </row>
    <row r="1153" spans="1:16" x14ac:dyDescent="0.3">
      <c r="A1153" t="s">
        <v>133</v>
      </c>
      <c r="B1153" t="str">
        <f>VLOOKUP(spieler!A1153,verein!$A$2:$D$137,4)</f>
        <v>SG Grün-Weiß Dresden</v>
      </c>
      <c r="C1153">
        <v>172</v>
      </c>
      <c r="D1153" t="s">
        <v>319</v>
      </c>
      <c r="E1153" t="s">
        <v>1489</v>
      </c>
      <c r="F1153" t="s">
        <v>321</v>
      </c>
      <c r="G1153" t="s">
        <v>322</v>
      </c>
      <c r="H1153">
        <v>1992</v>
      </c>
      <c r="I1153">
        <v>201815</v>
      </c>
      <c r="J1153">
        <v>1693</v>
      </c>
      <c r="K1153">
        <v>43</v>
      </c>
      <c r="L1153">
        <v>1780</v>
      </c>
      <c r="N1153">
        <v>24695602</v>
      </c>
      <c r="O1153" t="s">
        <v>324</v>
      </c>
      <c r="P1153" t="str">
        <f t="shared" si="17"/>
        <v>{"_id": "F2808-172-1992","Name": "Czaja,Benni","Sex": "M","Club": "SG Grün-Weiß Dresden","DWZ": "1693","ELO": "1780"},</v>
      </c>
    </row>
    <row r="1154" spans="1:16" x14ac:dyDescent="0.3">
      <c r="A1154" t="s">
        <v>125</v>
      </c>
      <c r="B1154" t="str">
        <f>VLOOKUP(spieler!A1154,verein!$A$2:$D$137,4)</f>
        <v>SV Görlitz 1990</v>
      </c>
      <c r="C1154">
        <v>1054</v>
      </c>
      <c r="D1154" t="s">
        <v>319</v>
      </c>
      <c r="E1154" t="s">
        <v>1490</v>
      </c>
      <c r="F1154" t="s">
        <v>321</v>
      </c>
      <c r="G1154" t="s">
        <v>322</v>
      </c>
      <c r="H1154">
        <v>1963</v>
      </c>
      <c r="I1154">
        <v>201815</v>
      </c>
      <c r="J1154">
        <v>1693</v>
      </c>
      <c r="K1154">
        <v>30</v>
      </c>
      <c r="O1154" t="s">
        <v>324</v>
      </c>
      <c r="P1154" t="str">
        <f t="shared" si="17"/>
        <v>{"_id": "F2701-1054-1963","Name": "Weiß,Andreas","Sex": "M","Club": "SV Görlitz 1990","DWZ": "1693","ELO": ""},</v>
      </c>
    </row>
    <row r="1155" spans="1:16" x14ac:dyDescent="0.3">
      <c r="A1155" t="s">
        <v>169</v>
      </c>
      <c r="B1155" t="str">
        <f>VLOOKUP(spieler!A1155,verein!$A$2:$D$137,4)</f>
        <v>Schachclub 90 Niesky</v>
      </c>
      <c r="C1155">
        <v>1031</v>
      </c>
      <c r="D1155" t="s">
        <v>344</v>
      </c>
      <c r="E1155" t="s">
        <v>1490</v>
      </c>
      <c r="F1155" t="s">
        <v>321</v>
      </c>
      <c r="G1155" t="s">
        <v>322</v>
      </c>
      <c r="H1155">
        <v>1963</v>
      </c>
      <c r="I1155">
        <v>201815</v>
      </c>
      <c r="J1155">
        <v>1693</v>
      </c>
      <c r="K1155">
        <v>30</v>
      </c>
      <c r="O1155" t="s">
        <v>324</v>
      </c>
      <c r="P1155" t="str">
        <f t="shared" ref="P1155:P1218" si="18">"{""_id"": """&amp;A1155&amp;"-"&amp;C1155&amp;"-"&amp;H1155&amp;""",""Name"": """&amp;E1155&amp;""",""Sex"": """&amp;F1155&amp;""",""Club"": """&amp;B1155&amp;""",""DWZ"": """&amp;J1155&amp;""",""ELO"": """&amp;L1155&amp;"""},"</f>
        <v>{"_id": "F2B02-1031-1963","Name": "Weiß,Andreas","Sex": "M","Club": "Schachclub 90 Niesky","DWZ": "1693","ELO": ""},</v>
      </c>
    </row>
    <row r="1156" spans="1:16" x14ac:dyDescent="0.3">
      <c r="A1156" t="s">
        <v>259</v>
      </c>
      <c r="B1156" t="str">
        <f>VLOOKUP(spieler!A1156,verein!$A$2:$D$137,4)</f>
        <v>Zwickauer Schachclub</v>
      </c>
      <c r="C1156">
        <v>81</v>
      </c>
      <c r="D1156" t="s">
        <v>319</v>
      </c>
      <c r="E1156" t="s">
        <v>1491</v>
      </c>
      <c r="F1156" t="s">
        <v>321</v>
      </c>
      <c r="G1156" t="s">
        <v>322</v>
      </c>
      <c r="H1156">
        <v>1987</v>
      </c>
      <c r="I1156">
        <v>201815</v>
      </c>
      <c r="J1156">
        <v>1693</v>
      </c>
      <c r="K1156">
        <v>27</v>
      </c>
      <c r="L1156">
        <v>0</v>
      </c>
      <c r="N1156">
        <v>1270825</v>
      </c>
      <c r="O1156" t="s">
        <v>324</v>
      </c>
      <c r="P1156" t="str">
        <f t="shared" si="18"/>
        <v>{"_id": "F3806-81-1987","Name": "Kindl,Björn","Sex": "M","Club": "Zwickauer Schachclub","DWZ": "1693","ELO": "0"},</v>
      </c>
    </row>
    <row r="1157" spans="1:16" x14ac:dyDescent="0.3">
      <c r="A1157" t="s">
        <v>294</v>
      </c>
      <c r="B1157" t="str">
        <f>VLOOKUP(spieler!A1157,verein!$A$2:$D$137,4)</f>
        <v>Schachklub König Plauen</v>
      </c>
      <c r="C1157">
        <v>1129</v>
      </c>
      <c r="D1157" t="s">
        <v>319</v>
      </c>
      <c r="E1157" t="s">
        <v>1492</v>
      </c>
      <c r="F1157" t="s">
        <v>321</v>
      </c>
      <c r="G1157" t="s">
        <v>322</v>
      </c>
      <c r="H1157">
        <v>1976</v>
      </c>
      <c r="I1157">
        <v>201826</v>
      </c>
      <c r="J1157">
        <v>1693</v>
      </c>
      <c r="K1157">
        <v>14</v>
      </c>
      <c r="L1157">
        <v>1720</v>
      </c>
      <c r="N1157">
        <v>16259777</v>
      </c>
      <c r="O1157" t="s">
        <v>324</v>
      </c>
      <c r="P1157" t="str">
        <f t="shared" si="18"/>
        <v>{"_id": "F3B01-1129-1976","Name": "Valtin,Georg,Dr.","Sex": "M","Club": "Schachklub König Plauen","DWZ": "1693","ELO": "1720"},</v>
      </c>
    </row>
    <row r="1158" spans="1:16" x14ac:dyDescent="0.3">
      <c r="A1158" t="s">
        <v>290</v>
      </c>
      <c r="B1158" t="str">
        <f>VLOOKUP(spieler!A1158,verein!$A$2:$D$137,4)</f>
        <v>Muldental Wilkau-Haßlau</v>
      </c>
      <c r="C1158">
        <v>130</v>
      </c>
      <c r="D1158" t="s">
        <v>319</v>
      </c>
      <c r="E1158" t="s">
        <v>1493</v>
      </c>
      <c r="F1158" t="s">
        <v>321</v>
      </c>
      <c r="G1158" t="s">
        <v>322</v>
      </c>
      <c r="H1158">
        <v>1996</v>
      </c>
      <c r="I1158">
        <v>201829</v>
      </c>
      <c r="J1158">
        <v>1692</v>
      </c>
      <c r="K1158">
        <v>89</v>
      </c>
      <c r="L1158">
        <v>1675</v>
      </c>
      <c r="N1158">
        <v>12905623</v>
      </c>
      <c r="O1158" t="s">
        <v>324</v>
      </c>
      <c r="P1158" t="str">
        <f t="shared" si="18"/>
        <v>{"_id": "F3A09-130-1996","Name": "Range,Felix","Sex": "M","Club": "Muldental Wilkau-Haßlau","DWZ": "1692","ELO": "1675"},</v>
      </c>
    </row>
    <row r="1159" spans="1:16" x14ac:dyDescent="0.3">
      <c r="A1159" t="s">
        <v>251</v>
      </c>
      <c r="B1159" t="str">
        <f>VLOOKUP(spieler!A1159,verein!$A$2:$D$137,4)</f>
        <v>SV Markneukirchen</v>
      </c>
      <c r="C1159">
        <v>12</v>
      </c>
      <c r="D1159" t="s">
        <v>319</v>
      </c>
      <c r="E1159" t="s">
        <v>1494</v>
      </c>
      <c r="F1159" t="s">
        <v>349</v>
      </c>
      <c r="G1159" t="s">
        <v>322</v>
      </c>
      <c r="H1159">
        <v>1970</v>
      </c>
      <c r="I1159">
        <v>201816</v>
      </c>
      <c r="J1159">
        <v>1692</v>
      </c>
      <c r="K1159">
        <v>66</v>
      </c>
      <c r="O1159" t="s">
        <v>324</v>
      </c>
      <c r="P1159" t="str">
        <f t="shared" si="18"/>
        <v>{"_id": "F3706-12-1970","Name": "Sadewasser,Ute","Sex": "W","Club": "SV Markneukirchen","DWZ": "1692","ELO": ""},</v>
      </c>
    </row>
    <row r="1160" spans="1:16" x14ac:dyDescent="0.3">
      <c r="A1160" t="s">
        <v>37</v>
      </c>
      <c r="B1160" t="str">
        <f>VLOOKUP(spieler!A1160,verein!$A$2:$D$137,4)</f>
        <v>SV Weißblau Allianz Leipzig e.V.</v>
      </c>
      <c r="C1160">
        <v>1009</v>
      </c>
      <c r="D1160" t="s">
        <v>319</v>
      </c>
      <c r="E1160" t="s">
        <v>1495</v>
      </c>
      <c r="F1160" t="s">
        <v>321</v>
      </c>
      <c r="G1160" t="s">
        <v>322</v>
      </c>
      <c r="H1160">
        <v>1951</v>
      </c>
      <c r="I1160">
        <v>201815</v>
      </c>
      <c r="J1160">
        <v>1692</v>
      </c>
      <c r="K1160">
        <v>50</v>
      </c>
      <c r="L1160">
        <v>0</v>
      </c>
      <c r="N1160">
        <v>12917559</v>
      </c>
      <c r="O1160" t="s">
        <v>324</v>
      </c>
      <c r="P1160" t="str">
        <f t="shared" si="18"/>
        <v>{"_id": "F1522-1009-1951","Name": "Wendt,Horst","Sex": "M","Club": "SV Weißblau Allianz Leipzig e.V.","DWZ": "1692","ELO": "0"},</v>
      </c>
    </row>
    <row r="1161" spans="1:16" x14ac:dyDescent="0.3">
      <c r="A1161" t="s">
        <v>281</v>
      </c>
      <c r="B1161" t="str">
        <f>VLOOKUP(spieler!A1161,verein!$A$2:$D$137,4)</f>
        <v>SG Hohndorf SAbt</v>
      </c>
      <c r="C1161">
        <v>4</v>
      </c>
      <c r="D1161" t="s">
        <v>319</v>
      </c>
      <c r="E1161" t="s">
        <v>1496</v>
      </c>
      <c r="F1161" t="s">
        <v>321</v>
      </c>
      <c r="G1161" t="s">
        <v>322</v>
      </c>
      <c r="H1161">
        <v>1949</v>
      </c>
      <c r="I1161">
        <v>201815</v>
      </c>
      <c r="J1161">
        <v>1692</v>
      </c>
      <c r="K1161">
        <v>32</v>
      </c>
      <c r="O1161" t="s">
        <v>324</v>
      </c>
      <c r="P1161" t="str">
        <f t="shared" si="18"/>
        <v>{"_id": "F3910-4-1949","Name": "Kehrer,Johannes","Sex": "M","Club": "SG Hohndorf SAbt","DWZ": "1692","ELO": ""},</v>
      </c>
    </row>
    <row r="1162" spans="1:16" x14ac:dyDescent="0.3">
      <c r="A1162" t="s">
        <v>12</v>
      </c>
      <c r="B1162" t="str">
        <f>VLOOKUP(spieler!A1162,verein!$A$2:$D$137,4)</f>
        <v>ESV Lok Döbeln</v>
      </c>
      <c r="C1162">
        <v>46</v>
      </c>
      <c r="D1162" t="s">
        <v>319</v>
      </c>
      <c r="E1162" t="s">
        <v>1497</v>
      </c>
      <c r="F1162" t="s">
        <v>321</v>
      </c>
      <c r="G1162" t="s">
        <v>322</v>
      </c>
      <c r="H1162">
        <v>1975</v>
      </c>
      <c r="I1162">
        <v>201815</v>
      </c>
      <c r="J1162">
        <v>1692</v>
      </c>
      <c r="K1162">
        <v>21</v>
      </c>
      <c r="L1162">
        <v>0</v>
      </c>
      <c r="N1162">
        <v>12944025</v>
      </c>
      <c r="O1162" t="s">
        <v>324</v>
      </c>
      <c r="P1162" t="str">
        <f t="shared" si="18"/>
        <v>{"_id": "F1201-46-1975","Name": "Pohl,Jens","Sex": "M","Club": "ESV Lok Döbeln","DWZ": "1692","ELO": "0"},</v>
      </c>
    </row>
    <row r="1163" spans="1:16" x14ac:dyDescent="0.3">
      <c r="A1163" t="s">
        <v>56</v>
      </c>
      <c r="B1163" t="str">
        <f>VLOOKUP(spieler!A1163,verein!$A$2:$D$137,4)</f>
        <v>SK Großlehna</v>
      </c>
      <c r="C1163">
        <v>1030</v>
      </c>
      <c r="D1163" t="s">
        <v>319</v>
      </c>
      <c r="E1163" t="s">
        <v>1498</v>
      </c>
      <c r="F1163" t="s">
        <v>321</v>
      </c>
      <c r="G1163" t="s">
        <v>322</v>
      </c>
      <c r="H1163">
        <v>1966</v>
      </c>
      <c r="I1163">
        <v>201815</v>
      </c>
      <c r="J1163">
        <v>1691</v>
      </c>
      <c r="K1163">
        <v>50</v>
      </c>
      <c r="L1163">
        <v>1939</v>
      </c>
      <c r="N1163">
        <v>24671541</v>
      </c>
      <c r="O1163" t="s">
        <v>324</v>
      </c>
      <c r="P1163" t="str">
        <f t="shared" si="18"/>
        <v>{"_id": "F1806-1030-1966","Name": "Lutz,Harald","Sex": "M","Club": "SK Großlehna","DWZ": "1691","ELO": "1939"},</v>
      </c>
    </row>
    <row r="1164" spans="1:16" x14ac:dyDescent="0.3">
      <c r="A1164" t="s">
        <v>198</v>
      </c>
      <c r="B1164" t="str">
        <f>VLOOKUP(spieler!A1164,verein!$A$2:$D$137,4)</f>
        <v>Erster Burgstädter Schachklub 1914 e.V.</v>
      </c>
      <c r="C1164">
        <v>77</v>
      </c>
      <c r="D1164" t="s">
        <v>319</v>
      </c>
      <c r="E1164" t="s">
        <v>1499</v>
      </c>
      <c r="F1164" t="s">
        <v>321</v>
      </c>
      <c r="G1164" t="s">
        <v>322</v>
      </c>
      <c r="H1164">
        <v>2002</v>
      </c>
      <c r="I1164">
        <v>201905</v>
      </c>
      <c r="J1164">
        <v>1691</v>
      </c>
      <c r="K1164">
        <v>47</v>
      </c>
      <c r="L1164">
        <v>0</v>
      </c>
      <c r="N1164">
        <v>12977217</v>
      </c>
      <c r="O1164" t="s">
        <v>324</v>
      </c>
      <c r="P1164" t="str">
        <f t="shared" si="18"/>
        <v>{"_id": "F3207-77-2002","Name": "Eidam,Moritz","Sex": "M","Club": "Erster Burgstädter Schachklub 1914 e.V.","DWZ": "1691","ELO": "0"},</v>
      </c>
    </row>
    <row r="1165" spans="1:16" x14ac:dyDescent="0.3">
      <c r="A1165" t="s">
        <v>294</v>
      </c>
      <c r="B1165" t="str">
        <f>VLOOKUP(spieler!A1165,verein!$A$2:$D$137,4)</f>
        <v>Schachklub König Plauen</v>
      </c>
      <c r="C1165">
        <v>17</v>
      </c>
      <c r="D1165" t="s">
        <v>319</v>
      </c>
      <c r="E1165" t="s">
        <v>1500</v>
      </c>
      <c r="F1165" t="s">
        <v>321</v>
      </c>
      <c r="G1165" t="s">
        <v>322</v>
      </c>
      <c r="H1165">
        <v>1965</v>
      </c>
      <c r="I1165">
        <v>201815</v>
      </c>
      <c r="J1165">
        <v>1691</v>
      </c>
      <c r="K1165">
        <v>45</v>
      </c>
      <c r="O1165" t="s">
        <v>324</v>
      </c>
      <c r="P1165" t="str">
        <f t="shared" si="18"/>
        <v>{"_id": "F3B01-17-1965","Name": "Hörning,Uwe","Sex": "M","Club": "Schachklub König Plauen","DWZ": "1691","ELO": ""},</v>
      </c>
    </row>
    <row r="1166" spans="1:16" x14ac:dyDescent="0.3">
      <c r="A1166" t="s">
        <v>47</v>
      </c>
      <c r="B1166" t="str">
        <f>VLOOKUP(spieler!A1166,verein!$A$2:$D$137,4)</f>
        <v>SV Groitzsch 1861</v>
      </c>
      <c r="C1166">
        <v>1</v>
      </c>
      <c r="D1166" t="s">
        <v>319</v>
      </c>
      <c r="E1166" t="s">
        <v>1501</v>
      </c>
      <c r="F1166" t="s">
        <v>321</v>
      </c>
      <c r="G1166" t="s">
        <v>322</v>
      </c>
      <c r="H1166">
        <v>1960</v>
      </c>
      <c r="I1166">
        <v>201815</v>
      </c>
      <c r="J1166">
        <v>1691</v>
      </c>
      <c r="K1166">
        <v>37</v>
      </c>
      <c r="O1166" t="s">
        <v>324</v>
      </c>
      <c r="P1166" t="str">
        <f t="shared" si="18"/>
        <v>{"_id": "F1802-1-1960","Name": "Erbe,Holger","Sex": "M","Club": "SV Groitzsch 1861","DWZ": "1691","ELO": ""},</v>
      </c>
    </row>
    <row r="1167" spans="1:16" x14ac:dyDescent="0.3">
      <c r="A1167" t="s">
        <v>269</v>
      </c>
      <c r="B1167" t="str">
        <f>VLOOKUP(spieler!A1167,verein!$A$2:$D$137,4)</f>
        <v>SG Blumenau</v>
      </c>
      <c r="C1167">
        <v>19</v>
      </c>
      <c r="D1167" t="s">
        <v>319</v>
      </c>
      <c r="E1167" t="s">
        <v>1502</v>
      </c>
      <c r="F1167" t="s">
        <v>321</v>
      </c>
      <c r="G1167" t="s">
        <v>322</v>
      </c>
      <c r="H1167">
        <v>1987</v>
      </c>
      <c r="I1167">
        <v>201815</v>
      </c>
      <c r="J1167">
        <v>1691</v>
      </c>
      <c r="K1167">
        <v>30</v>
      </c>
      <c r="O1167" t="s">
        <v>324</v>
      </c>
      <c r="P1167" t="str">
        <f t="shared" si="18"/>
        <v>{"_id": "F3903-19-1987","Name": "Loncke,Daniel","Sex": "M","Club": "SG Blumenau","DWZ": "1691","ELO": ""},</v>
      </c>
    </row>
    <row r="1168" spans="1:16" x14ac:dyDescent="0.3">
      <c r="A1168" t="s">
        <v>35</v>
      </c>
      <c r="B1168" t="str">
        <f>VLOOKUP(spieler!A1168,verein!$A$2:$D$137,4)</f>
        <v>Schachclub Rote Rüben Leipzig e.V.</v>
      </c>
      <c r="C1168">
        <v>1023</v>
      </c>
      <c r="D1168" t="s">
        <v>319</v>
      </c>
      <c r="E1168" t="s">
        <v>1503</v>
      </c>
      <c r="F1168" t="s">
        <v>321</v>
      </c>
      <c r="G1168" t="s">
        <v>322</v>
      </c>
      <c r="H1168">
        <v>1967</v>
      </c>
      <c r="I1168">
        <v>201815</v>
      </c>
      <c r="J1168">
        <v>1691</v>
      </c>
      <c r="K1168">
        <v>11</v>
      </c>
      <c r="O1168" t="s">
        <v>324</v>
      </c>
      <c r="P1168" t="str">
        <f t="shared" si="18"/>
        <v>{"_id": "F1521-1023-1967","Name": "Hansel,Christian","Sex": "M","Club": "Schachclub Rote Rüben Leipzig e.V.","DWZ": "1691","ELO": ""},</v>
      </c>
    </row>
    <row r="1169" spans="1:16" x14ac:dyDescent="0.3">
      <c r="A1169" t="s">
        <v>211</v>
      </c>
      <c r="B1169" t="str">
        <f>VLOOKUP(spieler!A1169,verein!$A$2:$D$137,4)</f>
        <v>Glauchauer SC 1873</v>
      </c>
      <c r="C1169">
        <v>25</v>
      </c>
      <c r="D1169" t="s">
        <v>319</v>
      </c>
      <c r="E1169" t="s">
        <v>1504</v>
      </c>
      <c r="F1169" t="s">
        <v>321</v>
      </c>
      <c r="G1169" t="s">
        <v>322</v>
      </c>
      <c r="H1169">
        <v>1958</v>
      </c>
      <c r="I1169">
        <v>201839</v>
      </c>
      <c r="J1169">
        <v>1690</v>
      </c>
      <c r="K1169">
        <v>83</v>
      </c>
      <c r="L1169">
        <v>1787</v>
      </c>
      <c r="N1169">
        <v>12942189</v>
      </c>
      <c r="O1169" t="s">
        <v>324</v>
      </c>
      <c r="P1169" t="str">
        <f t="shared" si="18"/>
        <v>{"_id": "F3401-25-1958","Name": "Pumpa,Jörg","Sex": "M","Club": "Glauchauer SC 1873","DWZ": "1690","ELO": "1787"},</v>
      </c>
    </row>
    <row r="1170" spans="1:16" x14ac:dyDescent="0.3">
      <c r="A1170" t="s">
        <v>139</v>
      </c>
      <c r="B1170" t="str">
        <f>VLOOKUP(spieler!A1170,verein!$A$2:$D$137,4)</f>
        <v>USV TU Dresden</v>
      </c>
      <c r="C1170">
        <v>1174</v>
      </c>
      <c r="D1170" t="s">
        <v>319</v>
      </c>
      <c r="E1170" t="s">
        <v>1505</v>
      </c>
      <c r="F1170" t="s">
        <v>321</v>
      </c>
      <c r="G1170" t="s">
        <v>322</v>
      </c>
      <c r="H1170">
        <v>1998</v>
      </c>
      <c r="I1170">
        <v>201815</v>
      </c>
      <c r="J1170">
        <v>1690</v>
      </c>
      <c r="K1170">
        <v>45</v>
      </c>
      <c r="L1170">
        <v>0</v>
      </c>
      <c r="N1170">
        <v>12950084</v>
      </c>
      <c r="O1170" t="s">
        <v>324</v>
      </c>
      <c r="P1170" t="str">
        <f t="shared" si="18"/>
        <v>{"_id": "F2813-1174-1998","Name": "Soltmann,Jan","Sex": "M","Club": "USV TU Dresden","DWZ": "1690","ELO": "0"},</v>
      </c>
    </row>
    <row r="1171" spans="1:16" x14ac:dyDescent="0.3">
      <c r="A1171" t="s">
        <v>211</v>
      </c>
      <c r="B1171" t="str">
        <f>VLOOKUP(spieler!A1171,verein!$A$2:$D$137,4)</f>
        <v>Glauchauer SC 1873</v>
      </c>
      <c r="C1171">
        <v>31</v>
      </c>
      <c r="D1171" t="s">
        <v>319</v>
      </c>
      <c r="E1171" t="s">
        <v>1506</v>
      </c>
      <c r="F1171" t="s">
        <v>321</v>
      </c>
      <c r="G1171" t="s">
        <v>322</v>
      </c>
      <c r="H1171">
        <v>1959</v>
      </c>
      <c r="I1171">
        <v>201815</v>
      </c>
      <c r="J1171">
        <v>1690</v>
      </c>
      <c r="K1171">
        <v>39</v>
      </c>
      <c r="O1171" t="s">
        <v>324</v>
      </c>
      <c r="P1171" t="str">
        <f t="shared" si="18"/>
        <v>{"_id": "F3401-31-1959","Name": "Wegner,Ralf","Sex": "M","Club": "Glauchauer SC 1873","DWZ": "1690","ELO": ""},</v>
      </c>
    </row>
    <row r="1172" spans="1:16" x14ac:dyDescent="0.3">
      <c r="A1172" t="s">
        <v>290</v>
      </c>
      <c r="B1172" t="str">
        <f>VLOOKUP(spieler!A1172,verein!$A$2:$D$137,4)</f>
        <v>Muldental Wilkau-Haßlau</v>
      </c>
      <c r="C1172">
        <v>36</v>
      </c>
      <c r="D1172" t="s">
        <v>319</v>
      </c>
      <c r="E1172" t="s">
        <v>1507</v>
      </c>
      <c r="F1172" t="s">
        <v>321</v>
      </c>
      <c r="G1172" t="s">
        <v>322</v>
      </c>
      <c r="H1172">
        <v>1940</v>
      </c>
      <c r="I1172">
        <v>201815</v>
      </c>
      <c r="J1172">
        <v>1690</v>
      </c>
      <c r="K1172">
        <v>30</v>
      </c>
      <c r="O1172" t="s">
        <v>324</v>
      </c>
      <c r="P1172" t="str">
        <f t="shared" si="18"/>
        <v>{"_id": "F3A09-36-1940","Name": "Werner,Rudolf","Sex": "M","Club": "Muldental Wilkau-Haßlau","DWZ": "1690","ELO": ""},</v>
      </c>
    </row>
    <row r="1173" spans="1:16" x14ac:dyDescent="0.3">
      <c r="A1173" t="s">
        <v>125</v>
      </c>
      <c r="B1173" t="str">
        <f>VLOOKUP(spieler!A1173,verein!$A$2:$D$137,4)</f>
        <v>SV Görlitz 1990</v>
      </c>
      <c r="C1173">
        <v>1018</v>
      </c>
      <c r="D1173" t="s">
        <v>319</v>
      </c>
      <c r="E1173" t="s">
        <v>1508</v>
      </c>
      <c r="F1173" t="s">
        <v>321</v>
      </c>
      <c r="G1173" t="s">
        <v>322</v>
      </c>
      <c r="H1173">
        <v>1998</v>
      </c>
      <c r="I1173">
        <v>201852</v>
      </c>
      <c r="J1173">
        <v>1690</v>
      </c>
      <c r="K1173">
        <v>25</v>
      </c>
      <c r="L1173">
        <v>1786</v>
      </c>
      <c r="N1173">
        <v>16240626</v>
      </c>
      <c r="O1173" t="s">
        <v>324</v>
      </c>
      <c r="P1173" t="str">
        <f t="shared" si="18"/>
        <v>{"_id": "F2701-1018-1998","Name": "Herzog,Jörn","Sex": "M","Club": "SV Görlitz 1990","DWZ": "1690","ELO": "1786"},</v>
      </c>
    </row>
    <row r="1174" spans="1:16" x14ac:dyDescent="0.3">
      <c r="A1174" t="s">
        <v>58</v>
      </c>
      <c r="B1174" t="str">
        <f>VLOOKUP(spieler!A1174,verein!$A$2:$D$137,4)</f>
        <v>TSG Markkleeberg</v>
      </c>
      <c r="C1174">
        <v>1016</v>
      </c>
      <c r="D1174" t="s">
        <v>319</v>
      </c>
      <c r="E1174" t="s">
        <v>1509</v>
      </c>
      <c r="F1174" t="s">
        <v>321</v>
      </c>
      <c r="G1174" t="s">
        <v>322</v>
      </c>
      <c r="H1174">
        <v>1960</v>
      </c>
      <c r="I1174">
        <v>201909</v>
      </c>
      <c r="J1174">
        <v>1689</v>
      </c>
      <c r="K1174">
        <v>90</v>
      </c>
      <c r="L1174">
        <v>1761</v>
      </c>
      <c r="N1174">
        <v>24622982</v>
      </c>
      <c r="O1174" t="s">
        <v>324</v>
      </c>
      <c r="P1174" t="str">
        <f t="shared" si="18"/>
        <v>{"_id": "F1807-1016-1960","Name": "Beuger,Ronald","Sex": "M","Club": "TSG Markkleeberg","DWZ": "1689","ELO": "1761"},</v>
      </c>
    </row>
    <row r="1175" spans="1:16" x14ac:dyDescent="0.3">
      <c r="A1175" t="s">
        <v>207</v>
      </c>
      <c r="B1175" t="str">
        <f>VLOOKUP(spieler!A1175,verein!$A$2:$D$137,4)</f>
        <v>SV Grün-W. Niederwiesa</v>
      </c>
      <c r="C1175">
        <v>7</v>
      </c>
      <c r="D1175" t="s">
        <v>319</v>
      </c>
      <c r="E1175" t="s">
        <v>1510</v>
      </c>
      <c r="F1175" t="s">
        <v>321</v>
      </c>
      <c r="G1175" t="s">
        <v>322</v>
      </c>
      <c r="H1175">
        <v>1937</v>
      </c>
      <c r="I1175">
        <v>201815</v>
      </c>
      <c r="J1175">
        <v>1689</v>
      </c>
      <c r="K1175">
        <v>52</v>
      </c>
      <c r="L1175">
        <v>1890</v>
      </c>
      <c r="N1175">
        <v>12924156</v>
      </c>
      <c r="O1175" t="s">
        <v>324</v>
      </c>
      <c r="P1175" t="str">
        <f t="shared" si="18"/>
        <v>{"_id": "F3304-7-1937","Name": "Hertel,Rudolf","Sex": "M","Club": "SV Grün-W. Niederwiesa","DWZ": "1689","ELO": "1890"},</v>
      </c>
    </row>
    <row r="1176" spans="1:16" x14ac:dyDescent="0.3">
      <c r="A1176" t="s">
        <v>192</v>
      </c>
      <c r="B1176" t="str">
        <f>VLOOKUP(spieler!A1176,verein!$A$2:$D$137,4)</f>
        <v>SV Motor Hainichen 1949</v>
      </c>
      <c r="C1176">
        <v>69</v>
      </c>
      <c r="D1176" t="s">
        <v>319</v>
      </c>
      <c r="E1176" t="s">
        <v>1511</v>
      </c>
      <c r="F1176" t="s">
        <v>321</v>
      </c>
      <c r="G1176" t="s">
        <v>379</v>
      </c>
      <c r="H1176">
        <v>1951</v>
      </c>
      <c r="I1176">
        <v>201815</v>
      </c>
      <c r="J1176">
        <v>1689</v>
      </c>
      <c r="K1176">
        <v>40</v>
      </c>
      <c r="L1176">
        <v>0</v>
      </c>
      <c r="N1176">
        <v>12933651</v>
      </c>
      <c r="O1176" t="s">
        <v>324</v>
      </c>
      <c r="P1176" t="str">
        <f t="shared" si="18"/>
        <v>{"_id": "F3203-69-1951","Name": "Steffan,Johannes","Sex": "M","Club": "SV Motor Hainichen 1949","DWZ": "1689","ELO": "0"},</v>
      </c>
    </row>
    <row r="1177" spans="1:16" x14ac:dyDescent="0.3">
      <c r="A1177" t="s">
        <v>214</v>
      </c>
      <c r="B1177" t="str">
        <f>VLOOKUP(spieler!A1177,verein!$A$2:$D$137,4)</f>
        <v>SG Limbach-Oberfrohna</v>
      </c>
      <c r="C1177">
        <v>6</v>
      </c>
      <c r="D1177" t="s">
        <v>319</v>
      </c>
      <c r="E1177" t="s">
        <v>1512</v>
      </c>
      <c r="F1177" t="s">
        <v>321</v>
      </c>
      <c r="G1177" t="s">
        <v>322</v>
      </c>
      <c r="H1177">
        <v>1959</v>
      </c>
      <c r="I1177">
        <v>201805</v>
      </c>
      <c r="J1177">
        <v>1689</v>
      </c>
      <c r="K1177">
        <v>34</v>
      </c>
      <c r="O1177" t="s">
        <v>324</v>
      </c>
      <c r="P1177" t="str">
        <f t="shared" si="18"/>
        <v>{"_id": "F3403-6-1959","Name": "Kümmer,Michael","Sex": "M","Club": "SG Limbach-Oberfrohna","DWZ": "1689","ELO": ""},</v>
      </c>
    </row>
    <row r="1178" spans="1:16" x14ac:dyDescent="0.3">
      <c r="A1178" t="s">
        <v>35</v>
      </c>
      <c r="B1178" t="str">
        <f>VLOOKUP(spieler!A1178,verein!$A$2:$D$137,4)</f>
        <v>Schachclub Rote Rüben Leipzig e.V.</v>
      </c>
      <c r="C1178">
        <v>1036</v>
      </c>
      <c r="D1178" t="s">
        <v>319</v>
      </c>
      <c r="E1178" t="s">
        <v>1513</v>
      </c>
      <c r="F1178" t="s">
        <v>321</v>
      </c>
      <c r="G1178" t="s">
        <v>322</v>
      </c>
      <c r="H1178">
        <v>1984</v>
      </c>
      <c r="I1178">
        <v>201815</v>
      </c>
      <c r="J1178">
        <v>1689</v>
      </c>
      <c r="K1178">
        <v>9</v>
      </c>
      <c r="O1178" t="s">
        <v>324</v>
      </c>
      <c r="P1178" t="str">
        <f t="shared" si="18"/>
        <v>{"_id": "F1521-1036-1984","Name": "Adler,Kai","Sex": "M","Club": "Schachclub Rote Rüben Leipzig e.V.","DWZ": "1689","ELO": ""},</v>
      </c>
    </row>
    <row r="1179" spans="1:16" x14ac:dyDescent="0.3">
      <c r="A1179" t="s">
        <v>259</v>
      </c>
      <c r="B1179" t="str">
        <f>VLOOKUP(spieler!A1179,verein!$A$2:$D$137,4)</f>
        <v>Zwickauer Schachclub</v>
      </c>
      <c r="C1179">
        <v>1019</v>
      </c>
      <c r="D1179" t="s">
        <v>319</v>
      </c>
      <c r="E1179" t="s">
        <v>1514</v>
      </c>
      <c r="F1179" t="s">
        <v>321</v>
      </c>
      <c r="G1179" t="s">
        <v>322</v>
      </c>
      <c r="H1179">
        <v>1963</v>
      </c>
      <c r="I1179">
        <v>201815</v>
      </c>
      <c r="J1179">
        <v>1688</v>
      </c>
      <c r="K1179">
        <v>47</v>
      </c>
      <c r="L1179">
        <v>1846</v>
      </c>
      <c r="N1179">
        <v>12970271</v>
      </c>
      <c r="O1179" t="s">
        <v>324</v>
      </c>
      <c r="P1179" t="str">
        <f t="shared" si="18"/>
        <v>{"_id": "F3806-1019-1963","Name": "Fritsche,Frank","Sex": "M","Club": "Zwickauer Schachclub","DWZ": "1688","ELO": "1846"},</v>
      </c>
    </row>
    <row r="1180" spans="1:16" x14ac:dyDescent="0.3">
      <c r="A1180" t="s">
        <v>123</v>
      </c>
      <c r="B1180" t="str">
        <f>VLOOKUP(spieler!A1180,verein!$A$2:$D$137,4)</f>
        <v>TuS Coswig 1920</v>
      </c>
      <c r="C1180">
        <v>1023</v>
      </c>
      <c r="D1180" t="s">
        <v>319</v>
      </c>
      <c r="E1180" t="s">
        <v>1515</v>
      </c>
      <c r="F1180" t="s">
        <v>321</v>
      </c>
      <c r="G1180" t="s">
        <v>322</v>
      </c>
      <c r="H1180">
        <v>1968</v>
      </c>
      <c r="I1180">
        <v>201214</v>
      </c>
      <c r="J1180">
        <v>1688</v>
      </c>
      <c r="K1180">
        <v>3</v>
      </c>
      <c r="L1180">
        <v>0</v>
      </c>
      <c r="N1180">
        <v>12985180</v>
      </c>
      <c r="O1180" t="s">
        <v>324</v>
      </c>
      <c r="P1180" t="str">
        <f t="shared" si="18"/>
        <v>{"_id": "F2605-1023-1968","Name": "Fröhner,Michael,Dr.","Sex": "M","Club": "TuS Coswig 1920","DWZ": "1688","ELO": "0"},</v>
      </c>
    </row>
    <row r="1181" spans="1:16" x14ac:dyDescent="0.3">
      <c r="A1181" t="s">
        <v>131</v>
      </c>
      <c r="B1181" t="str">
        <f>VLOOKUP(spieler!A1181,verein!$A$2:$D$137,4)</f>
        <v>SV Dresden-Leuben</v>
      </c>
      <c r="C1181">
        <v>1034</v>
      </c>
      <c r="D1181" t="s">
        <v>319</v>
      </c>
      <c r="E1181" t="s">
        <v>1516</v>
      </c>
      <c r="F1181" t="s">
        <v>349</v>
      </c>
      <c r="G1181" t="s">
        <v>322</v>
      </c>
      <c r="H1181">
        <v>2002</v>
      </c>
      <c r="I1181">
        <v>201905</v>
      </c>
      <c r="J1181">
        <v>1686</v>
      </c>
      <c r="K1181">
        <v>82</v>
      </c>
      <c r="L1181">
        <v>1674</v>
      </c>
      <c r="N1181">
        <v>12971855</v>
      </c>
      <c r="O1181" t="s">
        <v>324</v>
      </c>
      <c r="P1181" t="str">
        <f t="shared" si="18"/>
        <v>{"_id": "F2806-1034-2002","Name": "Wong,Kar Yan","Sex": "W","Club": "SV Dresden-Leuben","DWZ": "1686","ELO": "1674"},</v>
      </c>
    </row>
    <row r="1182" spans="1:16" x14ac:dyDescent="0.3">
      <c r="A1182" t="s">
        <v>234</v>
      </c>
      <c r="B1182" t="str">
        <f>VLOOKUP(spieler!A1182,verein!$A$2:$D$137,4)</f>
        <v>Chemnitzer SC Aufbau`95</v>
      </c>
      <c r="C1182">
        <v>1057</v>
      </c>
      <c r="D1182" t="s">
        <v>319</v>
      </c>
      <c r="E1182" t="s">
        <v>1517</v>
      </c>
      <c r="F1182" t="s">
        <v>321</v>
      </c>
      <c r="G1182" t="s">
        <v>322</v>
      </c>
      <c r="H1182">
        <v>1979</v>
      </c>
      <c r="I1182">
        <v>201910</v>
      </c>
      <c r="J1182">
        <v>1686</v>
      </c>
      <c r="K1182">
        <v>47</v>
      </c>
      <c r="L1182">
        <v>1831</v>
      </c>
      <c r="N1182">
        <v>4613546</v>
      </c>
      <c r="O1182" t="s">
        <v>324</v>
      </c>
      <c r="P1182" t="str">
        <f t="shared" si="18"/>
        <v>{"_id": "F3606-1057-1979","Name": "Hahlbeck,Sven","Sex": "M","Club": "Chemnitzer SC Aufbau`95","DWZ": "1686","ELO": "1831"},</v>
      </c>
    </row>
    <row r="1183" spans="1:16" x14ac:dyDescent="0.3">
      <c r="A1183" t="s">
        <v>269</v>
      </c>
      <c r="B1183" t="str">
        <f>VLOOKUP(spieler!A1183,verein!$A$2:$D$137,4)</f>
        <v>SG Blumenau</v>
      </c>
      <c r="C1183">
        <v>16</v>
      </c>
      <c r="D1183" t="s">
        <v>319</v>
      </c>
      <c r="E1183" t="s">
        <v>1518</v>
      </c>
      <c r="F1183" t="s">
        <v>321</v>
      </c>
      <c r="G1183" t="s">
        <v>322</v>
      </c>
      <c r="H1183">
        <v>1973</v>
      </c>
      <c r="I1183">
        <v>201815</v>
      </c>
      <c r="J1183">
        <v>1686</v>
      </c>
      <c r="K1183">
        <v>24</v>
      </c>
      <c r="O1183" t="s">
        <v>324</v>
      </c>
      <c r="P1183" t="str">
        <f t="shared" si="18"/>
        <v>{"_id": "F3903-16-1973","Name": "Matthes,Jan","Sex": "M","Club": "SG Blumenau","DWZ": "1686","ELO": ""},</v>
      </c>
    </row>
    <row r="1184" spans="1:16" x14ac:dyDescent="0.3">
      <c r="A1184" t="s">
        <v>133</v>
      </c>
      <c r="B1184" t="str">
        <f>VLOOKUP(spieler!A1184,verein!$A$2:$D$137,4)</f>
        <v>SG Grün-Weiß Dresden</v>
      </c>
      <c r="C1184">
        <v>37</v>
      </c>
      <c r="D1184" t="s">
        <v>319</v>
      </c>
      <c r="E1184" t="s">
        <v>1519</v>
      </c>
      <c r="F1184" t="s">
        <v>321</v>
      </c>
      <c r="G1184" t="s">
        <v>322</v>
      </c>
      <c r="H1184">
        <v>1962</v>
      </c>
      <c r="I1184">
        <v>201214</v>
      </c>
      <c r="J1184">
        <v>1686</v>
      </c>
      <c r="K1184">
        <v>20</v>
      </c>
      <c r="L1184">
        <v>0</v>
      </c>
      <c r="N1184">
        <v>12900940</v>
      </c>
      <c r="O1184" t="s">
        <v>324</v>
      </c>
      <c r="P1184" t="str">
        <f t="shared" si="18"/>
        <v>{"_id": "F2808-37-1962","Name": "Wadewitz,Ralf","Sex": "M","Club": "SG Grün-Weiß Dresden","DWZ": "1686","ELO": "0"},</v>
      </c>
    </row>
    <row r="1185" spans="1:16" x14ac:dyDescent="0.3">
      <c r="A1185" t="s">
        <v>96</v>
      </c>
      <c r="B1185" t="str">
        <f>VLOOKUP(spieler!A1185,verein!$A$2:$D$137,4)</f>
        <v>TuS 1890 Gersdorf-Möhrsdorf</v>
      </c>
      <c r="C1185">
        <v>33</v>
      </c>
      <c r="D1185" t="s">
        <v>319</v>
      </c>
      <c r="E1185" t="s">
        <v>1520</v>
      </c>
      <c r="F1185" t="s">
        <v>321</v>
      </c>
      <c r="G1185" t="s">
        <v>322</v>
      </c>
      <c r="H1185">
        <v>1985</v>
      </c>
      <c r="I1185">
        <v>201815</v>
      </c>
      <c r="J1185">
        <v>1685</v>
      </c>
      <c r="K1185">
        <v>53</v>
      </c>
      <c r="O1185" t="s">
        <v>324</v>
      </c>
      <c r="P1185" t="str">
        <f t="shared" si="18"/>
        <v>{"_id": "F2303-33-1985","Name": "Wendt,Derek","Sex": "M","Club": "TuS 1890 Gersdorf-Möhrsdorf","DWZ": "1685","ELO": ""},</v>
      </c>
    </row>
    <row r="1186" spans="1:16" x14ac:dyDescent="0.3">
      <c r="A1186" t="s">
        <v>12</v>
      </c>
      <c r="B1186" t="str">
        <f>VLOOKUP(spieler!A1186,verein!$A$2:$D$137,4)</f>
        <v>ESV Lok Döbeln</v>
      </c>
      <c r="C1186">
        <v>75</v>
      </c>
      <c r="D1186" t="s">
        <v>319</v>
      </c>
      <c r="E1186" t="s">
        <v>1521</v>
      </c>
      <c r="F1186" t="s">
        <v>321</v>
      </c>
      <c r="G1186" t="s">
        <v>322</v>
      </c>
      <c r="H1186">
        <v>1955</v>
      </c>
      <c r="I1186">
        <v>201844</v>
      </c>
      <c r="J1186">
        <v>1685</v>
      </c>
      <c r="K1186">
        <v>22</v>
      </c>
      <c r="L1186">
        <v>1795</v>
      </c>
      <c r="N1186">
        <v>12979600</v>
      </c>
      <c r="O1186" t="s">
        <v>324</v>
      </c>
      <c r="P1186" t="str">
        <f t="shared" si="18"/>
        <v>{"_id": "F1201-75-1955","Name": "Abicht,Rüdiger","Sex": "M","Club": "ESV Lok Döbeln","DWZ": "1685","ELO": "1795"},</v>
      </c>
    </row>
    <row r="1187" spans="1:16" x14ac:dyDescent="0.3">
      <c r="A1187" t="s">
        <v>135</v>
      </c>
      <c r="B1187" t="str">
        <f>VLOOKUP(spieler!A1187,verein!$A$2:$D$137,4)</f>
        <v>SV Dresden-Striesen 1990</v>
      </c>
      <c r="C1187">
        <v>1179</v>
      </c>
      <c r="D1187" t="s">
        <v>319</v>
      </c>
      <c r="E1187" t="s">
        <v>1522</v>
      </c>
      <c r="F1187" t="s">
        <v>321</v>
      </c>
      <c r="G1187" t="s">
        <v>322</v>
      </c>
      <c r="H1187">
        <v>2000</v>
      </c>
      <c r="I1187">
        <v>201905</v>
      </c>
      <c r="J1187">
        <v>1684</v>
      </c>
      <c r="K1187">
        <v>54</v>
      </c>
      <c r="L1187">
        <v>1667</v>
      </c>
      <c r="N1187">
        <v>16236920</v>
      </c>
      <c r="O1187" t="s">
        <v>324</v>
      </c>
      <c r="P1187" t="str">
        <f t="shared" si="18"/>
        <v>{"_id": "F2810-1179-2000","Name": "Weidner,Markus","Sex": "M","Club": "SV Dresden-Striesen 1990","DWZ": "1684","ELO": "1667"},</v>
      </c>
    </row>
    <row r="1188" spans="1:16" x14ac:dyDescent="0.3">
      <c r="A1188" t="s">
        <v>154</v>
      </c>
      <c r="B1188" t="str">
        <f>VLOOKUP(spieler!A1188,verein!$A$2:$D$137,4)</f>
        <v>SC Einheit Bautzen</v>
      </c>
      <c r="C1188">
        <v>76</v>
      </c>
      <c r="D1188" t="s">
        <v>319</v>
      </c>
      <c r="E1188" t="s">
        <v>1523</v>
      </c>
      <c r="F1188" t="s">
        <v>321</v>
      </c>
      <c r="G1188" t="s">
        <v>322</v>
      </c>
      <c r="H1188">
        <v>1984</v>
      </c>
      <c r="I1188">
        <v>201815</v>
      </c>
      <c r="J1188">
        <v>1684</v>
      </c>
      <c r="K1188">
        <v>48</v>
      </c>
      <c r="O1188" t="s">
        <v>324</v>
      </c>
      <c r="P1188" t="str">
        <f t="shared" si="18"/>
        <v>{"_id": "F2A02-76-1984","Name": "Riedel,Stefan","Sex": "M","Club": "SC Einheit Bautzen","DWZ": "1684","ELO": ""},</v>
      </c>
    </row>
    <row r="1189" spans="1:16" x14ac:dyDescent="0.3">
      <c r="A1189" t="s">
        <v>121</v>
      </c>
      <c r="B1189" t="str">
        <f>VLOOKUP(spieler!A1189,verein!$A$2:$D$137,4)</f>
        <v>BSV Chemie Radebeul</v>
      </c>
      <c r="C1189">
        <v>73</v>
      </c>
      <c r="D1189" t="s">
        <v>319</v>
      </c>
      <c r="E1189" t="s">
        <v>1524</v>
      </c>
      <c r="F1189" t="s">
        <v>321</v>
      </c>
      <c r="G1189" t="s">
        <v>322</v>
      </c>
      <c r="H1189">
        <v>1961</v>
      </c>
      <c r="I1189">
        <v>201901</v>
      </c>
      <c r="J1189">
        <v>1684</v>
      </c>
      <c r="K1189">
        <v>46</v>
      </c>
      <c r="L1189">
        <v>1631</v>
      </c>
      <c r="N1189">
        <v>24603724</v>
      </c>
      <c r="O1189" t="s">
        <v>324</v>
      </c>
      <c r="P1189" t="str">
        <f t="shared" si="18"/>
        <v>{"_id": "F2603-73-1961","Name": "Wieland,Karsten","Sex": "M","Club": "BSV Chemie Radebeul","DWZ": "1684","ELO": "1631"},</v>
      </c>
    </row>
    <row r="1190" spans="1:16" x14ac:dyDescent="0.3">
      <c r="A1190" t="s">
        <v>161</v>
      </c>
      <c r="B1190" t="str">
        <f>VLOOKUP(spieler!A1190,verein!$A$2:$D$137,4)</f>
        <v>SV W.R. Schirgiswalde</v>
      </c>
      <c r="C1190">
        <v>25</v>
      </c>
      <c r="D1190" t="s">
        <v>319</v>
      </c>
      <c r="E1190" t="s">
        <v>1525</v>
      </c>
      <c r="F1190" t="s">
        <v>321</v>
      </c>
      <c r="G1190" t="s">
        <v>322</v>
      </c>
      <c r="H1190">
        <v>1986</v>
      </c>
      <c r="I1190">
        <v>201833</v>
      </c>
      <c r="J1190">
        <v>1684</v>
      </c>
      <c r="K1190">
        <v>39</v>
      </c>
      <c r="O1190" t="s">
        <v>324</v>
      </c>
      <c r="P1190" t="str">
        <f t="shared" si="18"/>
        <v>{"_id": "F2A06-25-1986","Name": "Löbmann,Norbert","Sex": "M","Club": "SV W.R. Schirgiswalde","DWZ": "1684","ELO": ""},</v>
      </c>
    </row>
    <row r="1191" spans="1:16" x14ac:dyDescent="0.3">
      <c r="A1191" t="s">
        <v>8</v>
      </c>
      <c r="B1191" t="str">
        <f>VLOOKUP(spieler!A1191,verein!$A$2:$D$137,4)</f>
        <v>Krostitzer SV</v>
      </c>
      <c r="C1191">
        <v>1058</v>
      </c>
      <c r="D1191" t="s">
        <v>319</v>
      </c>
      <c r="E1191" t="s">
        <v>1526</v>
      </c>
      <c r="F1191" t="s">
        <v>321</v>
      </c>
      <c r="G1191" t="s">
        <v>322</v>
      </c>
      <c r="H1191">
        <v>1934</v>
      </c>
      <c r="I1191">
        <v>201815</v>
      </c>
      <c r="J1191">
        <v>1684</v>
      </c>
      <c r="K1191">
        <v>30</v>
      </c>
      <c r="O1191" t="s">
        <v>324</v>
      </c>
      <c r="P1191" t="str">
        <f t="shared" si="18"/>
        <v>{"_id": "F1102-1058-1934","Name": "Thiele,Gottfried","Sex": "M","Club": "Krostitzer SV","DWZ": "1684","ELO": ""},</v>
      </c>
    </row>
    <row r="1192" spans="1:16" x14ac:dyDescent="0.3">
      <c r="A1192" t="s">
        <v>8</v>
      </c>
      <c r="B1192" t="str">
        <f>VLOOKUP(spieler!A1192,verein!$A$2:$D$137,4)</f>
        <v>Krostitzer SV</v>
      </c>
      <c r="C1192">
        <v>8</v>
      </c>
      <c r="D1192" t="s">
        <v>319</v>
      </c>
      <c r="E1192" t="s">
        <v>1527</v>
      </c>
      <c r="F1192" t="s">
        <v>321</v>
      </c>
      <c r="G1192" t="s">
        <v>322</v>
      </c>
      <c r="H1192">
        <v>1937</v>
      </c>
      <c r="I1192">
        <v>201819</v>
      </c>
      <c r="J1192">
        <v>1683</v>
      </c>
      <c r="K1192">
        <v>66</v>
      </c>
      <c r="L1192">
        <v>1908</v>
      </c>
      <c r="N1192">
        <v>4690087</v>
      </c>
      <c r="O1192" t="s">
        <v>324</v>
      </c>
      <c r="P1192" t="str">
        <f t="shared" si="18"/>
        <v>{"_id": "F1102-8-1937","Name": "Eidam,Horst","Sex": "M","Club": "Krostitzer SV","DWZ": "1683","ELO": "1908"},</v>
      </c>
    </row>
    <row r="1193" spans="1:16" x14ac:dyDescent="0.3">
      <c r="A1193" t="s">
        <v>135</v>
      </c>
      <c r="B1193" t="str">
        <f>VLOOKUP(spieler!A1193,verein!$A$2:$D$137,4)</f>
        <v>SV Dresden-Striesen 1990</v>
      </c>
      <c r="C1193">
        <v>29</v>
      </c>
      <c r="D1193" t="s">
        <v>319</v>
      </c>
      <c r="E1193" t="s">
        <v>1528</v>
      </c>
      <c r="F1193" t="s">
        <v>321</v>
      </c>
      <c r="G1193" t="s">
        <v>322</v>
      </c>
      <c r="H1193">
        <v>1943</v>
      </c>
      <c r="I1193">
        <v>201847</v>
      </c>
      <c r="J1193">
        <v>1683</v>
      </c>
      <c r="K1193">
        <v>45</v>
      </c>
      <c r="L1193">
        <v>1903</v>
      </c>
      <c r="N1193">
        <v>16203321</v>
      </c>
      <c r="O1193" t="s">
        <v>324</v>
      </c>
      <c r="P1193" t="str">
        <f t="shared" si="18"/>
        <v>{"_id": "F2810-29-1943","Name": "Burda,Walter","Sex": "M","Club": "SV Dresden-Striesen 1990","DWZ": "1683","ELO": "1903"},</v>
      </c>
    </row>
    <row r="1194" spans="1:16" x14ac:dyDescent="0.3">
      <c r="A1194" t="s">
        <v>231</v>
      </c>
      <c r="B1194" t="str">
        <f>VLOOKUP(spieler!A1194,verein!$A$2:$D$137,4)</f>
        <v>USG Chemnitz</v>
      </c>
      <c r="C1194">
        <v>1117</v>
      </c>
      <c r="D1194" t="s">
        <v>319</v>
      </c>
      <c r="E1194" t="s">
        <v>1529</v>
      </c>
      <c r="F1194" t="s">
        <v>321</v>
      </c>
      <c r="G1194" t="s">
        <v>322</v>
      </c>
      <c r="H1194">
        <v>2007</v>
      </c>
      <c r="I1194">
        <v>201907</v>
      </c>
      <c r="J1194">
        <v>1683</v>
      </c>
      <c r="K1194">
        <v>44</v>
      </c>
      <c r="L1194">
        <v>1614</v>
      </c>
      <c r="N1194">
        <v>16244796</v>
      </c>
      <c r="O1194" t="s">
        <v>324</v>
      </c>
      <c r="P1194" t="str">
        <f t="shared" si="18"/>
        <v>{"_id": "F3603-1117-2007","Name": "Ehrig,Leon Chris","Sex": "M","Club": "USG Chemnitz","DWZ": "1683","ELO": "1614"},</v>
      </c>
    </row>
    <row r="1195" spans="1:16" x14ac:dyDescent="0.3">
      <c r="A1195" t="s">
        <v>180</v>
      </c>
      <c r="B1195" t="str">
        <f>VLOOKUP(spieler!A1195,verein!$A$2:$D$137,4)</f>
        <v>SG Neukirchen/Erzg.</v>
      </c>
      <c r="C1195">
        <v>1016</v>
      </c>
      <c r="D1195" t="s">
        <v>319</v>
      </c>
      <c r="E1195" t="s">
        <v>1530</v>
      </c>
      <c r="F1195" t="s">
        <v>321</v>
      </c>
      <c r="G1195" t="s">
        <v>322</v>
      </c>
      <c r="H1195">
        <v>1977</v>
      </c>
      <c r="I1195">
        <v>201815</v>
      </c>
      <c r="J1195">
        <v>1683</v>
      </c>
      <c r="K1195">
        <v>43</v>
      </c>
      <c r="O1195" t="s">
        <v>324</v>
      </c>
      <c r="P1195" t="str">
        <f t="shared" si="18"/>
        <v>{"_id": "F3101-1016-1977","Name": "Lämmler,Norman","Sex": "M","Club": "SG Neukirchen/Erzg.","DWZ": "1683","ELO": ""},</v>
      </c>
    </row>
    <row r="1196" spans="1:16" x14ac:dyDescent="0.3">
      <c r="A1196" t="s">
        <v>137</v>
      </c>
      <c r="B1196" t="str">
        <f>VLOOKUP(spieler!A1196,verein!$A$2:$D$137,4)</f>
        <v>SV TuR Dresden</v>
      </c>
      <c r="C1196">
        <v>46</v>
      </c>
      <c r="D1196" t="s">
        <v>319</v>
      </c>
      <c r="E1196" t="s">
        <v>1531</v>
      </c>
      <c r="F1196" t="s">
        <v>321</v>
      </c>
      <c r="G1196" t="s">
        <v>322</v>
      </c>
      <c r="H1196">
        <v>1950</v>
      </c>
      <c r="I1196">
        <v>201214</v>
      </c>
      <c r="J1196">
        <v>1683</v>
      </c>
      <c r="K1196">
        <v>21</v>
      </c>
      <c r="O1196" t="s">
        <v>324</v>
      </c>
      <c r="P1196" t="str">
        <f t="shared" si="18"/>
        <v>{"_id": "F2811-46-1950","Name": "Metzker,Andreas","Sex": "M","Club": "SV TuR Dresden","DWZ": "1683","ELO": ""},</v>
      </c>
    </row>
    <row r="1197" spans="1:16" x14ac:dyDescent="0.3">
      <c r="A1197" t="s">
        <v>128</v>
      </c>
      <c r="B1197" t="str">
        <f>VLOOKUP(spieler!A1197,verein!$A$2:$D$137,4)</f>
        <v>SV Lok Dresden</v>
      </c>
      <c r="C1197">
        <v>90</v>
      </c>
      <c r="D1197" t="s">
        <v>319</v>
      </c>
      <c r="E1197" t="s">
        <v>1532</v>
      </c>
      <c r="F1197" t="s">
        <v>321</v>
      </c>
      <c r="G1197" t="s">
        <v>322</v>
      </c>
      <c r="H1197">
        <v>1935</v>
      </c>
      <c r="I1197">
        <v>201847</v>
      </c>
      <c r="J1197">
        <v>1682</v>
      </c>
      <c r="K1197">
        <v>193</v>
      </c>
      <c r="L1197">
        <v>1851</v>
      </c>
      <c r="N1197">
        <v>24612421</v>
      </c>
      <c r="O1197" t="s">
        <v>324</v>
      </c>
      <c r="P1197" t="str">
        <f t="shared" si="18"/>
        <v>{"_id": "F2803-90-1935","Name": "Scholze,Roland","Sex": "M","Club": "SV Lok Dresden","DWZ": "1682","ELO": "1851"},</v>
      </c>
    </row>
    <row r="1198" spans="1:16" x14ac:dyDescent="0.3">
      <c r="A1198" t="s">
        <v>264</v>
      </c>
      <c r="B1198" t="str">
        <f>VLOOKUP(spieler!A1198,verein!$A$2:$D$137,4)</f>
        <v>HSV Eintracht Seiffen</v>
      </c>
      <c r="C1198">
        <v>98</v>
      </c>
      <c r="D1198" t="s">
        <v>319</v>
      </c>
      <c r="E1198" t="s">
        <v>1533</v>
      </c>
      <c r="F1198" t="s">
        <v>321</v>
      </c>
      <c r="G1198" t="s">
        <v>328</v>
      </c>
      <c r="H1198">
        <v>1934</v>
      </c>
      <c r="I1198">
        <v>201909</v>
      </c>
      <c r="J1198">
        <v>1682</v>
      </c>
      <c r="K1198">
        <v>52</v>
      </c>
      <c r="L1198">
        <v>1768</v>
      </c>
      <c r="N1198">
        <v>315486</v>
      </c>
      <c r="O1198" t="s">
        <v>353</v>
      </c>
      <c r="P1198" t="str">
        <f t="shared" si="18"/>
        <v>{"_id": "F3901-98-1934","Name": "Korinek,Bohuslav","Sex": "M","Club": "HSV Eintracht Seiffen","DWZ": "1682","ELO": "1768"},</v>
      </c>
    </row>
    <row r="1199" spans="1:16" x14ac:dyDescent="0.3">
      <c r="A1199" t="s">
        <v>131</v>
      </c>
      <c r="B1199" t="str">
        <f>VLOOKUP(spieler!A1199,verein!$A$2:$D$137,4)</f>
        <v>SV Dresden-Leuben</v>
      </c>
      <c r="C1199">
        <v>70</v>
      </c>
      <c r="D1199" t="s">
        <v>319</v>
      </c>
      <c r="E1199" t="s">
        <v>1534</v>
      </c>
      <c r="F1199" t="s">
        <v>321</v>
      </c>
      <c r="G1199" t="s">
        <v>322</v>
      </c>
      <c r="H1199">
        <v>1989</v>
      </c>
      <c r="I1199">
        <v>201815</v>
      </c>
      <c r="J1199">
        <v>1682</v>
      </c>
      <c r="K1199">
        <v>47</v>
      </c>
      <c r="O1199" t="s">
        <v>324</v>
      </c>
      <c r="P1199" t="str">
        <f t="shared" si="18"/>
        <v>{"_id": "F2806-70-1989","Name": "Kaiser,Lars","Sex": "M","Club": "SV Dresden-Leuben","DWZ": "1682","ELO": ""},</v>
      </c>
    </row>
    <row r="1200" spans="1:16" x14ac:dyDescent="0.3">
      <c r="A1200" t="s">
        <v>116</v>
      </c>
      <c r="B1200" t="str">
        <f>VLOOKUP(spieler!A1200,verein!$A$2:$D$137,4)</f>
        <v>SSV Altenberg</v>
      </c>
      <c r="C1200">
        <v>52</v>
      </c>
      <c r="D1200" t="s">
        <v>319</v>
      </c>
      <c r="E1200" t="s">
        <v>1535</v>
      </c>
      <c r="F1200" t="s">
        <v>321</v>
      </c>
      <c r="G1200" t="s">
        <v>322</v>
      </c>
      <c r="H1200">
        <v>1944</v>
      </c>
      <c r="I1200">
        <v>201828</v>
      </c>
      <c r="J1200">
        <v>1682</v>
      </c>
      <c r="K1200">
        <v>44</v>
      </c>
      <c r="L1200">
        <v>1909</v>
      </c>
      <c r="N1200">
        <v>24679798</v>
      </c>
      <c r="O1200" t="s">
        <v>324</v>
      </c>
      <c r="P1200" t="str">
        <f t="shared" si="18"/>
        <v>{"_id": "F2505-52-1944","Name": "Bußler,Jürgen","Sex": "M","Club": "SSV Altenberg","DWZ": "1682","ELO": "1909"},</v>
      </c>
    </row>
    <row r="1201" spans="1:16" x14ac:dyDescent="0.3">
      <c r="A1201" t="s">
        <v>29</v>
      </c>
      <c r="B1201" t="str">
        <f>VLOOKUP(spieler!A1201,verein!$A$2:$D$137,4)</f>
        <v>VfB Schach Leipzig e.V.</v>
      </c>
      <c r="C1201">
        <v>1050</v>
      </c>
      <c r="D1201" t="s">
        <v>319</v>
      </c>
      <c r="E1201" t="s">
        <v>1536</v>
      </c>
      <c r="F1201" t="s">
        <v>321</v>
      </c>
      <c r="G1201" t="s">
        <v>322</v>
      </c>
      <c r="H1201">
        <v>1958</v>
      </c>
      <c r="I1201">
        <v>201815</v>
      </c>
      <c r="J1201">
        <v>1682</v>
      </c>
      <c r="K1201">
        <v>39</v>
      </c>
      <c r="L1201">
        <v>1847</v>
      </c>
      <c r="N1201">
        <v>12912271</v>
      </c>
      <c r="O1201" t="s">
        <v>324</v>
      </c>
      <c r="P1201" t="str">
        <f t="shared" si="18"/>
        <v>{"_id": "F1517-1050-1958","Name": "Lange,Arno","Sex": "M","Club": "VfB Schach Leipzig e.V.","DWZ": "1682","ELO": "1847"},</v>
      </c>
    </row>
    <row r="1202" spans="1:16" x14ac:dyDescent="0.3">
      <c r="A1202" t="s">
        <v>98</v>
      </c>
      <c r="B1202" t="str">
        <f>VLOOKUP(spieler!A1202,verein!$A$2:$D$137,4)</f>
        <v>TSG Bernsdorf</v>
      </c>
      <c r="C1202">
        <v>1</v>
      </c>
      <c r="D1202" t="s">
        <v>319</v>
      </c>
      <c r="E1202" t="s">
        <v>1537</v>
      </c>
      <c r="F1202" t="s">
        <v>321</v>
      </c>
      <c r="G1202" t="s">
        <v>322</v>
      </c>
      <c r="H1202">
        <v>1958</v>
      </c>
      <c r="I1202">
        <v>201815</v>
      </c>
      <c r="J1202">
        <v>1682</v>
      </c>
      <c r="K1202">
        <v>38</v>
      </c>
      <c r="O1202" t="s">
        <v>324</v>
      </c>
      <c r="P1202" t="str">
        <f t="shared" si="18"/>
        <v>{"_id": "F2304-1-1958","Name": "Bachmann,Detlef","Sex": "M","Club": "TSG Bernsdorf","DWZ": "1682","ELO": ""},</v>
      </c>
    </row>
    <row r="1203" spans="1:16" x14ac:dyDescent="0.3">
      <c r="A1203" t="s">
        <v>35</v>
      </c>
      <c r="B1203" t="str">
        <f>VLOOKUP(spieler!A1203,verein!$A$2:$D$137,4)</f>
        <v>Schachclub Rote Rüben Leipzig e.V.</v>
      </c>
      <c r="C1203">
        <v>18</v>
      </c>
      <c r="D1203" t="s">
        <v>319</v>
      </c>
      <c r="E1203" t="s">
        <v>1538</v>
      </c>
      <c r="F1203" t="s">
        <v>321</v>
      </c>
      <c r="G1203" t="s">
        <v>322</v>
      </c>
      <c r="H1203">
        <v>1977</v>
      </c>
      <c r="I1203">
        <v>201815</v>
      </c>
      <c r="J1203">
        <v>1682</v>
      </c>
      <c r="K1203">
        <v>21</v>
      </c>
      <c r="L1203">
        <v>1869</v>
      </c>
      <c r="N1203">
        <v>12931748</v>
      </c>
      <c r="O1203" t="s">
        <v>324</v>
      </c>
      <c r="P1203" t="str">
        <f t="shared" si="18"/>
        <v>{"_id": "F1521-18-1977","Name": "Kallert,Olaf","Sex": "M","Club": "Schachclub Rote Rüben Leipzig e.V.","DWZ": "1682","ELO": "1869"},</v>
      </c>
    </row>
    <row r="1204" spans="1:16" x14ac:dyDescent="0.3">
      <c r="A1204" t="s">
        <v>137</v>
      </c>
      <c r="B1204" t="str">
        <f>VLOOKUP(spieler!A1204,verein!$A$2:$D$137,4)</f>
        <v>SV TuR Dresden</v>
      </c>
      <c r="C1204">
        <v>13</v>
      </c>
      <c r="D1204" t="s">
        <v>319</v>
      </c>
      <c r="E1204" t="s">
        <v>1539</v>
      </c>
      <c r="F1204" t="s">
        <v>321</v>
      </c>
      <c r="G1204" t="s">
        <v>322</v>
      </c>
      <c r="H1204">
        <v>1960</v>
      </c>
      <c r="I1204">
        <v>201823</v>
      </c>
      <c r="J1204">
        <v>1681</v>
      </c>
      <c r="K1204">
        <v>63</v>
      </c>
      <c r="O1204" t="s">
        <v>324</v>
      </c>
      <c r="P1204" t="str">
        <f t="shared" si="18"/>
        <v>{"_id": "F2811-13-1960","Name": "Jeroch,Werner","Sex": "M","Club": "SV TuR Dresden","DWZ": "1681","ELO": ""},</v>
      </c>
    </row>
    <row r="1205" spans="1:16" x14ac:dyDescent="0.3">
      <c r="A1205" t="s">
        <v>25</v>
      </c>
      <c r="B1205" t="str">
        <f>VLOOKUP(spieler!A1205,verein!$A$2:$D$137,4)</f>
        <v>BSG Grün-Weiß Leipzig e. V.</v>
      </c>
      <c r="C1205">
        <v>49</v>
      </c>
      <c r="D1205" t="s">
        <v>319</v>
      </c>
      <c r="E1205" t="s">
        <v>1540</v>
      </c>
      <c r="F1205" t="s">
        <v>321</v>
      </c>
      <c r="G1205" t="s">
        <v>322</v>
      </c>
      <c r="H1205">
        <v>2003</v>
      </c>
      <c r="I1205">
        <v>201907</v>
      </c>
      <c r="J1205">
        <v>1681</v>
      </c>
      <c r="K1205">
        <v>61</v>
      </c>
      <c r="L1205">
        <v>1748</v>
      </c>
      <c r="N1205">
        <v>16255917</v>
      </c>
      <c r="O1205" t="s">
        <v>324</v>
      </c>
      <c r="P1205" t="str">
        <f t="shared" si="18"/>
        <v>{"_id": "F150A-49-2003","Name": "Westphal,Simon","Sex": "M","Club": "BSG Grün-Weiß Leipzig e. V.","DWZ": "1681","ELO": "1748"},</v>
      </c>
    </row>
    <row r="1206" spans="1:16" x14ac:dyDescent="0.3">
      <c r="A1206" t="s">
        <v>220</v>
      </c>
      <c r="B1206" t="str">
        <f>VLOOKUP(spieler!A1206,verein!$A$2:$D$137,4)</f>
        <v>SC 1865 Annabg.-Buchholz</v>
      </c>
      <c r="C1206">
        <v>5</v>
      </c>
      <c r="D1206" t="s">
        <v>319</v>
      </c>
      <c r="E1206" t="s">
        <v>1541</v>
      </c>
      <c r="F1206" t="s">
        <v>321</v>
      </c>
      <c r="G1206" t="s">
        <v>322</v>
      </c>
      <c r="H1206">
        <v>1964</v>
      </c>
      <c r="I1206">
        <v>201815</v>
      </c>
      <c r="J1206">
        <v>1681</v>
      </c>
      <c r="K1206">
        <v>30</v>
      </c>
      <c r="O1206" t="s">
        <v>324</v>
      </c>
      <c r="P1206" t="str">
        <f t="shared" si="18"/>
        <v>{"_id": "F3502-5-1964","Name": "Groß,Uwe","Sex": "M","Club": "SC 1865 Annabg.-Buchholz","DWZ": "1681","ELO": ""},</v>
      </c>
    </row>
    <row r="1207" spans="1:16" x14ac:dyDescent="0.3">
      <c r="A1207" t="s">
        <v>52</v>
      </c>
      <c r="B1207" t="str">
        <f>VLOOKUP(spieler!A1207,verein!$A$2:$D$137,4)</f>
        <v>SV Chemie Böhlen</v>
      </c>
      <c r="C1207">
        <v>1023</v>
      </c>
      <c r="D1207" t="s">
        <v>319</v>
      </c>
      <c r="E1207" t="s">
        <v>1542</v>
      </c>
      <c r="F1207" t="s">
        <v>321</v>
      </c>
      <c r="G1207" t="s">
        <v>322</v>
      </c>
      <c r="H1207">
        <v>1946</v>
      </c>
      <c r="I1207">
        <v>201815</v>
      </c>
      <c r="J1207">
        <v>1681</v>
      </c>
      <c r="K1207">
        <v>28</v>
      </c>
      <c r="O1207" t="s">
        <v>324</v>
      </c>
      <c r="P1207" t="str">
        <f t="shared" si="18"/>
        <v>{"_id": "F1804-1023-1946","Name": "Tanzer,Hartmut","Sex": "M","Club": "SV Chemie Böhlen","DWZ": "1681","ELO": ""},</v>
      </c>
    </row>
    <row r="1208" spans="1:16" x14ac:dyDescent="0.3">
      <c r="A1208" t="s">
        <v>304</v>
      </c>
      <c r="B1208" t="str">
        <f>VLOOKUP(spieler!A1208,verein!$A$2:$D$137,4)</f>
        <v>SG CX Schwarzenberg-Raschau</v>
      </c>
      <c r="C1208">
        <v>62</v>
      </c>
      <c r="D1208" t="s">
        <v>319</v>
      </c>
      <c r="E1208" t="s">
        <v>1543</v>
      </c>
      <c r="F1208" t="s">
        <v>321</v>
      </c>
      <c r="G1208" t="s">
        <v>322</v>
      </c>
      <c r="H1208">
        <v>1960</v>
      </c>
      <c r="I1208">
        <v>201815</v>
      </c>
      <c r="J1208">
        <v>1681</v>
      </c>
      <c r="K1208">
        <v>19</v>
      </c>
      <c r="O1208" t="s">
        <v>324</v>
      </c>
      <c r="P1208" t="str">
        <f t="shared" si="18"/>
        <v>{"_id": "F3C08-62-1960","Name": "Schwaß,Ulrich","Sex": "M","Club": "SG CX Schwarzenberg-Raschau","DWZ": "1681","ELO": ""},</v>
      </c>
    </row>
    <row r="1209" spans="1:16" x14ac:dyDescent="0.3">
      <c r="A1209" t="s">
        <v>294</v>
      </c>
      <c r="B1209" t="str">
        <f>VLOOKUP(spieler!A1209,verein!$A$2:$D$137,4)</f>
        <v>Schachklub König Plauen</v>
      </c>
      <c r="C1209">
        <v>176</v>
      </c>
      <c r="D1209" t="s">
        <v>319</v>
      </c>
      <c r="E1209" t="s">
        <v>1544</v>
      </c>
      <c r="F1209" t="s">
        <v>321</v>
      </c>
      <c r="G1209" t="s">
        <v>322</v>
      </c>
      <c r="H1209">
        <v>1996</v>
      </c>
      <c r="I1209">
        <v>201815</v>
      </c>
      <c r="J1209">
        <v>1679</v>
      </c>
      <c r="K1209">
        <v>97</v>
      </c>
      <c r="L1209">
        <v>1749</v>
      </c>
      <c r="N1209">
        <v>12922862</v>
      </c>
      <c r="O1209" t="s">
        <v>324</v>
      </c>
      <c r="P1209" t="str">
        <f t="shared" si="18"/>
        <v>{"_id": "F3B01-176-1996","Name": "Karl,Binh","Sex": "M","Club": "Schachklub König Plauen","DWZ": "1679","ELO": "1749"},</v>
      </c>
    </row>
    <row r="1210" spans="1:16" x14ac:dyDescent="0.3">
      <c r="A1210" t="s">
        <v>106</v>
      </c>
      <c r="B1210" t="str">
        <f>VLOOKUP(spieler!A1210,verein!$A$2:$D$137,4)</f>
        <v>FVS ASP Hoyerswerda</v>
      </c>
      <c r="C1210">
        <v>56</v>
      </c>
      <c r="D1210" t="s">
        <v>319</v>
      </c>
      <c r="E1210" t="s">
        <v>1545</v>
      </c>
      <c r="F1210" t="s">
        <v>321</v>
      </c>
      <c r="G1210" t="s">
        <v>322</v>
      </c>
      <c r="H1210">
        <v>1971</v>
      </c>
      <c r="I1210">
        <v>201815</v>
      </c>
      <c r="J1210">
        <v>1679</v>
      </c>
      <c r="K1210">
        <v>28</v>
      </c>
      <c r="L1210">
        <v>1787</v>
      </c>
      <c r="N1210">
        <v>24698091</v>
      </c>
      <c r="O1210" t="s">
        <v>324</v>
      </c>
      <c r="P1210" t="str">
        <f t="shared" si="18"/>
        <v>{"_id": "F2401-56-1971","Name": "Frank,Christian","Sex": "M","Club": "FVS ASP Hoyerswerda","DWZ": "1679","ELO": "1787"},</v>
      </c>
    </row>
    <row r="1211" spans="1:16" x14ac:dyDescent="0.3">
      <c r="A1211" t="s">
        <v>137</v>
      </c>
      <c r="B1211" t="str">
        <f>VLOOKUP(spieler!A1211,verein!$A$2:$D$137,4)</f>
        <v>SV TuR Dresden</v>
      </c>
      <c r="C1211">
        <v>1019</v>
      </c>
      <c r="D1211" t="s">
        <v>319</v>
      </c>
      <c r="E1211" t="s">
        <v>1546</v>
      </c>
      <c r="F1211" t="s">
        <v>321</v>
      </c>
      <c r="G1211" t="s">
        <v>322</v>
      </c>
      <c r="H1211">
        <v>1949</v>
      </c>
      <c r="I1211">
        <v>201849</v>
      </c>
      <c r="J1211">
        <v>1679</v>
      </c>
      <c r="K1211">
        <v>10</v>
      </c>
      <c r="L1211">
        <v>1665</v>
      </c>
      <c r="N1211">
        <v>16263561</v>
      </c>
      <c r="O1211" t="s">
        <v>324</v>
      </c>
      <c r="P1211" t="str">
        <f t="shared" si="18"/>
        <v>{"_id": "F2811-1019-1949","Name": "Meißner,Werner","Sex": "M","Club": "SV TuR Dresden","DWZ": "1679","ELO": "1665"},</v>
      </c>
    </row>
    <row r="1212" spans="1:16" x14ac:dyDescent="0.3">
      <c r="A1212" t="s">
        <v>139</v>
      </c>
      <c r="B1212" t="str">
        <f>VLOOKUP(spieler!A1212,verein!$A$2:$D$137,4)</f>
        <v>USV TU Dresden</v>
      </c>
      <c r="C1212">
        <v>72</v>
      </c>
      <c r="D1212" t="s">
        <v>319</v>
      </c>
      <c r="E1212" t="s">
        <v>1547</v>
      </c>
      <c r="F1212" t="s">
        <v>321</v>
      </c>
      <c r="G1212" t="s">
        <v>322</v>
      </c>
      <c r="H1212">
        <v>1970</v>
      </c>
      <c r="I1212">
        <v>201815</v>
      </c>
      <c r="J1212">
        <v>1678</v>
      </c>
      <c r="K1212">
        <v>53</v>
      </c>
      <c r="L1212">
        <v>0</v>
      </c>
      <c r="N1212">
        <v>12921688</v>
      </c>
      <c r="O1212" t="s">
        <v>324</v>
      </c>
      <c r="P1212" t="str">
        <f t="shared" si="18"/>
        <v>{"_id": "F2813-72-1970","Name": "Kabuß,Michael","Sex": "M","Club": "USV TU Dresden","DWZ": "1678","ELO": "0"},</v>
      </c>
    </row>
    <row r="1213" spans="1:16" x14ac:dyDescent="0.3">
      <c r="A1213" t="s">
        <v>279</v>
      </c>
      <c r="B1213" t="str">
        <f>VLOOKUP(spieler!A1213,verein!$A$2:$D$137,4)</f>
        <v>Einheit Börnichen</v>
      </c>
      <c r="C1213">
        <v>21</v>
      </c>
      <c r="D1213" t="s">
        <v>319</v>
      </c>
      <c r="E1213" t="s">
        <v>1548</v>
      </c>
      <c r="F1213" t="s">
        <v>321</v>
      </c>
      <c r="G1213" t="s">
        <v>322</v>
      </c>
      <c r="H1213">
        <v>1953</v>
      </c>
      <c r="I1213">
        <v>201052</v>
      </c>
      <c r="J1213">
        <v>1678</v>
      </c>
      <c r="K1213">
        <v>9</v>
      </c>
      <c r="O1213" t="s">
        <v>324</v>
      </c>
      <c r="P1213" t="str">
        <f t="shared" si="18"/>
        <v>{"_id": "F3909-21-1953","Name": "Lindner,Konrad","Sex": "M","Club": "Einheit Börnichen","DWZ": "1678","ELO": ""},</v>
      </c>
    </row>
    <row r="1214" spans="1:16" x14ac:dyDescent="0.3">
      <c r="A1214" t="s">
        <v>259</v>
      </c>
      <c r="B1214" t="str">
        <f>VLOOKUP(spieler!A1214,verein!$A$2:$D$137,4)</f>
        <v>Zwickauer Schachclub</v>
      </c>
      <c r="C1214">
        <v>89</v>
      </c>
      <c r="D1214" t="s">
        <v>319</v>
      </c>
      <c r="E1214" t="s">
        <v>1549</v>
      </c>
      <c r="F1214" t="s">
        <v>321</v>
      </c>
      <c r="G1214" t="s">
        <v>322</v>
      </c>
      <c r="H1214">
        <v>1956</v>
      </c>
      <c r="I1214">
        <v>201815</v>
      </c>
      <c r="J1214">
        <v>1677</v>
      </c>
      <c r="K1214">
        <v>30</v>
      </c>
      <c r="O1214" t="s">
        <v>324</v>
      </c>
      <c r="P1214" t="str">
        <f t="shared" si="18"/>
        <v>{"_id": "F3806-89-1956","Name": "Kosmale,Burghard","Sex": "M","Club": "Zwickauer Schachclub","DWZ": "1677","ELO": ""},</v>
      </c>
    </row>
    <row r="1215" spans="1:16" x14ac:dyDescent="0.3">
      <c r="A1215" t="s">
        <v>89</v>
      </c>
      <c r="B1215" t="str">
        <f>VLOOKUP(spieler!A1215,verein!$A$2:$D$137,4)</f>
        <v>Schachzentrum Seeblick e. V.</v>
      </c>
      <c r="C1215">
        <v>11</v>
      </c>
      <c r="D1215" t="s">
        <v>319</v>
      </c>
      <c r="E1215" t="s">
        <v>1550</v>
      </c>
      <c r="F1215" t="s">
        <v>349</v>
      </c>
      <c r="G1215" t="s">
        <v>322</v>
      </c>
      <c r="H1215">
        <v>2003</v>
      </c>
      <c r="I1215">
        <v>201909</v>
      </c>
      <c r="J1215">
        <v>1676</v>
      </c>
      <c r="K1215">
        <v>41</v>
      </c>
      <c r="L1215">
        <v>1421</v>
      </c>
      <c r="N1215">
        <v>16219961</v>
      </c>
      <c r="O1215" t="s">
        <v>324</v>
      </c>
      <c r="P1215" t="str">
        <f t="shared" si="18"/>
        <v>{"_id": "F2208-11-2003","Name": "Peglau,Sarah","Sex": "W","Club": "Schachzentrum Seeblick e. V.","DWZ": "1676","ELO": "1421"},</v>
      </c>
    </row>
    <row r="1216" spans="1:16" x14ac:dyDescent="0.3">
      <c r="A1216" t="s">
        <v>183</v>
      </c>
      <c r="B1216" t="str">
        <f>VLOOKUP(spieler!A1216,verein!$A$2:$D$137,4)</f>
        <v>TSV Elektronik Gornsdorf</v>
      </c>
      <c r="C1216">
        <v>41</v>
      </c>
      <c r="D1216" t="s">
        <v>319</v>
      </c>
      <c r="E1216" t="s">
        <v>1551</v>
      </c>
      <c r="F1216" t="s">
        <v>321</v>
      </c>
      <c r="G1216" t="s">
        <v>322</v>
      </c>
      <c r="H1216">
        <v>1959</v>
      </c>
      <c r="I1216">
        <v>201815</v>
      </c>
      <c r="J1216">
        <v>1676</v>
      </c>
      <c r="K1216">
        <v>38</v>
      </c>
      <c r="O1216" t="s">
        <v>324</v>
      </c>
      <c r="P1216" t="str">
        <f t="shared" si="18"/>
        <v>{"_id": "F3106-41-1959","Name": "Pollmer,Ralf","Sex": "M","Club": "TSV Elektronik Gornsdorf","DWZ": "1676","ELO": ""},</v>
      </c>
    </row>
    <row r="1217" spans="1:16" x14ac:dyDescent="0.3">
      <c r="A1217" t="s">
        <v>131</v>
      </c>
      <c r="B1217" t="str">
        <f>VLOOKUP(spieler!A1217,verein!$A$2:$D$137,4)</f>
        <v>SV Dresden-Leuben</v>
      </c>
      <c r="C1217">
        <v>98</v>
      </c>
      <c r="D1217" t="s">
        <v>319</v>
      </c>
      <c r="E1217" t="s">
        <v>1552</v>
      </c>
      <c r="F1217" t="s">
        <v>321</v>
      </c>
      <c r="G1217" t="s">
        <v>322</v>
      </c>
      <c r="H1217">
        <v>1955</v>
      </c>
      <c r="I1217">
        <v>201847</v>
      </c>
      <c r="J1217">
        <v>1676</v>
      </c>
      <c r="K1217">
        <v>37</v>
      </c>
      <c r="O1217" t="s">
        <v>324</v>
      </c>
      <c r="P1217" t="str">
        <f t="shared" si="18"/>
        <v>{"_id": "F2806-98-1955","Name": "Clemens,Jürgen","Sex": "M","Club": "SV Dresden-Leuben","DWZ": "1676","ELO": ""},</v>
      </c>
    </row>
    <row r="1218" spans="1:16" x14ac:dyDescent="0.3">
      <c r="A1218" t="s">
        <v>85</v>
      </c>
      <c r="B1218" t="str">
        <f>VLOOKUP(spieler!A1218,verein!$A$2:$D$137,4)</f>
        <v>Schachklub Heidenau</v>
      </c>
      <c r="C1218">
        <v>8</v>
      </c>
      <c r="D1218" t="s">
        <v>319</v>
      </c>
      <c r="E1218" t="s">
        <v>1553</v>
      </c>
      <c r="F1218" t="s">
        <v>321</v>
      </c>
      <c r="G1218" t="s">
        <v>322</v>
      </c>
      <c r="H1218">
        <v>1953</v>
      </c>
      <c r="I1218">
        <v>201821</v>
      </c>
      <c r="J1218">
        <v>1675</v>
      </c>
      <c r="K1218">
        <v>52</v>
      </c>
      <c r="O1218" t="s">
        <v>324</v>
      </c>
      <c r="P1218" t="str">
        <f t="shared" si="18"/>
        <v>{"_id": "F2205-8-1953","Name": "Klingner,Thomas","Sex": "M","Club": "Schachklub Heidenau","DWZ": "1675","ELO": ""},</v>
      </c>
    </row>
    <row r="1219" spans="1:16" x14ac:dyDescent="0.3">
      <c r="A1219" t="s">
        <v>275</v>
      </c>
      <c r="B1219" t="str">
        <f>VLOOKUP(spieler!A1219,verein!$A$2:$D$137,4)</f>
        <v>SG Nieder-und Kleinneuschönberg e.V.</v>
      </c>
      <c r="C1219">
        <v>16</v>
      </c>
      <c r="D1219" t="s">
        <v>319</v>
      </c>
      <c r="E1219" t="s">
        <v>1554</v>
      </c>
      <c r="F1219" t="s">
        <v>321</v>
      </c>
      <c r="G1219" t="s">
        <v>322</v>
      </c>
      <c r="H1219">
        <v>1995</v>
      </c>
      <c r="I1219">
        <v>201310</v>
      </c>
      <c r="J1219">
        <v>1675</v>
      </c>
      <c r="K1219">
        <v>24</v>
      </c>
      <c r="O1219" t="s">
        <v>324</v>
      </c>
      <c r="P1219" t="str">
        <f t="shared" ref="P1219:P1282" si="19">"{""_id"": """&amp;A1219&amp;"-"&amp;C1219&amp;"-"&amp;H1219&amp;""",""Name"": """&amp;E1219&amp;""",""Sex"": """&amp;F1219&amp;""",""Club"": """&amp;B1219&amp;""",""DWZ"": """&amp;J1219&amp;""",""ELO"": """&amp;L1219&amp;"""},"</f>
        <v>{"_id": "F3907-16-1995","Name": "Zeitz,Eric","Sex": "M","Club": "SG Nieder-und Kleinneuschönberg e.V.","DWZ": "1675","ELO": ""},</v>
      </c>
    </row>
    <row r="1220" spans="1:16" x14ac:dyDescent="0.3">
      <c r="A1220" t="s">
        <v>161</v>
      </c>
      <c r="B1220" t="str">
        <f>VLOOKUP(spieler!A1220,verein!$A$2:$D$137,4)</f>
        <v>SV W.R. Schirgiswalde</v>
      </c>
      <c r="C1220">
        <v>5</v>
      </c>
      <c r="D1220" t="s">
        <v>319</v>
      </c>
      <c r="E1220" t="s">
        <v>994</v>
      </c>
      <c r="F1220" t="s">
        <v>321</v>
      </c>
      <c r="G1220" t="s">
        <v>322</v>
      </c>
      <c r="H1220">
        <v>1955</v>
      </c>
      <c r="I1220">
        <v>201842</v>
      </c>
      <c r="J1220">
        <v>1673</v>
      </c>
      <c r="K1220">
        <v>47</v>
      </c>
      <c r="L1220">
        <v>1732</v>
      </c>
      <c r="N1220">
        <v>12921181</v>
      </c>
      <c r="O1220" t="s">
        <v>324</v>
      </c>
      <c r="P1220" t="str">
        <f t="shared" si="19"/>
        <v>{"_id": "F2A06-5-1955","Name": "Kretschmer,Wolfgang","Sex": "M","Club": "SV W.R. Schirgiswalde","DWZ": "1673","ELO": "1732"},</v>
      </c>
    </row>
    <row r="1221" spans="1:16" x14ac:dyDescent="0.3">
      <c r="A1221" t="s">
        <v>139</v>
      </c>
      <c r="B1221" t="str">
        <f>VLOOKUP(spieler!A1221,verein!$A$2:$D$137,4)</f>
        <v>USV TU Dresden</v>
      </c>
      <c r="C1221">
        <v>35</v>
      </c>
      <c r="D1221" t="s">
        <v>319</v>
      </c>
      <c r="E1221" t="s">
        <v>1555</v>
      </c>
      <c r="F1221" t="s">
        <v>321</v>
      </c>
      <c r="G1221" t="s">
        <v>322</v>
      </c>
      <c r="H1221">
        <v>1963</v>
      </c>
      <c r="I1221">
        <v>201815</v>
      </c>
      <c r="J1221">
        <v>1673</v>
      </c>
      <c r="K1221">
        <v>36</v>
      </c>
      <c r="O1221" t="s">
        <v>324</v>
      </c>
      <c r="P1221" t="str">
        <f t="shared" si="19"/>
        <v>{"_id": "F2813-35-1963","Name": "Pfefferkorn,Jan","Sex": "M","Club": "USV TU Dresden","DWZ": "1673","ELO": ""},</v>
      </c>
    </row>
    <row r="1222" spans="1:16" x14ac:dyDescent="0.3">
      <c r="A1222" t="s">
        <v>269</v>
      </c>
      <c r="B1222" t="str">
        <f>VLOOKUP(spieler!A1222,verein!$A$2:$D$137,4)</f>
        <v>SG Blumenau</v>
      </c>
      <c r="C1222">
        <v>1007</v>
      </c>
      <c r="D1222" t="s">
        <v>319</v>
      </c>
      <c r="E1222" t="s">
        <v>1556</v>
      </c>
      <c r="F1222" t="s">
        <v>321</v>
      </c>
      <c r="G1222" t="s">
        <v>322</v>
      </c>
      <c r="H1222">
        <v>1967</v>
      </c>
      <c r="I1222">
        <v>201052</v>
      </c>
      <c r="J1222">
        <v>1673</v>
      </c>
      <c r="K1222">
        <v>14</v>
      </c>
      <c r="O1222" t="s">
        <v>324</v>
      </c>
      <c r="P1222" t="str">
        <f t="shared" si="19"/>
        <v>{"_id": "F3903-1007-1967","Name": "Knäbchen,Jens-Uwe","Sex": "M","Club": "SG Blumenau","DWZ": "1673","ELO": ""},</v>
      </c>
    </row>
    <row r="1223" spans="1:16" x14ac:dyDescent="0.3">
      <c r="A1223" t="s">
        <v>236</v>
      </c>
      <c r="B1223" t="str">
        <f>VLOOKUP(spieler!A1223,verein!$A$2:$D$137,4)</f>
        <v>SV Eiche Reichenbrand</v>
      </c>
      <c r="C1223">
        <v>1020</v>
      </c>
      <c r="D1223" t="s">
        <v>319</v>
      </c>
      <c r="E1223" t="s">
        <v>1557</v>
      </c>
      <c r="F1223" t="s">
        <v>321</v>
      </c>
      <c r="G1223" t="s">
        <v>322</v>
      </c>
      <c r="H1223">
        <v>1949</v>
      </c>
      <c r="I1223">
        <v>201818</v>
      </c>
      <c r="J1223">
        <v>1673</v>
      </c>
      <c r="K1223">
        <v>13</v>
      </c>
      <c r="O1223" t="s">
        <v>324</v>
      </c>
      <c r="P1223" t="str">
        <f t="shared" si="19"/>
        <v>{"_id": "F3607-1020-1949","Name": "Döring,Karli,Prof. Dr.","Sex": "M","Club": "SV Eiche Reichenbrand","DWZ": "1673","ELO": ""},</v>
      </c>
    </row>
    <row r="1224" spans="1:16" x14ac:dyDescent="0.3">
      <c r="A1224" t="s">
        <v>180</v>
      </c>
      <c r="B1224" t="str">
        <f>VLOOKUP(spieler!A1224,verein!$A$2:$D$137,4)</f>
        <v>SG Neukirchen/Erzg.</v>
      </c>
      <c r="C1224">
        <v>1017</v>
      </c>
      <c r="D1224" t="s">
        <v>319</v>
      </c>
      <c r="E1224" t="s">
        <v>1558</v>
      </c>
      <c r="F1224" t="s">
        <v>321</v>
      </c>
      <c r="G1224" t="s">
        <v>322</v>
      </c>
      <c r="H1224">
        <v>1998</v>
      </c>
      <c r="I1224">
        <v>201815</v>
      </c>
      <c r="J1224">
        <v>1672</v>
      </c>
      <c r="K1224">
        <v>39</v>
      </c>
      <c r="O1224" t="s">
        <v>324</v>
      </c>
      <c r="P1224" t="str">
        <f t="shared" si="19"/>
        <v>{"_id": "F3101-1017-1998","Name": "Windisch,Nico","Sex": "M","Club": "SG Neukirchen/Erzg.","DWZ": "1672","ELO": ""},</v>
      </c>
    </row>
    <row r="1225" spans="1:16" x14ac:dyDescent="0.3">
      <c r="A1225" t="s">
        <v>78</v>
      </c>
      <c r="B1225" t="str">
        <f>VLOOKUP(spieler!A1225,verein!$A$2:$D$137,4)</f>
        <v>SV Traktor Priestewitz</v>
      </c>
      <c r="C1225">
        <v>9</v>
      </c>
      <c r="D1225" t="s">
        <v>319</v>
      </c>
      <c r="E1225" t="s">
        <v>1559</v>
      </c>
      <c r="F1225" t="s">
        <v>321</v>
      </c>
      <c r="G1225" t="s">
        <v>379</v>
      </c>
      <c r="H1225">
        <v>1997</v>
      </c>
      <c r="I1225">
        <v>201826</v>
      </c>
      <c r="J1225">
        <v>1672</v>
      </c>
      <c r="K1225">
        <v>34</v>
      </c>
      <c r="O1225" t="s">
        <v>324</v>
      </c>
      <c r="P1225" t="str">
        <f t="shared" si="19"/>
        <v>{"_id": "F2102-9-1997","Name": "Gose,Paul-Lukas","Sex": "M","Club": "SV Traktor Priestewitz","DWZ": "1672","ELO": ""},</v>
      </c>
    </row>
    <row r="1226" spans="1:16" x14ac:dyDescent="0.3">
      <c r="A1226" t="s">
        <v>15</v>
      </c>
      <c r="B1226" t="str">
        <f>VLOOKUP(spieler!A1226,verein!$A$2:$D$137,4)</f>
        <v>TuS Hartha</v>
      </c>
      <c r="C1226">
        <v>27</v>
      </c>
      <c r="D1226" t="s">
        <v>319</v>
      </c>
      <c r="E1226" t="s">
        <v>1560</v>
      </c>
      <c r="F1226" t="s">
        <v>321</v>
      </c>
      <c r="G1226" t="s">
        <v>322</v>
      </c>
      <c r="H1226">
        <v>1956</v>
      </c>
      <c r="I1226">
        <v>201719</v>
      </c>
      <c r="J1226">
        <v>1672</v>
      </c>
      <c r="K1226">
        <v>27</v>
      </c>
      <c r="O1226" t="s">
        <v>324</v>
      </c>
      <c r="P1226" t="str">
        <f t="shared" si="19"/>
        <v>{"_id": "F1203-27-1956","Name": "Schmidt,Karl-Ulrich","Sex": "M","Club": "TuS Hartha","DWZ": "1672","ELO": ""},</v>
      </c>
    </row>
    <row r="1227" spans="1:16" x14ac:dyDescent="0.3">
      <c r="A1227" t="s">
        <v>58</v>
      </c>
      <c r="B1227" t="str">
        <f>VLOOKUP(spieler!A1227,verein!$A$2:$D$137,4)</f>
        <v>TSG Markkleeberg</v>
      </c>
      <c r="C1227">
        <v>65</v>
      </c>
      <c r="D1227" t="s">
        <v>319</v>
      </c>
      <c r="E1227" t="s">
        <v>1561</v>
      </c>
      <c r="F1227" t="s">
        <v>321</v>
      </c>
      <c r="G1227" t="s">
        <v>322</v>
      </c>
      <c r="H1227">
        <v>1952</v>
      </c>
      <c r="I1227">
        <v>201615</v>
      </c>
      <c r="J1227">
        <v>1672</v>
      </c>
      <c r="K1227">
        <v>27</v>
      </c>
      <c r="O1227" t="s">
        <v>324</v>
      </c>
      <c r="P1227" t="str">
        <f t="shared" si="19"/>
        <v>{"_id": "F1807-65-1952","Name": "Senftleben,Hans-Georg","Sex": "M","Club": "TSG Markkleeberg","DWZ": "1672","ELO": ""},</v>
      </c>
    </row>
    <row r="1228" spans="1:16" x14ac:dyDescent="0.3">
      <c r="A1228" t="s">
        <v>22</v>
      </c>
      <c r="B1228" t="str">
        <f>VLOOKUP(spieler!A1228,verein!$A$2:$D$137,4)</f>
        <v>Schachgemeinschaft Leipzig</v>
      </c>
      <c r="C1228">
        <v>1320</v>
      </c>
      <c r="D1228" t="s">
        <v>344</v>
      </c>
      <c r="E1228" t="s">
        <v>1562</v>
      </c>
      <c r="F1228" t="s">
        <v>321</v>
      </c>
      <c r="G1228" t="s">
        <v>322</v>
      </c>
      <c r="H1228">
        <v>1993</v>
      </c>
      <c r="I1228">
        <v>201719</v>
      </c>
      <c r="J1228">
        <v>1671</v>
      </c>
      <c r="K1228">
        <v>66</v>
      </c>
      <c r="O1228" t="s">
        <v>324</v>
      </c>
      <c r="P1228" t="str">
        <f t="shared" si="19"/>
        <v>{"_id": "F1508-1320-1993","Name": "Funke,Johannes","Sex": "M","Club": "Schachgemeinschaft Leipzig","DWZ": "1671","ELO": ""},</v>
      </c>
    </row>
    <row r="1229" spans="1:16" x14ac:dyDescent="0.3">
      <c r="A1229" t="s">
        <v>85</v>
      </c>
      <c r="B1229" t="str">
        <f>VLOOKUP(spieler!A1229,verein!$A$2:$D$137,4)</f>
        <v>Schachklub Heidenau</v>
      </c>
      <c r="C1229">
        <v>179</v>
      </c>
      <c r="D1229" t="s">
        <v>319</v>
      </c>
      <c r="E1229" t="s">
        <v>1563</v>
      </c>
      <c r="F1229" t="s">
        <v>321</v>
      </c>
      <c r="G1229" t="s">
        <v>322</v>
      </c>
      <c r="H1229">
        <v>1988</v>
      </c>
      <c r="I1229">
        <v>201844</v>
      </c>
      <c r="J1229">
        <v>1671</v>
      </c>
      <c r="K1229">
        <v>43</v>
      </c>
      <c r="L1229">
        <v>1870</v>
      </c>
      <c r="N1229">
        <v>12942197</v>
      </c>
      <c r="O1229" t="s">
        <v>324</v>
      </c>
      <c r="P1229" t="str">
        <f t="shared" si="19"/>
        <v>{"_id": "F2205-179-1988","Name": "Leonhardt,Robert","Sex": "M","Club": "Schachklub Heidenau","DWZ": "1671","ELO": "1870"},</v>
      </c>
    </row>
    <row r="1230" spans="1:16" x14ac:dyDescent="0.3">
      <c r="A1230" t="s">
        <v>22</v>
      </c>
      <c r="B1230" t="str">
        <f>VLOOKUP(spieler!A1230,verein!$A$2:$D$137,4)</f>
        <v>Schachgemeinschaft Leipzig</v>
      </c>
      <c r="C1230">
        <v>117</v>
      </c>
      <c r="D1230" t="s">
        <v>319</v>
      </c>
      <c r="E1230" t="s">
        <v>1564</v>
      </c>
      <c r="F1230" t="s">
        <v>321</v>
      </c>
      <c r="G1230" t="s">
        <v>322</v>
      </c>
      <c r="H1230">
        <v>1973</v>
      </c>
      <c r="I1230">
        <v>201815</v>
      </c>
      <c r="J1230">
        <v>1671</v>
      </c>
      <c r="K1230">
        <v>26</v>
      </c>
      <c r="O1230" t="s">
        <v>324</v>
      </c>
      <c r="P1230" t="str">
        <f t="shared" si="19"/>
        <v>{"_id": "F1508-117-1973","Name": "Morgenroth,Andreas","Sex": "M","Club": "Schachgemeinschaft Leipzig","DWZ": "1671","ELO": ""},</v>
      </c>
    </row>
    <row r="1231" spans="1:16" x14ac:dyDescent="0.3">
      <c r="A1231" t="s">
        <v>185</v>
      </c>
      <c r="B1231" t="str">
        <f>VLOOKUP(spieler!A1231,verein!$A$2:$D$137,4)</f>
        <v>Schachverein Erzgebirge Stollberg</v>
      </c>
      <c r="C1231">
        <v>20</v>
      </c>
      <c r="D1231" t="s">
        <v>319</v>
      </c>
      <c r="E1231" t="s">
        <v>1565</v>
      </c>
      <c r="F1231" t="s">
        <v>321</v>
      </c>
      <c r="G1231" t="s">
        <v>322</v>
      </c>
      <c r="H1231">
        <v>1953</v>
      </c>
      <c r="I1231">
        <v>201815</v>
      </c>
      <c r="J1231">
        <v>1671</v>
      </c>
      <c r="K1231">
        <v>16</v>
      </c>
      <c r="O1231" t="s">
        <v>324</v>
      </c>
      <c r="P1231" t="str">
        <f t="shared" si="19"/>
        <v>{"_id": "F3108-20-1953","Name": "Rößler,Michael","Sex": "M","Club": "Schachverein Erzgebirge Stollberg","DWZ": "1671","ELO": ""},</v>
      </c>
    </row>
    <row r="1232" spans="1:16" x14ac:dyDescent="0.3">
      <c r="A1232" t="s">
        <v>71</v>
      </c>
      <c r="B1232" t="str">
        <f>VLOOKUP(spieler!A1232,verein!$A$2:$D$137,4)</f>
        <v>Schachfreunde Bad Lausick</v>
      </c>
      <c r="C1232">
        <v>1</v>
      </c>
      <c r="D1232" t="s">
        <v>319</v>
      </c>
      <c r="E1232" t="s">
        <v>1566</v>
      </c>
      <c r="F1232" t="s">
        <v>321</v>
      </c>
      <c r="G1232" t="s">
        <v>379</v>
      </c>
      <c r="H1232">
        <v>1954</v>
      </c>
      <c r="I1232">
        <v>201909</v>
      </c>
      <c r="J1232">
        <v>1669</v>
      </c>
      <c r="K1232">
        <v>178</v>
      </c>
      <c r="L1232">
        <v>1728</v>
      </c>
      <c r="N1232">
        <v>24625914</v>
      </c>
      <c r="O1232" t="s">
        <v>324</v>
      </c>
      <c r="P1232" t="str">
        <f t="shared" si="19"/>
        <v>{"_id": "F1905-1-1954","Name": "Bertram,Thomas","Sex": "M","Club": "Schachfreunde Bad Lausick","DWZ": "1669","ELO": "1728"},</v>
      </c>
    </row>
    <row r="1233" spans="1:16" x14ac:dyDescent="0.3">
      <c r="A1233" t="s">
        <v>187</v>
      </c>
      <c r="B1233" t="str">
        <f>VLOOKUP(spieler!A1233,verein!$A$2:$D$137,4)</f>
        <v>TSV Fortschritt Mittweida 1949 e. V.</v>
      </c>
      <c r="C1233">
        <v>1</v>
      </c>
      <c r="D1233" t="s">
        <v>319</v>
      </c>
      <c r="E1233" t="s">
        <v>1567</v>
      </c>
      <c r="F1233" t="s">
        <v>321</v>
      </c>
      <c r="G1233" t="s">
        <v>322</v>
      </c>
      <c r="H1233">
        <v>1948</v>
      </c>
      <c r="I1233">
        <v>201815</v>
      </c>
      <c r="J1233">
        <v>1669</v>
      </c>
      <c r="K1233">
        <v>76</v>
      </c>
      <c r="L1233">
        <v>1959</v>
      </c>
      <c r="N1233">
        <v>4690044</v>
      </c>
      <c r="O1233" t="s">
        <v>324</v>
      </c>
      <c r="P1233" t="str">
        <f t="shared" si="19"/>
        <v>{"_id": "F3201-1-1948","Name": "Damm,Reiner","Sex": "M","Club": "TSV Fortschritt Mittweida 1949 e. V.","DWZ": "1669","ELO": "1959"},</v>
      </c>
    </row>
    <row r="1234" spans="1:16" x14ac:dyDescent="0.3">
      <c r="A1234" t="s">
        <v>58</v>
      </c>
      <c r="B1234" t="str">
        <f>VLOOKUP(spieler!A1234,verein!$A$2:$D$137,4)</f>
        <v>TSG Markkleeberg</v>
      </c>
      <c r="C1234">
        <v>1005</v>
      </c>
      <c r="D1234" t="s">
        <v>319</v>
      </c>
      <c r="E1234" t="s">
        <v>1568</v>
      </c>
      <c r="F1234" t="s">
        <v>321</v>
      </c>
      <c r="G1234" t="s">
        <v>322</v>
      </c>
      <c r="H1234">
        <v>1940</v>
      </c>
      <c r="I1234">
        <v>201815</v>
      </c>
      <c r="J1234">
        <v>1669</v>
      </c>
      <c r="K1234">
        <v>17</v>
      </c>
      <c r="O1234" t="s">
        <v>324</v>
      </c>
      <c r="P1234" t="str">
        <f t="shared" si="19"/>
        <v>{"_id": "F1807-1005-1940","Name": "Hänsel,Erhard","Sex": "M","Club": "TSG Markkleeberg","DWZ": "1669","ELO": ""},</v>
      </c>
    </row>
    <row r="1235" spans="1:16" x14ac:dyDescent="0.3">
      <c r="A1235" t="s">
        <v>52</v>
      </c>
      <c r="B1235" t="str">
        <f>VLOOKUP(spieler!A1235,verein!$A$2:$D$137,4)</f>
        <v>SV Chemie Böhlen</v>
      </c>
      <c r="C1235">
        <v>38</v>
      </c>
      <c r="D1235" t="s">
        <v>319</v>
      </c>
      <c r="E1235" t="s">
        <v>1569</v>
      </c>
      <c r="F1235" t="s">
        <v>321</v>
      </c>
      <c r="G1235" t="s">
        <v>322</v>
      </c>
      <c r="H1235">
        <v>1943</v>
      </c>
      <c r="I1235">
        <v>201815</v>
      </c>
      <c r="J1235">
        <v>1669</v>
      </c>
      <c r="K1235">
        <v>14</v>
      </c>
      <c r="O1235" t="s">
        <v>324</v>
      </c>
      <c r="P1235" t="str">
        <f t="shared" si="19"/>
        <v>{"_id": "F1804-38-1943","Name": "Schwarz,Wilfried","Sex": "M","Club": "SV Chemie Böhlen","DWZ": "1669","ELO": ""},</v>
      </c>
    </row>
    <row r="1236" spans="1:16" x14ac:dyDescent="0.3">
      <c r="A1236" t="s">
        <v>190</v>
      </c>
      <c r="B1236" t="str">
        <f>VLOOKUP(spieler!A1236,verein!$A$2:$D$137,4)</f>
        <v>SV 1948 Frankenberg</v>
      </c>
      <c r="C1236">
        <v>2</v>
      </c>
      <c r="D1236" t="s">
        <v>319</v>
      </c>
      <c r="E1236" t="s">
        <v>1570</v>
      </c>
      <c r="F1236" t="s">
        <v>321</v>
      </c>
      <c r="G1236" t="s">
        <v>322</v>
      </c>
      <c r="H1236">
        <v>1960</v>
      </c>
      <c r="I1236">
        <v>201835</v>
      </c>
      <c r="J1236">
        <v>1668</v>
      </c>
      <c r="K1236">
        <v>60</v>
      </c>
      <c r="O1236" t="s">
        <v>324</v>
      </c>
      <c r="P1236" t="str">
        <f t="shared" si="19"/>
        <v>{"_id": "F3202-2-1960","Name": "Bohla,Matthias","Sex": "M","Club": "SV 1948 Frankenberg","DWZ": "1668","ELO": ""},</v>
      </c>
    </row>
    <row r="1237" spans="1:16" x14ac:dyDescent="0.3">
      <c r="A1237" t="s">
        <v>83</v>
      </c>
      <c r="B1237" t="str">
        <f>VLOOKUP(spieler!A1237,verein!$A$2:$D$137,4)</f>
        <v>BSG Sebnitz</v>
      </c>
      <c r="C1237">
        <v>81</v>
      </c>
      <c r="D1237" t="s">
        <v>319</v>
      </c>
      <c r="E1237" t="s">
        <v>1571</v>
      </c>
      <c r="F1237" t="s">
        <v>321</v>
      </c>
      <c r="G1237" t="s">
        <v>322</v>
      </c>
      <c r="H1237">
        <v>1982</v>
      </c>
      <c r="I1237">
        <v>201832</v>
      </c>
      <c r="J1237">
        <v>1668</v>
      </c>
      <c r="K1237">
        <v>35</v>
      </c>
      <c r="L1237">
        <v>1750</v>
      </c>
      <c r="N1237">
        <v>16203046</v>
      </c>
      <c r="O1237" t="s">
        <v>324</v>
      </c>
      <c r="P1237" t="str">
        <f t="shared" si="19"/>
        <v>{"_id": "F2203-81-1982","Name": "Köpke,Pierre","Sex": "M","Club": "BSG Sebnitz","DWZ": "1668","ELO": "1750"},</v>
      </c>
    </row>
    <row r="1238" spans="1:16" x14ac:dyDescent="0.3">
      <c r="A1238" t="s">
        <v>125</v>
      </c>
      <c r="B1238" t="str">
        <f>VLOOKUP(spieler!A1238,verein!$A$2:$D$137,4)</f>
        <v>SV Görlitz 1990</v>
      </c>
      <c r="C1238">
        <v>123</v>
      </c>
      <c r="D1238" t="s">
        <v>319</v>
      </c>
      <c r="E1238" t="s">
        <v>1572</v>
      </c>
      <c r="F1238" t="s">
        <v>321</v>
      </c>
      <c r="G1238" t="s">
        <v>322</v>
      </c>
      <c r="H1238">
        <v>1989</v>
      </c>
      <c r="I1238">
        <v>201815</v>
      </c>
      <c r="J1238">
        <v>1667</v>
      </c>
      <c r="K1238">
        <v>77</v>
      </c>
      <c r="L1238">
        <v>1793</v>
      </c>
      <c r="N1238">
        <v>12986780</v>
      </c>
      <c r="O1238" t="s">
        <v>324</v>
      </c>
      <c r="P1238" t="str">
        <f t="shared" si="19"/>
        <v>{"_id": "F2701-123-1989","Name": "Rönsch,Georg","Sex": "M","Club": "SV Görlitz 1990","DWZ": "1667","ELO": "1793"},</v>
      </c>
    </row>
    <row r="1239" spans="1:16" x14ac:dyDescent="0.3">
      <c r="A1239" t="s">
        <v>236</v>
      </c>
      <c r="B1239" t="str">
        <f>VLOOKUP(spieler!A1239,verein!$A$2:$D$137,4)</f>
        <v>SV Eiche Reichenbrand</v>
      </c>
      <c r="C1239">
        <v>46</v>
      </c>
      <c r="D1239" t="s">
        <v>319</v>
      </c>
      <c r="E1239" t="s">
        <v>1573</v>
      </c>
      <c r="F1239" t="s">
        <v>321</v>
      </c>
      <c r="G1239" t="s">
        <v>322</v>
      </c>
      <c r="H1239">
        <v>1962</v>
      </c>
      <c r="I1239">
        <v>201909</v>
      </c>
      <c r="J1239">
        <v>1666</v>
      </c>
      <c r="K1239">
        <v>72</v>
      </c>
      <c r="L1239">
        <v>1809</v>
      </c>
      <c r="N1239">
        <v>4613651</v>
      </c>
      <c r="O1239" t="s">
        <v>324</v>
      </c>
      <c r="P1239" t="str">
        <f t="shared" si="19"/>
        <v>{"_id": "F3607-46-1962","Name": "Keil,Nico","Sex": "M","Club": "SV Eiche Reichenbrand","DWZ": "1666","ELO": "1809"},</v>
      </c>
    </row>
    <row r="1240" spans="1:16" x14ac:dyDescent="0.3">
      <c r="A1240" t="s">
        <v>39</v>
      </c>
      <c r="B1240" t="str">
        <f>VLOOKUP(spieler!A1240,verein!$A$2:$D$137,4)</f>
        <v>SC Leipzig-Lindenau</v>
      </c>
      <c r="C1240">
        <v>137</v>
      </c>
      <c r="D1240" t="s">
        <v>319</v>
      </c>
      <c r="E1240" t="s">
        <v>1574</v>
      </c>
      <c r="F1240" t="s">
        <v>321</v>
      </c>
      <c r="G1240" t="s">
        <v>322</v>
      </c>
      <c r="H1240">
        <v>1996</v>
      </c>
      <c r="I1240">
        <v>201812</v>
      </c>
      <c r="J1240">
        <v>1666</v>
      </c>
      <c r="K1240">
        <v>49</v>
      </c>
      <c r="L1240">
        <v>1793</v>
      </c>
      <c r="N1240">
        <v>12986798</v>
      </c>
      <c r="O1240" t="s">
        <v>324</v>
      </c>
      <c r="P1240" t="str">
        <f t="shared" si="19"/>
        <v>{"_id": "F1523-137-1996","Name": "Kruschwitz,Tom","Sex": "M","Club": "SC Leipzig-Lindenau","DWZ": "1666","ELO": "1793"},</v>
      </c>
    </row>
    <row r="1241" spans="1:16" x14ac:dyDescent="0.3">
      <c r="A1241" t="s">
        <v>161</v>
      </c>
      <c r="B1241" t="str">
        <f>VLOOKUP(spieler!A1241,verein!$A$2:$D$137,4)</f>
        <v>SV W.R. Schirgiswalde</v>
      </c>
      <c r="C1241">
        <v>12</v>
      </c>
      <c r="D1241" t="s">
        <v>319</v>
      </c>
      <c r="E1241" t="s">
        <v>1575</v>
      </c>
      <c r="F1241" t="s">
        <v>321</v>
      </c>
      <c r="G1241" t="s">
        <v>322</v>
      </c>
      <c r="H1241">
        <v>1957</v>
      </c>
      <c r="I1241">
        <v>201815</v>
      </c>
      <c r="J1241">
        <v>1666</v>
      </c>
      <c r="K1241">
        <v>30</v>
      </c>
      <c r="O1241" t="s">
        <v>324</v>
      </c>
      <c r="P1241" t="str">
        <f t="shared" si="19"/>
        <v>{"_id": "F2A06-12-1957","Name": "Stolle,Bernhard","Sex": "M","Club": "SV W.R. Schirgiswalde","DWZ": "1666","ELO": ""},</v>
      </c>
    </row>
    <row r="1242" spans="1:16" x14ac:dyDescent="0.3">
      <c r="A1242" t="s">
        <v>31</v>
      </c>
      <c r="B1242" t="str">
        <f>VLOOKUP(spieler!A1242,verein!$A$2:$D$137,4)</f>
        <v>SG Turm Leipzig</v>
      </c>
      <c r="C1242">
        <v>1123</v>
      </c>
      <c r="D1242" t="s">
        <v>319</v>
      </c>
      <c r="E1242" t="s">
        <v>1576</v>
      </c>
      <c r="F1242" t="s">
        <v>321</v>
      </c>
      <c r="G1242" t="s">
        <v>322</v>
      </c>
      <c r="H1242">
        <v>1955</v>
      </c>
      <c r="I1242">
        <v>201815</v>
      </c>
      <c r="J1242">
        <v>1666</v>
      </c>
      <c r="K1242">
        <v>25</v>
      </c>
      <c r="O1242" t="s">
        <v>324</v>
      </c>
      <c r="P1242" t="str">
        <f t="shared" si="19"/>
        <v>{"_id": "F1519-1123-1955","Name": "Poduschnick,Uwe","Sex": "M","Club": "SG Turm Leipzig","DWZ": "1666","ELO": ""},</v>
      </c>
    </row>
    <row r="1243" spans="1:16" x14ac:dyDescent="0.3">
      <c r="A1243" t="s">
        <v>12</v>
      </c>
      <c r="B1243" t="str">
        <f>VLOOKUP(spieler!A1243,verein!$A$2:$D$137,4)</f>
        <v>ESV Lok Döbeln</v>
      </c>
      <c r="C1243">
        <v>55</v>
      </c>
      <c r="D1243" t="s">
        <v>319</v>
      </c>
      <c r="E1243" t="s">
        <v>1577</v>
      </c>
      <c r="F1243" t="s">
        <v>321</v>
      </c>
      <c r="G1243" t="s">
        <v>322</v>
      </c>
      <c r="H1243">
        <v>1967</v>
      </c>
      <c r="I1243">
        <v>201815</v>
      </c>
      <c r="J1243">
        <v>1666</v>
      </c>
      <c r="K1243">
        <v>18</v>
      </c>
      <c r="O1243" t="s">
        <v>324</v>
      </c>
      <c r="P1243" t="str">
        <f t="shared" si="19"/>
        <v>{"_id": "F1201-55-1967","Name": "Rothardt,Andreas","Sex": "M","Club": "ESV Lok Döbeln","DWZ": "1666","ELO": ""},</v>
      </c>
    </row>
    <row r="1244" spans="1:16" x14ac:dyDescent="0.3">
      <c r="A1244" t="s">
        <v>139</v>
      </c>
      <c r="B1244" t="str">
        <f>VLOOKUP(spieler!A1244,verein!$A$2:$D$137,4)</f>
        <v>USV TU Dresden</v>
      </c>
      <c r="C1244">
        <v>1177</v>
      </c>
      <c r="D1244" t="s">
        <v>319</v>
      </c>
      <c r="E1244" t="s">
        <v>1578</v>
      </c>
      <c r="F1244" t="s">
        <v>321</v>
      </c>
      <c r="G1244" t="s">
        <v>319</v>
      </c>
      <c r="H1244">
        <v>1997</v>
      </c>
      <c r="I1244">
        <v>201815</v>
      </c>
      <c r="J1244">
        <v>1666</v>
      </c>
      <c r="K1244">
        <v>11</v>
      </c>
      <c r="L1244">
        <v>1768</v>
      </c>
      <c r="N1244">
        <v>16236971</v>
      </c>
      <c r="O1244" t="s">
        <v>324</v>
      </c>
      <c r="P1244" t="str">
        <f t="shared" si="19"/>
        <v>{"_id": "F2813-1177-1997","Name": "Kuznetsov,Boris","Sex": "M","Club": "USV TU Dresden","DWZ": "1666","ELO": "1768"},</v>
      </c>
    </row>
    <row r="1245" spans="1:16" x14ac:dyDescent="0.3">
      <c r="A1245" t="s">
        <v>247</v>
      </c>
      <c r="B1245" t="str">
        <f>VLOOKUP(spieler!A1245,verein!$A$2:$D$137,4)</f>
        <v>SG Waldkirchen</v>
      </c>
      <c r="C1245">
        <v>1033</v>
      </c>
      <c r="D1245" t="s">
        <v>319</v>
      </c>
      <c r="E1245" t="s">
        <v>1579</v>
      </c>
      <c r="F1245" t="s">
        <v>321</v>
      </c>
      <c r="G1245" t="s">
        <v>322</v>
      </c>
      <c r="H1245">
        <v>1961</v>
      </c>
      <c r="I1245">
        <v>201052</v>
      </c>
      <c r="J1245">
        <v>1666</v>
      </c>
      <c r="K1245">
        <v>6</v>
      </c>
      <c r="O1245" t="s">
        <v>324</v>
      </c>
      <c r="P1245" t="str">
        <f t="shared" si="19"/>
        <v>{"_id": "F3702-1033-1961","Name": "Manthey,Andre","Sex": "M","Club": "SG Waldkirchen","DWZ": "1666","ELO": ""},</v>
      </c>
    </row>
    <row r="1246" spans="1:16" x14ac:dyDescent="0.3">
      <c r="A1246" t="s">
        <v>148</v>
      </c>
      <c r="B1246" t="str">
        <f>VLOOKUP(spieler!A1246,verein!$A$2:$D$137,4)</f>
        <v>Spielver. Ebersbach/SA.</v>
      </c>
      <c r="C1246">
        <v>46</v>
      </c>
      <c r="D1246" t="s">
        <v>319</v>
      </c>
      <c r="E1246" t="s">
        <v>1580</v>
      </c>
      <c r="F1246" t="s">
        <v>321</v>
      </c>
      <c r="G1246" t="s">
        <v>322</v>
      </c>
      <c r="H1246">
        <v>1962</v>
      </c>
      <c r="I1246">
        <v>201834</v>
      </c>
      <c r="J1246">
        <v>1665</v>
      </c>
      <c r="K1246">
        <v>40</v>
      </c>
      <c r="L1246">
        <v>1756</v>
      </c>
      <c r="N1246">
        <v>12923613</v>
      </c>
      <c r="O1246" t="s">
        <v>324</v>
      </c>
      <c r="P1246" t="str">
        <f t="shared" si="19"/>
        <v>{"_id": "F2909-46-1962","Name": "Noack,Ulli","Sex": "M","Club": "Spielver. Ebersbach/SA.","DWZ": "1665","ELO": "1756"},</v>
      </c>
    </row>
    <row r="1247" spans="1:16" x14ac:dyDescent="0.3">
      <c r="A1247" t="s">
        <v>125</v>
      </c>
      <c r="B1247" t="str">
        <f>VLOOKUP(spieler!A1247,verein!$A$2:$D$137,4)</f>
        <v>SV Görlitz 1990</v>
      </c>
      <c r="C1247">
        <v>1030</v>
      </c>
      <c r="D1247" t="s">
        <v>344</v>
      </c>
      <c r="E1247" t="s">
        <v>1581</v>
      </c>
      <c r="F1247" t="s">
        <v>321</v>
      </c>
      <c r="G1247" t="s">
        <v>322</v>
      </c>
      <c r="H1247">
        <v>1961</v>
      </c>
      <c r="I1247">
        <v>201114</v>
      </c>
      <c r="J1247">
        <v>1665</v>
      </c>
      <c r="K1247">
        <v>25</v>
      </c>
      <c r="O1247" t="s">
        <v>324</v>
      </c>
      <c r="P1247" t="str">
        <f t="shared" si="19"/>
        <v>{"_id": "F2701-1030-1961","Name": "Schröter,Dietmar","Sex": "M","Club": "SV Görlitz 1990","DWZ": "1665","ELO": ""},</v>
      </c>
    </row>
    <row r="1248" spans="1:16" x14ac:dyDescent="0.3">
      <c r="A1248" t="s">
        <v>96</v>
      </c>
      <c r="B1248" t="str">
        <f>VLOOKUP(spieler!A1248,verein!$A$2:$D$137,4)</f>
        <v>TuS 1890 Gersdorf-Möhrsdorf</v>
      </c>
      <c r="C1248">
        <v>46</v>
      </c>
      <c r="D1248" t="s">
        <v>319</v>
      </c>
      <c r="E1248" t="s">
        <v>1582</v>
      </c>
      <c r="F1248" t="s">
        <v>321</v>
      </c>
      <c r="G1248" t="s">
        <v>322</v>
      </c>
      <c r="H1248">
        <v>1993</v>
      </c>
      <c r="I1248">
        <v>201815</v>
      </c>
      <c r="J1248">
        <v>1665</v>
      </c>
      <c r="K1248">
        <v>23</v>
      </c>
      <c r="O1248" t="s">
        <v>324</v>
      </c>
      <c r="P1248" t="str">
        <f t="shared" si="19"/>
        <v>{"_id": "F2303-46-1993","Name": "Ruhland,Tobias","Sex": "M","Club": "TuS 1890 Gersdorf-Möhrsdorf","DWZ": "1665","ELO": ""},</v>
      </c>
    </row>
    <row r="1249" spans="1:16" x14ac:dyDescent="0.3">
      <c r="A1249" t="s">
        <v>43</v>
      </c>
      <c r="B1249" t="str">
        <f>VLOOKUP(spieler!A1249,verein!$A$2:$D$137,4)</f>
        <v>SG BiBaBo Leipzig e. V.</v>
      </c>
      <c r="C1249">
        <v>11</v>
      </c>
      <c r="D1249" t="s">
        <v>319</v>
      </c>
      <c r="E1249" t="s">
        <v>1583</v>
      </c>
      <c r="F1249" t="s">
        <v>321</v>
      </c>
      <c r="G1249" t="s">
        <v>322</v>
      </c>
      <c r="H1249">
        <v>1969</v>
      </c>
      <c r="I1249">
        <v>201821</v>
      </c>
      <c r="J1249">
        <v>1663</v>
      </c>
      <c r="K1249">
        <v>60</v>
      </c>
      <c r="O1249" t="s">
        <v>324</v>
      </c>
      <c r="P1249" t="str">
        <f t="shared" si="19"/>
        <v>{"_id": "F1525-11-1969","Name": "Schmidt,Gunar","Sex": "M","Club": "SG BiBaBo Leipzig e. V.","DWZ": "1663","ELO": ""},</v>
      </c>
    </row>
    <row r="1250" spans="1:16" x14ac:dyDescent="0.3">
      <c r="A1250" t="s">
        <v>22</v>
      </c>
      <c r="B1250" t="str">
        <f>VLOOKUP(spieler!A1250,verein!$A$2:$D$137,4)</f>
        <v>Schachgemeinschaft Leipzig</v>
      </c>
      <c r="C1250">
        <v>1226</v>
      </c>
      <c r="D1250" t="s">
        <v>319</v>
      </c>
      <c r="E1250" t="s">
        <v>1584</v>
      </c>
      <c r="F1250" t="s">
        <v>349</v>
      </c>
      <c r="G1250" t="s">
        <v>322</v>
      </c>
      <c r="H1250">
        <v>2005</v>
      </c>
      <c r="I1250">
        <v>201907</v>
      </c>
      <c r="J1250">
        <v>1663</v>
      </c>
      <c r="K1250">
        <v>59</v>
      </c>
      <c r="L1250">
        <v>1677</v>
      </c>
      <c r="N1250">
        <v>16214960</v>
      </c>
      <c r="O1250" t="s">
        <v>324</v>
      </c>
      <c r="P1250" t="str">
        <f t="shared" si="19"/>
        <v>{"_id": "F1508-1226-2005","Name": "Oswald,Hannah","Sex": "W","Club": "Schachgemeinschaft Leipzig","DWZ": "1663","ELO": "1677"},</v>
      </c>
    </row>
    <row r="1251" spans="1:16" x14ac:dyDescent="0.3">
      <c r="A1251" t="s">
        <v>22</v>
      </c>
      <c r="B1251" t="str">
        <f>VLOOKUP(spieler!A1251,verein!$A$2:$D$137,4)</f>
        <v>Schachgemeinschaft Leipzig</v>
      </c>
      <c r="C1251">
        <v>1142</v>
      </c>
      <c r="D1251" t="s">
        <v>319</v>
      </c>
      <c r="E1251" t="s">
        <v>1585</v>
      </c>
      <c r="F1251" t="s">
        <v>321</v>
      </c>
      <c r="G1251" t="s">
        <v>322</v>
      </c>
      <c r="H1251">
        <v>1985</v>
      </c>
      <c r="I1251">
        <v>201815</v>
      </c>
      <c r="J1251">
        <v>1663</v>
      </c>
      <c r="K1251">
        <v>35</v>
      </c>
      <c r="O1251" t="s">
        <v>324</v>
      </c>
      <c r="P1251" t="str">
        <f t="shared" si="19"/>
        <v>{"_id": "F1508-1142-1985","Name": "Richter,Thomas,Dr.","Sex": "M","Club": "Schachgemeinschaft Leipzig","DWZ": "1663","ELO": ""},</v>
      </c>
    </row>
    <row r="1252" spans="1:16" x14ac:dyDescent="0.3">
      <c r="A1252" t="s">
        <v>96</v>
      </c>
      <c r="B1252" t="str">
        <f>VLOOKUP(spieler!A1252,verein!$A$2:$D$137,4)</f>
        <v>TuS 1890 Gersdorf-Möhrsdorf</v>
      </c>
      <c r="C1252">
        <v>13</v>
      </c>
      <c r="D1252" t="s">
        <v>319</v>
      </c>
      <c r="E1252" t="s">
        <v>1586</v>
      </c>
      <c r="F1252" t="s">
        <v>321</v>
      </c>
      <c r="G1252" t="s">
        <v>322</v>
      </c>
      <c r="H1252">
        <v>1967</v>
      </c>
      <c r="I1252">
        <v>201833</v>
      </c>
      <c r="J1252">
        <v>1663</v>
      </c>
      <c r="K1252">
        <v>29</v>
      </c>
      <c r="O1252" t="s">
        <v>324</v>
      </c>
      <c r="P1252" t="str">
        <f t="shared" si="19"/>
        <v>{"_id": "F2303-13-1967","Name": "Palme,Gerd","Sex": "M","Club": "TuS 1890 Gersdorf-Möhrsdorf","DWZ": "1663","ELO": ""},</v>
      </c>
    </row>
    <row r="1253" spans="1:16" x14ac:dyDescent="0.3">
      <c r="A1253" t="s">
        <v>112</v>
      </c>
      <c r="B1253" t="str">
        <f>VLOOKUP(spieler!A1253,verein!$A$2:$D$137,4)</f>
        <v>SV Bannewitz</v>
      </c>
      <c r="C1253">
        <v>4</v>
      </c>
      <c r="D1253" t="s">
        <v>319</v>
      </c>
      <c r="E1253" t="s">
        <v>1587</v>
      </c>
      <c r="F1253" t="s">
        <v>321</v>
      </c>
      <c r="G1253" t="s">
        <v>322</v>
      </c>
      <c r="H1253">
        <v>1967</v>
      </c>
      <c r="I1253">
        <v>201815</v>
      </c>
      <c r="J1253">
        <v>1662</v>
      </c>
      <c r="K1253">
        <v>46</v>
      </c>
      <c r="O1253" t="s">
        <v>324</v>
      </c>
      <c r="P1253" t="str">
        <f t="shared" si="19"/>
        <v>{"_id": "F2503-4-1967","Name": "Hartmann,Thomas,Prof. Dr.","Sex": "M","Club": "SV Bannewitz","DWZ": "1662","ELO": ""},</v>
      </c>
    </row>
    <row r="1254" spans="1:16" x14ac:dyDescent="0.3">
      <c r="A1254" t="s">
        <v>58</v>
      </c>
      <c r="B1254" t="str">
        <f>VLOOKUP(spieler!A1254,verein!$A$2:$D$137,4)</f>
        <v>TSG Markkleeberg</v>
      </c>
      <c r="C1254">
        <v>44</v>
      </c>
      <c r="D1254" t="s">
        <v>319</v>
      </c>
      <c r="E1254" t="s">
        <v>1588</v>
      </c>
      <c r="F1254" t="s">
        <v>321</v>
      </c>
      <c r="G1254" t="s">
        <v>322</v>
      </c>
      <c r="H1254">
        <v>1952</v>
      </c>
      <c r="I1254">
        <v>201815</v>
      </c>
      <c r="J1254">
        <v>1662</v>
      </c>
      <c r="K1254">
        <v>34</v>
      </c>
      <c r="O1254" t="s">
        <v>324</v>
      </c>
      <c r="P1254" t="str">
        <f t="shared" si="19"/>
        <v>{"_id": "F1807-44-1952","Name": "Posselt,Frank","Sex": "M","Club": "TSG Markkleeberg","DWZ": "1662","ELO": ""},</v>
      </c>
    </row>
    <row r="1255" spans="1:16" x14ac:dyDescent="0.3">
      <c r="A1255" t="s">
        <v>290</v>
      </c>
      <c r="B1255" t="str">
        <f>VLOOKUP(spieler!A1255,verein!$A$2:$D$137,4)</f>
        <v>Muldental Wilkau-Haßlau</v>
      </c>
      <c r="C1255">
        <v>11</v>
      </c>
      <c r="D1255" t="s">
        <v>319</v>
      </c>
      <c r="E1255" t="s">
        <v>1589</v>
      </c>
      <c r="F1255" t="s">
        <v>321</v>
      </c>
      <c r="G1255" t="s">
        <v>322</v>
      </c>
      <c r="H1255">
        <v>1963</v>
      </c>
      <c r="I1255">
        <v>201815</v>
      </c>
      <c r="J1255">
        <v>1662</v>
      </c>
      <c r="K1255">
        <v>15</v>
      </c>
      <c r="O1255" t="s">
        <v>324</v>
      </c>
      <c r="P1255" t="str">
        <f t="shared" si="19"/>
        <v>{"_id": "F3A09-11-1963","Name": "Lewey,Frank","Sex": "M","Club": "Muldental Wilkau-Haßlau","DWZ": "1662","ELO": ""},</v>
      </c>
    </row>
    <row r="1256" spans="1:16" x14ac:dyDescent="0.3">
      <c r="A1256" t="s">
        <v>89</v>
      </c>
      <c r="B1256" t="str">
        <f>VLOOKUP(spieler!A1256,verein!$A$2:$D$137,4)</f>
        <v>Schachzentrum Seeblick e. V.</v>
      </c>
      <c r="C1256">
        <v>9</v>
      </c>
      <c r="D1256" t="s">
        <v>319</v>
      </c>
      <c r="E1256" t="s">
        <v>1590</v>
      </c>
      <c r="F1256" t="s">
        <v>349</v>
      </c>
      <c r="G1256" t="s">
        <v>322</v>
      </c>
      <c r="H1256">
        <v>2008</v>
      </c>
      <c r="I1256">
        <v>201906</v>
      </c>
      <c r="J1256">
        <v>1661</v>
      </c>
      <c r="K1256">
        <v>46</v>
      </c>
      <c r="L1256">
        <v>1465</v>
      </c>
      <c r="N1256">
        <v>16219996</v>
      </c>
      <c r="O1256" t="s">
        <v>324</v>
      </c>
      <c r="P1256" t="str">
        <f t="shared" si="19"/>
        <v>{"_id": "F2208-9-2008","Name": "Peglau,Charis","Sex": "W","Club": "Schachzentrum Seeblick e. V.","DWZ": "1661","ELO": "1465"},</v>
      </c>
    </row>
    <row r="1257" spans="1:16" x14ac:dyDescent="0.3">
      <c r="A1257" t="s">
        <v>294</v>
      </c>
      <c r="B1257" t="str">
        <f>VLOOKUP(spieler!A1257,verein!$A$2:$D$137,4)</f>
        <v>Schachklub König Plauen</v>
      </c>
      <c r="C1257">
        <v>5</v>
      </c>
      <c r="D1257" t="s">
        <v>319</v>
      </c>
      <c r="E1257" t="s">
        <v>1591</v>
      </c>
      <c r="F1257" t="s">
        <v>321</v>
      </c>
      <c r="G1257" t="s">
        <v>322</v>
      </c>
      <c r="H1257">
        <v>1959</v>
      </c>
      <c r="I1257">
        <v>201815</v>
      </c>
      <c r="J1257">
        <v>1661</v>
      </c>
      <c r="K1257">
        <v>42</v>
      </c>
      <c r="O1257" t="s">
        <v>324</v>
      </c>
      <c r="P1257" t="str">
        <f t="shared" si="19"/>
        <v>{"_id": "F3B01-5-1959","Name": "Bork,Steffen","Sex": "M","Club": "Schachklub König Plauen","DWZ": "1661","ELO": ""},</v>
      </c>
    </row>
    <row r="1258" spans="1:16" x14ac:dyDescent="0.3">
      <c r="A1258" t="s">
        <v>33</v>
      </c>
      <c r="B1258" t="str">
        <f>VLOOKUP(spieler!A1258,verein!$A$2:$D$137,4)</f>
        <v>Schachfreunde Fortuna Leipzig e.V.</v>
      </c>
      <c r="C1258">
        <v>1033</v>
      </c>
      <c r="D1258" t="s">
        <v>319</v>
      </c>
      <c r="E1258" t="s">
        <v>1592</v>
      </c>
      <c r="F1258" t="s">
        <v>349</v>
      </c>
      <c r="G1258" t="s">
        <v>322</v>
      </c>
      <c r="H1258">
        <v>1975</v>
      </c>
      <c r="I1258">
        <v>201815</v>
      </c>
      <c r="J1258">
        <v>1661</v>
      </c>
      <c r="K1258">
        <v>32</v>
      </c>
      <c r="L1258">
        <v>1783</v>
      </c>
      <c r="N1258">
        <v>12953440</v>
      </c>
      <c r="O1258" t="s">
        <v>324</v>
      </c>
      <c r="P1258" t="str">
        <f t="shared" si="19"/>
        <v>{"_id": "F1520-1033-1975","Name": "Lindemann,Antje","Sex": "W","Club": "Schachfreunde Fortuna Leipzig e.V.","DWZ": "1661","ELO": "1783"},</v>
      </c>
    </row>
    <row r="1259" spans="1:16" x14ac:dyDescent="0.3">
      <c r="A1259" t="s">
        <v>163</v>
      </c>
      <c r="B1259" t="str">
        <f>VLOOKUP(spieler!A1259,verein!$A$2:$D$137,4)</f>
        <v>Schachfr. Bischofswerda</v>
      </c>
      <c r="C1259">
        <v>18</v>
      </c>
      <c r="D1259" t="s">
        <v>319</v>
      </c>
      <c r="E1259" t="s">
        <v>1593</v>
      </c>
      <c r="F1259" t="s">
        <v>321</v>
      </c>
      <c r="G1259" t="s">
        <v>322</v>
      </c>
      <c r="H1259">
        <v>1961</v>
      </c>
      <c r="I1259">
        <v>201815</v>
      </c>
      <c r="J1259">
        <v>1660</v>
      </c>
      <c r="K1259">
        <v>31</v>
      </c>
      <c r="O1259" t="s">
        <v>324</v>
      </c>
      <c r="P1259" t="str">
        <f t="shared" si="19"/>
        <v>{"_id": "F2A09-18-1961","Name": "Löster,Thomas","Sex": "M","Club": "Schachfr. Bischofswerda","DWZ": "1660","ELO": ""},</v>
      </c>
    </row>
    <row r="1260" spans="1:16" x14ac:dyDescent="0.3">
      <c r="A1260" t="s">
        <v>143</v>
      </c>
      <c r="B1260" t="str">
        <f>VLOOKUP(spieler!A1260,verein!$A$2:$D$137,4)</f>
        <v>SC 1994 Oberland</v>
      </c>
      <c r="C1260">
        <v>24</v>
      </c>
      <c r="D1260" t="s">
        <v>319</v>
      </c>
      <c r="E1260" t="s">
        <v>1594</v>
      </c>
      <c r="F1260" t="s">
        <v>321</v>
      </c>
      <c r="G1260" t="s">
        <v>322</v>
      </c>
      <c r="H1260">
        <v>1961</v>
      </c>
      <c r="I1260">
        <v>201517</v>
      </c>
      <c r="J1260">
        <v>1660</v>
      </c>
      <c r="K1260">
        <v>22</v>
      </c>
      <c r="O1260" t="s">
        <v>324</v>
      </c>
      <c r="P1260" t="str">
        <f t="shared" si="19"/>
        <v>{"_id": "F2902-24-1961","Name": "Müller,Frank","Sex": "M","Club": "SC 1994 Oberland","DWZ": "1660","ELO": ""},</v>
      </c>
    </row>
    <row r="1261" spans="1:16" x14ac:dyDescent="0.3">
      <c r="A1261" t="s">
        <v>135</v>
      </c>
      <c r="B1261" t="str">
        <f>VLOOKUP(spieler!A1261,verein!$A$2:$D$137,4)</f>
        <v>SV Dresden-Striesen 1990</v>
      </c>
      <c r="C1261">
        <v>147</v>
      </c>
      <c r="D1261" t="s">
        <v>319</v>
      </c>
      <c r="E1261" t="s">
        <v>1595</v>
      </c>
      <c r="F1261" t="s">
        <v>321</v>
      </c>
      <c r="G1261" t="s">
        <v>322</v>
      </c>
      <c r="H1261">
        <v>1955</v>
      </c>
      <c r="I1261">
        <v>201719</v>
      </c>
      <c r="J1261">
        <v>1660</v>
      </c>
      <c r="K1261">
        <v>13</v>
      </c>
      <c r="O1261" t="s">
        <v>324</v>
      </c>
      <c r="P1261" t="str">
        <f t="shared" si="19"/>
        <v>{"_id": "F2810-147-1955","Name": "Wehmann,Wolffried,Prof. Dr.","Sex": "M","Club": "SV Dresden-Striesen 1990","DWZ": "1660","ELO": ""},</v>
      </c>
    </row>
    <row r="1262" spans="1:16" x14ac:dyDescent="0.3">
      <c r="A1262" t="s">
        <v>102</v>
      </c>
      <c r="B1262" t="str">
        <f>VLOOKUP(spieler!A1262,verein!$A$2:$D$137,4)</f>
        <v>TTC Pulsnitz 69</v>
      </c>
      <c r="C1262">
        <v>11</v>
      </c>
      <c r="D1262" t="s">
        <v>319</v>
      </c>
      <c r="E1262" t="s">
        <v>1596</v>
      </c>
      <c r="F1262" t="s">
        <v>321</v>
      </c>
      <c r="G1262" t="s">
        <v>322</v>
      </c>
      <c r="H1262">
        <v>1969</v>
      </c>
      <c r="I1262">
        <v>201815</v>
      </c>
      <c r="J1262">
        <v>1659</v>
      </c>
      <c r="K1262">
        <v>29</v>
      </c>
      <c r="O1262" t="s">
        <v>324</v>
      </c>
      <c r="P1262" t="str">
        <f t="shared" si="19"/>
        <v>{"_id": "F2307-11-1969","Name": "Semmer,Tobias","Sex": "M","Club": "TTC Pulsnitz 69","DWZ": "1659","ELO": ""},</v>
      </c>
    </row>
    <row r="1263" spans="1:16" x14ac:dyDescent="0.3">
      <c r="A1263" t="s">
        <v>31</v>
      </c>
      <c r="B1263" t="str">
        <f>VLOOKUP(spieler!A1263,verein!$A$2:$D$137,4)</f>
        <v>SG Turm Leipzig</v>
      </c>
      <c r="C1263">
        <v>1044</v>
      </c>
      <c r="D1263" t="s">
        <v>319</v>
      </c>
      <c r="E1263" t="s">
        <v>1597</v>
      </c>
      <c r="F1263" t="s">
        <v>321</v>
      </c>
      <c r="G1263" t="s">
        <v>322</v>
      </c>
      <c r="H1263">
        <v>2002</v>
      </c>
      <c r="I1263">
        <v>201804</v>
      </c>
      <c r="J1263">
        <v>1658</v>
      </c>
      <c r="K1263">
        <v>56</v>
      </c>
      <c r="L1263">
        <v>1695</v>
      </c>
      <c r="N1263">
        <v>16255895</v>
      </c>
      <c r="O1263" t="s">
        <v>324</v>
      </c>
      <c r="P1263" t="str">
        <f t="shared" si="19"/>
        <v>{"_id": "F1519-1044-2002","Name": "Buschmann,Julius","Sex": "M","Club": "SG Turm Leipzig","DWZ": "1658","ELO": "1695"},</v>
      </c>
    </row>
    <row r="1264" spans="1:16" x14ac:dyDescent="0.3">
      <c r="A1264" t="s">
        <v>139</v>
      </c>
      <c r="B1264" t="str">
        <f>VLOOKUP(spieler!A1264,verein!$A$2:$D$137,4)</f>
        <v>USV TU Dresden</v>
      </c>
      <c r="C1264">
        <v>1131</v>
      </c>
      <c r="D1264" t="s">
        <v>319</v>
      </c>
      <c r="E1264" t="s">
        <v>1598</v>
      </c>
      <c r="F1264" t="s">
        <v>349</v>
      </c>
      <c r="G1264" t="s">
        <v>322</v>
      </c>
      <c r="H1264">
        <v>1971</v>
      </c>
      <c r="I1264">
        <v>201908</v>
      </c>
      <c r="J1264">
        <v>1657</v>
      </c>
      <c r="K1264">
        <v>129</v>
      </c>
      <c r="L1264">
        <v>1743</v>
      </c>
      <c r="N1264">
        <v>1270299</v>
      </c>
      <c r="O1264" t="s">
        <v>324</v>
      </c>
      <c r="P1264" t="str">
        <f t="shared" si="19"/>
        <v>{"_id": "F2813-1131-1971","Name": "von Keyserlingk,Chanda","Sex": "W","Club": "USV TU Dresden","DWZ": "1657","ELO": "1743"},</v>
      </c>
    </row>
    <row r="1265" spans="1:16" x14ac:dyDescent="0.3">
      <c r="A1265" t="s">
        <v>135</v>
      </c>
      <c r="B1265" t="str">
        <f>VLOOKUP(spieler!A1265,verein!$A$2:$D$137,4)</f>
        <v>SV Dresden-Striesen 1990</v>
      </c>
      <c r="C1265">
        <v>1014</v>
      </c>
      <c r="D1265" t="s">
        <v>319</v>
      </c>
      <c r="E1265" t="s">
        <v>1599</v>
      </c>
      <c r="F1265" t="s">
        <v>321</v>
      </c>
      <c r="G1265" t="s">
        <v>322</v>
      </c>
      <c r="H1265">
        <v>1979</v>
      </c>
      <c r="I1265">
        <v>201815</v>
      </c>
      <c r="J1265">
        <v>1657</v>
      </c>
      <c r="K1265">
        <v>63</v>
      </c>
      <c r="O1265" t="s">
        <v>324</v>
      </c>
      <c r="P1265" t="str">
        <f t="shared" si="19"/>
        <v>{"_id": "F2810-1014-1979","Name": "Schmidt,Sebastian","Sex": "M","Club": "SV Dresden-Striesen 1990","DWZ": "1657","ELO": ""},</v>
      </c>
    </row>
    <row r="1266" spans="1:16" x14ac:dyDescent="0.3">
      <c r="A1266" t="s">
        <v>75</v>
      </c>
      <c r="B1266" t="str">
        <f>VLOOKUP(spieler!A1266,verein!$A$2:$D$137,4)</f>
        <v>SC Riesa</v>
      </c>
      <c r="C1266">
        <v>8</v>
      </c>
      <c r="D1266" t="s">
        <v>319</v>
      </c>
      <c r="E1266" t="s">
        <v>1600</v>
      </c>
      <c r="F1266" t="s">
        <v>321</v>
      </c>
      <c r="G1266" t="s">
        <v>322</v>
      </c>
      <c r="H1266">
        <v>1958</v>
      </c>
      <c r="I1266">
        <v>201815</v>
      </c>
      <c r="J1266">
        <v>1657</v>
      </c>
      <c r="K1266">
        <v>36</v>
      </c>
      <c r="O1266" t="s">
        <v>324</v>
      </c>
      <c r="P1266" t="str">
        <f t="shared" si="19"/>
        <v>{"_id": "F2101-8-1958","Name": "Pichelmann,Rüdiger","Sex": "M","Club": "SC Riesa","DWZ": "1657","ELO": ""},</v>
      </c>
    </row>
    <row r="1267" spans="1:16" x14ac:dyDescent="0.3">
      <c r="A1267" t="s">
        <v>286</v>
      </c>
      <c r="B1267" t="str">
        <f>VLOOKUP(spieler!A1267,verein!$A$2:$D$137,4)</f>
        <v>Post-SV Crimmitschau</v>
      </c>
      <c r="C1267">
        <v>66</v>
      </c>
      <c r="D1267" t="s">
        <v>319</v>
      </c>
      <c r="E1267" t="s">
        <v>1601</v>
      </c>
      <c r="F1267" t="s">
        <v>321</v>
      </c>
      <c r="G1267" t="s">
        <v>322</v>
      </c>
      <c r="H1267">
        <v>1950</v>
      </c>
      <c r="I1267">
        <v>201815</v>
      </c>
      <c r="J1267">
        <v>1657</v>
      </c>
      <c r="K1267">
        <v>16</v>
      </c>
      <c r="O1267" t="s">
        <v>324</v>
      </c>
      <c r="P1267" t="str">
        <f t="shared" si="19"/>
        <v>{"_id": "F3A02-66-1950","Name": "Tevs,Viktor","Sex": "M","Club": "Post-SV Crimmitschau","DWZ": "1657","ELO": ""},</v>
      </c>
    </row>
    <row r="1268" spans="1:16" x14ac:dyDescent="0.3">
      <c r="A1268" t="s">
        <v>294</v>
      </c>
      <c r="B1268" t="str">
        <f>VLOOKUP(spieler!A1268,verein!$A$2:$D$137,4)</f>
        <v>Schachklub König Plauen</v>
      </c>
      <c r="C1268">
        <v>188</v>
      </c>
      <c r="D1268" t="s">
        <v>319</v>
      </c>
      <c r="E1268" t="s">
        <v>1602</v>
      </c>
      <c r="F1268" t="s">
        <v>321</v>
      </c>
      <c r="G1268" t="s">
        <v>322</v>
      </c>
      <c r="H1268">
        <v>1998</v>
      </c>
      <c r="I1268">
        <v>201815</v>
      </c>
      <c r="J1268">
        <v>1656</v>
      </c>
      <c r="K1268">
        <v>72</v>
      </c>
      <c r="L1268">
        <v>1607</v>
      </c>
      <c r="N1268">
        <v>12974803</v>
      </c>
      <c r="O1268" t="s">
        <v>324</v>
      </c>
      <c r="P1268" t="str">
        <f t="shared" si="19"/>
        <v>{"_id": "F3B01-188-1998","Name": "Seyffert,Tim","Sex": "M","Club": "Schachklub König Plauen","DWZ": "1656","ELO": "1607"},</v>
      </c>
    </row>
    <row r="1269" spans="1:16" x14ac:dyDescent="0.3">
      <c r="A1269" t="s">
        <v>33</v>
      </c>
      <c r="B1269" t="str">
        <f>VLOOKUP(spieler!A1269,verein!$A$2:$D$137,4)</f>
        <v>Schachfreunde Fortuna Leipzig e.V.</v>
      </c>
      <c r="C1269">
        <v>18</v>
      </c>
      <c r="D1269" t="s">
        <v>319</v>
      </c>
      <c r="E1269" t="s">
        <v>1603</v>
      </c>
      <c r="F1269" t="s">
        <v>321</v>
      </c>
      <c r="G1269" t="s">
        <v>322</v>
      </c>
      <c r="H1269">
        <v>1943</v>
      </c>
      <c r="I1269">
        <v>201815</v>
      </c>
      <c r="J1269">
        <v>1656</v>
      </c>
      <c r="K1269">
        <v>64</v>
      </c>
      <c r="L1269">
        <v>1908</v>
      </c>
      <c r="N1269">
        <v>4681487</v>
      </c>
      <c r="O1269" t="s">
        <v>324</v>
      </c>
      <c r="P1269" t="str">
        <f t="shared" si="19"/>
        <v>{"_id": "F1520-18-1943","Name": "Werner,Hubert","Sex": "M","Club": "Schachfreunde Fortuna Leipzig e.V.","DWZ": "1656","ELO": "1908"},</v>
      </c>
    </row>
    <row r="1270" spans="1:16" x14ac:dyDescent="0.3">
      <c r="A1270" t="s">
        <v>52</v>
      </c>
      <c r="B1270" t="str">
        <f>VLOOKUP(spieler!A1270,verein!$A$2:$D$137,4)</f>
        <v>SV Chemie Böhlen</v>
      </c>
      <c r="C1270">
        <v>3</v>
      </c>
      <c r="D1270" t="s">
        <v>319</v>
      </c>
      <c r="E1270" t="s">
        <v>1604</v>
      </c>
      <c r="F1270" t="s">
        <v>321</v>
      </c>
      <c r="G1270" t="s">
        <v>322</v>
      </c>
      <c r="H1270">
        <v>1963</v>
      </c>
      <c r="I1270">
        <v>201214</v>
      </c>
      <c r="J1270">
        <v>1656</v>
      </c>
      <c r="K1270">
        <v>17</v>
      </c>
      <c r="O1270" t="s">
        <v>324</v>
      </c>
      <c r="P1270" t="str">
        <f t="shared" si="19"/>
        <v>{"_id": "F1804-3-1963","Name": "Göbel,Lutz","Sex": "M","Club": "SV Chemie Böhlen","DWZ": "1656","ELO": ""},</v>
      </c>
    </row>
    <row r="1271" spans="1:16" x14ac:dyDescent="0.3">
      <c r="A1271" t="s">
        <v>227</v>
      </c>
      <c r="B1271" t="str">
        <f>VLOOKUP(spieler!A1271,verein!$A$2:$D$137,4)</f>
        <v>BSV Ehrenfriedersdorf</v>
      </c>
      <c r="C1271">
        <v>12</v>
      </c>
      <c r="D1271" t="s">
        <v>319</v>
      </c>
      <c r="E1271" t="s">
        <v>1605</v>
      </c>
      <c r="F1271" t="s">
        <v>321</v>
      </c>
      <c r="G1271" t="s">
        <v>322</v>
      </c>
      <c r="H1271">
        <v>1968</v>
      </c>
      <c r="I1271">
        <v>201908</v>
      </c>
      <c r="J1271">
        <v>1655</v>
      </c>
      <c r="K1271">
        <v>74</v>
      </c>
      <c r="L1271">
        <v>1784</v>
      </c>
      <c r="N1271">
        <v>12911097</v>
      </c>
      <c r="O1271" t="s">
        <v>324</v>
      </c>
      <c r="P1271" t="str">
        <f t="shared" si="19"/>
        <v>{"_id": "F3505-12-1968","Name": "Neumann,Lutz","Sex": "M","Club": "BSV Ehrenfriedersdorf","DWZ": "1655","ELO": "1784"},</v>
      </c>
    </row>
    <row r="1272" spans="1:16" x14ac:dyDescent="0.3">
      <c r="A1272" t="s">
        <v>131</v>
      </c>
      <c r="B1272" t="str">
        <f>VLOOKUP(spieler!A1272,verein!$A$2:$D$137,4)</f>
        <v>SV Dresden-Leuben</v>
      </c>
      <c r="C1272">
        <v>1052</v>
      </c>
      <c r="D1272" t="s">
        <v>319</v>
      </c>
      <c r="E1272" t="s">
        <v>1606</v>
      </c>
      <c r="F1272" t="s">
        <v>349</v>
      </c>
      <c r="G1272" t="s">
        <v>322</v>
      </c>
      <c r="H1272">
        <v>2003</v>
      </c>
      <c r="I1272">
        <v>201909</v>
      </c>
      <c r="J1272">
        <v>1655</v>
      </c>
      <c r="K1272">
        <v>68</v>
      </c>
      <c r="L1272">
        <v>1652</v>
      </c>
      <c r="N1272">
        <v>16217128</v>
      </c>
      <c r="O1272" t="s">
        <v>324</v>
      </c>
      <c r="P1272" t="str">
        <f t="shared" si="19"/>
        <v>{"_id": "F2806-1052-2003","Name": "Klemke,Kassandra","Sex": "W","Club": "SV Dresden-Leuben","DWZ": "1655","ELO": "1652"},</v>
      </c>
    </row>
    <row r="1273" spans="1:16" x14ac:dyDescent="0.3">
      <c r="A1273" t="s">
        <v>22</v>
      </c>
      <c r="B1273" t="str">
        <f>VLOOKUP(spieler!A1273,verein!$A$2:$D$137,4)</f>
        <v>Schachgemeinschaft Leipzig</v>
      </c>
      <c r="C1273">
        <v>282</v>
      </c>
      <c r="D1273" t="s">
        <v>319</v>
      </c>
      <c r="E1273" t="s">
        <v>1607</v>
      </c>
      <c r="F1273" t="s">
        <v>321</v>
      </c>
      <c r="G1273" t="s">
        <v>322</v>
      </c>
      <c r="H1273">
        <v>1989</v>
      </c>
      <c r="I1273">
        <v>201815</v>
      </c>
      <c r="J1273">
        <v>1655</v>
      </c>
      <c r="K1273">
        <v>50</v>
      </c>
      <c r="L1273">
        <v>1832</v>
      </c>
      <c r="N1273">
        <v>16221125</v>
      </c>
      <c r="O1273" t="s">
        <v>324</v>
      </c>
      <c r="P1273" t="str">
        <f t="shared" si="19"/>
        <v>{"_id": "F1508-282-1989","Name": "Diez,Tobias","Sex": "M","Club": "Schachgemeinschaft Leipzig","DWZ": "1655","ELO": "1832"},</v>
      </c>
    </row>
    <row r="1274" spans="1:16" x14ac:dyDescent="0.3">
      <c r="A1274" t="s">
        <v>209</v>
      </c>
      <c r="B1274" t="str">
        <f>VLOOKUP(spieler!A1274,verein!$A$2:$D$137,4)</f>
        <v>SV Eppendorf</v>
      </c>
      <c r="C1274">
        <v>24</v>
      </c>
      <c r="D1274" t="s">
        <v>319</v>
      </c>
      <c r="E1274" t="s">
        <v>1608</v>
      </c>
      <c r="F1274" t="s">
        <v>321</v>
      </c>
      <c r="G1274" t="s">
        <v>322</v>
      </c>
      <c r="H1274">
        <v>1972</v>
      </c>
      <c r="I1274">
        <v>201910</v>
      </c>
      <c r="J1274">
        <v>1655</v>
      </c>
      <c r="K1274">
        <v>32</v>
      </c>
      <c r="L1274">
        <v>0</v>
      </c>
      <c r="N1274">
        <v>24651770</v>
      </c>
      <c r="O1274" t="s">
        <v>324</v>
      </c>
      <c r="P1274" t="str">
        <f t="shared" si="19"/>
        <v>{"_id": "F3306-24-1972","Name": "Bauer,Marco","Sex": "M","Club": "SV Eppendorf","DWZ": "1655","ELO": "0"},</v>
      </c>
    </row>
    <row r="1275" spans="1:16" x14ac:dyDescent="0.3">
      <c r="A1275" t="s">
        <v>236</v>
      </c>
      <c r="B1275" t="str">
        <f>VLOOKUP(spieler!A1275,verein!$A$2:$D$137,4)</f>
        <v>SV Eiche Reichenbrand</v>
      </c>
      <c r="C1275">
        <v>47</v>
      </c>
      <c r="D1275" t="s">
        <v>319</v>
      </c>
      <c r="E1275" t="s">
        <v>1609</v>
      </c>
      <c r="F1275" t="s">
        <v>321</v>
      </c>
      <c r="G1275" t="s">
        <v>322</v>
      </c>
      <c r="H1275">
        <v>1945</v>
      </c>
      <c r="I1275">
        <v>201818</v>
      </c>
      <c r="J1275">
        <v>1655</v>
      </c>
      <c r="K1275">
        <v>31</v>
      </c>
      <c r="O1275" t="s">
        <v>324</v>
      </c>
      <c r="P1275" t="str">
        <f t="shared" si="19"/>
        <v>{"_id": "F3607-47-1945","Name": "Romanowski,Rolf","Sex": "M","Club": "SV Eiche Reichenbrand","DWZ": "1655","ELO": ""},</v>
      </c>
    </row>
    <row r="1276" spans="1:16" x14ac:dyDescent="0.3">
      <c r="A1276" t="s">
        <v>286</v>
      </c>
      <c r="B1276" t="str">
        <f>VLOOKUP(spieler!A1276,verein!$A$2:$D$137,4)</f>
        <v>Post-SV Crimmitschau</v>
      </c>
      <c r="C1276">
        <v>1017</v>
      </c>
      <c r="D1276" t="s">
        <v>319</v>
      </c>
      <c r="E1276" t="s">
        <v>1610</v>
      </c>
      <c r="F1276" t="s">
        <v>321</v>
      </c>
      <c r="G1276" t="s">
        <v>322</v>
      </c>
      <c r="H1276">
        <v>1962</v>
      </c>
      <c r="I1276">
        <v>201815</v>
      </c>
      <c r="J1276">
        <v>1655</v>
      </c>
      <c r="K1276">
        <v>25</v>
      </c>
      <c r="O1276" t="s">
        <v>324</v>
      </c>
      <c r="P1276" t="str">
        <f t="shared" si="19"/>
        <v>{"_id": "F3A02-1017-1962","Name": "Knüpfer,Uwe","Sex": "M","Club": "Post-SV Crimmitschau","DWZ": "1655","ELO": ""},</v>
      </c>
    </row>
    <row r="1277" spans="1:16" x14ac:dyDescent="0.3">
      <c r="A1277" t="s">
        <v>8</v>
      </c>
      <c r="B1277" t="str">
        <f>VLOOKUP(spieler!A1277,verein!$A$2:$D$137,4)</f>
        <v>Krostitzer SV</v>
      </c>
      <c r="C1277">
        <v>73</v>
      </c>
      <c r="D1277" t="s">
        <v>319</v>
      </c>
      <c r="E1277" t="s">
        <v>1611</v>
      </c>
      <c r="F1277" t="s">
        <v>321</v>
      </c>
      <c r="G1277" t="s">
        <v>322</v>
      </c>
      <c r="H1277">
        <v>1970</v>
      </c>
      <c r="I1277">
        <v>201815</v>
      </c>
      <c r="J1277">
        <v>1655</v>
      </c>
      <c r="K1277">
        <v>15</v>
      </c>
      <c r="L1277">
        <v>1906</v>
      </c>
      <c r="N1277">
        <v>1270922</v>
      </c>
      <c r="O1277" t="s">
        <v>324</v>
      </c>
      <c r="P1277" t="str">
        <f t="shared" si="19"/>
        <v>{"_id": "F1102-73-1970","Name": "Knobloch,Heiko","Sex": "M","Club": "Krostitzer SV","DWZ": "1655","ELO": "1906"},</v>
      </c>
    </row>
    <row r="1278" spans="1:16" x14ac:dyDescent="0.3">
      <c r="A1278" t="s">
        <v>297</v>
      </c>
      <c r="B1278" t="str">
        <f>VLOOKUP(spieler!A1278,verein!$A$2:$D$137,4)</f>
        <v>VSC Plauen 1952</v>
      </c>
      <c r="C1278">
        <v>142</v>
      </c>
      <c r="D1278" t="s">
        <v>319</v>
      </c>
      <c r="E1278" t="s">
        <v>1612</v>
      </c>
      <c r="F1278" t="s">
        <v>321</v>
      </c>
      <c r="G1278" t="s">
        <v>322</v>
      </c>
      <c r="H1278">
        <v>1966</v>
      </c>
      <c r="I1278">
        <v>201214</v>
      </c>
      <c r="J1278">
        <v>1655</v>
      </c>
      <c r="K1278">
        <v>11</v>
      </c>
      <c r="O1278" t="s">
        <v>324</v>
      </c>
      <c r="P1278" t="str">
        <f t="shared" si="19"/>
        <v>{"_id": "F3B02-142-1966","Name": "Guhl,Andreas","Sex": "M","Club": "VSC Plauen 1952","DWZ": "1655","ELO": ""},</v>
      </c>
    </row>
    <row r="1279" spans="1:16" x14ac:dyDescent="0.3">
      <c r="A1279" t="s">
        <v>234</v>
      </c>
      <c r="B1279" t="str">
        <f>VLOOKUP(spieler!A1279,verein!$A$2:$D$137,4)</f>
        <v>Chemnitzer SC Aufbau`95</v>
      </c>
      <c r="C1279">
        <v>159</v>
      </c>
      <c r="D1279" t="s">
        <v>319</v>
      </c>
      <c r="E1279" t="s">
        <v>1613</v>
      </c>
      <c r="F1279" t="s">
        <v>349</v>
      </c>
      <c r="G1279" t="s">
        <v>322</v>
      </c>
      <c r="H1279">
        <v>1995</v>
      </c>
      <c r="I1279">
        <v>201906</v>
      </c>
      <c r="J1279">
        <v>1654</v>
      </c>
      <c r="K1279">
        <v>69</v>
      </c>
      <c r="L1279">
        <v>1752</v>
      </c>
      <c r="N1279">
        <v>12924199</v>
      </c>
      <c r="O1279" t="s">
        <v>324</v>
      </c>
      <c r="P1279" t="str">
        <f t="shared" si="19"/>
        <v>{"_id": "F3606-159-1995","Name": "Fischer,Franziska","Sex": "W","Club": "Chemnitzer SC Aufbau`95","DWZ": "1654","ELO": "1752"},</v>
      </c>
    </row>
    <row r="1280" spans="1:16" x14ac:dyDescent="0.3">
      <c r="A1280" t="s">
        <v>12</v>
      </c>
      <c r="B1280" t="str">
        <f>VLOOKUP(spieler!A1280,verein!$A$2:$D$137,4)</f>
        <v>ESV Lok Döbeln</v>
      </c>
      <c r="C1280">
        <v>89</v>
      </c>
      <c r="D1280" t="s">
        <v>319</v>
      </c>
      <c r="E1280" t="s">
        <v>1614</v>
      </c>
      <c r="F1280" t="s">
        <v>321</v>
      </c>
      <c r="G1280" t="s">
        <v>322</v>
      </c>
      <c r="H1280">
        <v>1971</v>
      </c>
      <c r="I1280">
        <v>201615</v>
      </c>
      <c r="J1280">
        <v>1654</v>
      </c>
      <c r="K1280">
        <v>26</v>
      </c>
      <c r="L1280">
        <v>0</v>
      </c>
      <c r="N1280">
        <v>12960632</v>
      </c>
      <c r="O1280" t="s">
        <v>324</v>
      </c>
      <c r="P1280" t="str">
        <f t="shared" si="19"/>
        <v>{"_id": "F1201-89-1971","Name": "Ortlepp,Peter","Sex": "M","Club": "ESV Lok Döbeln","DWZ": "1654","ELO": "0"},</v>
      </c>
    </row>
    <row r="1281" spans="1:16" x14ac:dyDescent="0.3">
      <c r="A1281" t="s">
        <v>297</v>
      </c>
      <c r="B1281" t="str">
        <f>VLOOKUP(spieler!A1281,verein!$A$2:$D$137,4)</f>
        <v>VSC Plauen 1952</v>
      </c>
      <c r="C1281">
        <v>81</v>
      </c>
      <c r="D1281" t="s">
        <v>319</v>
      </c>
      <c r="E1281" t="s">
        <v>1615</v>
      </c>
      <c r="F1281" t="s">
        <v>321</v>
      </c>
      <c r="G1281" t="s">
        <v>322</v>
      </c>
      <c r="H1281">
        <v>1961</v>
      </c>
      <c r="I1281">
        <v>201815</v>
      </c>
      <c r="J1281">
        <v>1653</v>
      </c>
      <c r="K1281">
        <v>66</v>
      </c>
      <c r="O1281" t="s">
        <v>324</v>
      </c>
      <c r="P1281" t="str">
        <f t="shared" si="19"/>
        <v>{"_id": "F3B02-81-1961","Name": "Schulze,Stefan","Sex": "M","Club": "VSC Plauen 1952","DWZ": "1653","ELO": ""},</v>
      </c>
    </row>
    <row r="1282" spans="1:16" x14ac:dyDescent="0.3">
      <c r="A1282" t="s">
        <v>159</v>
      </c>
      <c r="B1282" t="str">
        <f>VLOOKUP(spieler!A1282,verein!$A$2:$D$137,4)</f>
        <v>SV Großpostwitz-Kirschau</v>
      </c>
      <c r="C1282">
        <v>23</v>
      </c>
      <c r="D1282" t="s">
        <v>319</v>
      </c>
      <c r="E1282" t="s">
        <v>1616</v>
      </c>
      <c r="F1282" t="s">
        <v>321</v>
      </c>
      <c r="G1282" t="s">
        <v>322</v>
      </c>
      <c r="H1282">
        <v>1944</v>
      </c>
      <c r="I1282">
        <v>201815</v>
      </c>
      <c r="J1282">
        <v>1653</v>
      </c>
      <c r="K1282">
        <v>43</v>
      </c>
      <c r="O1282" t="s">
        <v>324</v>
      </c>
      <c r="P1282" t="str">
        <f t="shared" si="19"/>
        <v>{"_id": "F2A05-23-1944","Name": "Noack,Werner","Sex": "M","Club": "SV Großpostwitz-Kirschau","DWZ": "1653","ELO": ""},</v>
      </c>
    </row>
    <row r="1283" spans="1:16" x14ac:dyDescent="0.3">
      <c r="A1283" t="s">
        <v>262</v>
      </c>
      <c r="B1283" t="str">
        <f>VLOOKUP(spieler!A1283,verein!$A$2:$D$137,4)</f>
        <v>SV Empor West Zwickau</v>
      </c>
      <c r="C1283">
        <v>35</v>
      </c>
      <c r="D1283" t="s">
        <v>319</v>
      </c>
      <c r="E1283" t="s">
        <v>1617</v>
      </c>
      <c r="F1283" t="s">
        <v>321</v>
      </c>
      <c r="G1283" t="s">
        <v>322</v>
      </c>
      <c r="H1283">
        <v>1955</v>
      </c>
      <c r="I1283">
        <v>201815</v>
      </c>
      <c r="J1283">
        <v>1653</v>
      </c>
      <c r="K1283">
        <v>31</v>
      </c>
      <c r="O1283" t="s">
        <v>324</v>
      </c>
      <c r="P1283" t="str">
        <f t="shared" ref="P1283:P1346" si="20">"{""_id"": """&amp;A1283&amp;"-"&amp;C1283&amp;"-"&amp;H1283&amp;""",""Name"": """&amp;E1283&amp;""",""Sex"": """&amp;F1283&amp;""",""Club"": """&amp;B1283&amp;""",""DWZ"": """&amp;J1283&amp;""",""ELO"": """&amp;L1283&amp;"""},"</f>
        <v>{"_id": "F3807-35-1955","Name": "Löffler,Reinhart","Sex": "M","Club": "SV Empor West Zwickau","DWZ": "1653","ELO": ""},</v>
      </c>
    </row>
    <row r="1284" spans="1:16" x14ac:dyDescent="0.3">
      <c r="A1284" t="s">
        <v>231</v>
      </c>
      <c r="B1284" t="str">
        <f>VLOOKUP(spieler!A1284,verein!$A$2:$D$137,4)</f>
        <v>USG Chemnitz</v>
      </c>
      <c r="C1284">
        <v>1005</v>
      </c>
      <c r="D1284" t="s">
        <v>319</v>
      </c>
      <c r="E1284" t="s">
        <v>1618</v>
      </c>
      <c r="F1284" t="s">
        <v>349</v>
      </c>
      <c r="G1284" t="s">
        <v>322</v>
      </c>
      <c r="H1284">
        <v>1999</v>
      </c>
      <c r="I1284">
        <v>201815</v>
      </c>
      <c r="J1284">
        <v>1652</v>
      </c>
      <c r="K1284">
        <v>101</v>
      </c>
      <c r="L1284">
        <v>1628</v>
      </c>
      <c r="N1284">
        <v>12918172</v>
      </c>
      <c r="O1284" t="s">
        <v>324</v>
      </c>
      <c r="P1284" t="str">
        <f t="shared" si="20"/>
        <v>{"_id": "F3603-1005-1999","Name": "Kluge,Leyla","Sex": "W","Club": "USG Chemnitz","DWZ": "1652","ELO": "1628"},</v>
      </c>
    </row>
    <row r="1285" spans="1:16" x14ac:dyDescent="0.3">
      <c r="A1285" t="s">
        <v>104</v>
      </c>
      <c r="B1285" t="str">
        <f>VLOOKUP(spieler!A1285,verein!$A$2:$D$137,4)</f>
        <v>SC 1911 Großröhrsdorf</v>
      </c>
      <c r="C1285">
        <v>1002</v>
      </c>
      <c r="D1285" t="s">
        <v>319</v>
      </c>
      <c r="E1285" t="s">
        <v>1619</v>
      </c>
      <c r="F1285" t="s">
        <v>321</v>
      </c>
      <c r="G1285" t="s">
        <v>379</v>
      </c>
      <c r="H1285">
        <v>1997</v>
      </c>
      <c r="I1285">
        <v>201907</v>
      </c>
      <c r="J1285">
        <v>1652</v>
      </c>
      <c r="K1285">
        <v>40</v>
      </c>
      <c r="O1285" t="s">
        <v>324</v>
      </c>
      <c r="P1285" t="str">
        <f t="shared" si="20"/>
        <v>{"_id": "F2308-1002-1997","Name": "Preetz,Erik","Sex": "M","Club": "SC 1911 Großröhrsdorf","DWZ": "1652","ELO": ""},</v>
      </c>
    </row>
    <row r="1286" spans="1:16" x14ac:dyDescent="0.3">
      <c r="A1286" t="s">
        <v>304</v>
      </c>
      <c r="B1286" t="str">
        <f>VLOOKUP(spieler!A1286,verein!$A$2:$D$137,4)</f>
        <v>SG CX Schwarzenberg-Raschau</v>
      </c>
      <c r="C1286">
        <v>60</v>
      </c>
      <c r="D1286" t="s">
        <v>319</v>
      </c>
      <c r="E1286" t="s">
        <v>1620</v>
      </c>
      <c r="F1286" t="s">
        <v>321</v>
      </c>
      <c r="G1286" t="s">
        <v>322</v>
      </c>
      <c r="H1286">
        <v>1961</v>
      </c>
      <c r="I1286">
        <v>201815</v>
      </c>
      <c r="J1286">
        <v>1652</v>
      </c>
      <c r="K1286">
        <v>26</v>
      </c>
      <c r="O1286" t="s">
        <v>324</v>
      </c>
      <c r="P1286" t="str">
        <f t="shared" si="20"/>
        <v>{"_id": "F3C08-60-1961","Name": "Berger,Matthias","Sex": "M","Club": "SG CX Schwarzenberg-Raschau","DWZ": "1652","ELO": ""},</v>
      </c>
    </row>
    <row r="1287" spans="1:16" x14ac:dyDescent="0.3">
      <c r="A1287" t="s">
        <v>150</v>
      </c>
      <c r="B1287" t="str">
        <f>VLOOKUP(spieler!A1287,verein!$A$2:$D$137,4)</f>
        <v>Löbauer SV</v>
      </c>
      <c r="C1287">
        <v>1071</v>
      </c>
      <c r="D1287" t="s">
        <v>319</v>
      </c>
      <c r="E1287" t="s">
        <v>1621</v>
      </c>
      <c r="F1287" t="s">
        <v>321</v>
      </c>
      <c r="G1287" t="s">
        <v>322</v>
      </c>
      <c r="H1287">
        <v>1951</v>
      </c>
      <c r="I1287">
        <v>201908</v>
      </c>
      <c r="J1287">
        <v>1652</v>
      </c>
      <c r="K1287">
        <v>5</v>
      </c>
      <c r="L1287">
        <v>1796</v>
      </c>
      <c r="N1287">
        <v>16257570</v>
      </c>
      <c r="O1287" t="s">
        <v>324</v>
      </c>
      <c r="P1287" t="str">
        <f t="shared" si="20"/>
        <v>{"_id": "F2911-1071-1951","Name": "Germann,Peter","Sex": "M","Club": "Löbauer SV","DWZ": "1652","ELO": "1796"},</v>
      </c>
    </row>
    <row r="1288" spans="1:16" x14ac:dyDescent="0.3">
      <c r="A1288" t="s">
        <v>35</v>
      </c>
      <c r="B1288" t="str">
        <f>VLOOKUP(spieler!A1288,verein!$A$2:$D$137,4)</f>
        <v>Schachclub Rote Rüben Leipzig e.V.</v>
      </c>
      <c r="C1288">
        <v>1047</v>
      </c>
      <c r="D1288" t="s">
        <v>319</v>
      </c>
      <c r="E1288" t="s">
        <v>894</v>
      </c>
      <c r="F1288" t="s">
        <v>321</v>
      </c>
      <c r="G1288" t="s">
        <v>322</v>
      </c>
      <c r="H1288">
        <v>1975</v>
      </c>
      <c r="I1288">
        <v>201815</v>
      </c>
      <c r="J1288">
        <v>1652</v>
      </c>
      <c r="K1288">
        <v>2</v>
      </c>
      <c r="O1288" t="s">
        <v>379</v>
      </c>
      <c r="P1288" t="str">
        <f t="shared" si="20"/>
        <v>{"_id": "F1521-1047-1975","Name": "Meyer,Thomas","Sex": "M","Club": "Schachclub Rote Rüben Leipzig e.V.","DWZ": "1652","ELO": ""},</v>
      </c>
    </row>
    <row r="1289" spans="1:16" x14ac:dyDescent="0.3">
      <c r="A1289" t="s">
        <v>87</v>
      </c>
      <c r="B1289" t="str">
        <f>VLOOKUP(spieler!A1289,verein!$A$2:$D$137,4)</f>
        <v>SSV 448 Gohrisch e. V.</v>
      </c>
      <c r="C1289">
        <v>15</v>
      </c>
      <c r="D1289" t="s">
        <v>319</v>
      </c>
      <c r="E1289" t="s">
        <v>1622</v>
      </c>
      <c r="F1289" t="s">
        <v>321</v>
      </c>
      <c r="G1289" t="s">
        <v>322</v>
      </c>
      <c r="H1289">
        <v>1963</v>
      </c>
      <c r="I1289">
        <v>201908</v>
      </c>
      <c r="J1289">
        <v>1651</v>
      </c>
      <c r="K1289">
        <v>55</v>
      </c>
      <c r="L1289">
        <v>1810</v>
      </c>
      <c r="N1289">
        <v>24603082</v>
      </c>
      <c r="O1289" t="s">
        <v>324</v>
      </c>
      <c r="P1289" t="str">
        <f t="shared" si="20"/>
        <v>{"_id": "F2207-15-1963","Name": "Müller,André","Sex": "M","Club": "SSV 448 Gohrisch e. V.","DWZ": "1651","ELO": "1810"},</v>
      </c>
    </row>
    <row r="1290" spans="1:16" x14ac:dyDescent="0.3">
      <c r="A1290" t="s">
        <v>85</v>
      </c>
      <c r="B1290" t="str">
        <f>VLOOKUP(spieler!A1290,verein!$A$2:$D$137,4)</f>
        <v>Schachklub Heidenau</v>
      </c>
      <c r="C1290">
        <v>133</v>
      </c>
      <c r="D1290" t="s">
        <v>319</v>
      </c>
      <c r="E1290" t="s">
        <v>1623</v>
      </c>
      <c r="F1290" t="s">
        <v>321</v>
      </c>
      <c r="G1290" t="s">
        <v>322</v>
      </c>
      <c r="H1290">
        <v>1959</v>
      </c>
      <c r="I1290">
        <v>201821</v>
      </c>
      <c r="J1290">
        <v>1651</v>
      </c>
      <c r="K1290">
        <v>16</v>
      </c>
      <c r="L1290">
        <v>0</v>
      </c>
      <c r="N1290">
        <v>12921190</v>
      </c>
      <c r="O1290" t="s">
        <v>324</v>
      </c>
      <c r="P1290" t="str">
        <f t="shared" si="20"/>
        <v>{"_id": "F2205-133-1959","Name": "Borchardt,Mathias","Sex": "M","Club": "Schachklub Heidenau","DWZ": "1651","ELO": "0"},</v>
      </c>
    </row>
    <row r="1291" spans="1:16" x14ac:dyDescent="0.3">
      <c r="A1291" t="s">
        <v>78</v>
      </c>
      <c r="B1291" t="str">
        <f>VLOOKUP(spieler!A1291,verein!$A$2:$D$137,4)</f>
        <v>SV Traktor Priestewitz</v>
      </c>
      <c r="C1291">
        <v>14</v>
      </c>
      <c r="D1291" t="s">
        <v>319</v>
      </c>
      <c r="E1291" t="s">
        <v>1624</v>
      </c>
      <c r="F1291" t="s">
        <v>349</v>
      </c>
      <c r="G1291" t="s">
        <v>322</v>
      </c>
      <c r="H1291">
        <v>2000</v>
      </c>
      <c r="I1291">
        <v>201815</v>
      </c>
      <c r="J1291">
        <v>1650</v>
      </c>
      <c r="K1291">
        <v>74</v>
      </c>
      <c r="L1291">
        <v>1667</v>
      </c>
      <c r="N1291">
        <v>12946036</v>
      </c>
      <c r="O1291" t="s">
        <v>324</v>
      </c>
      <c r="P1291" t="str">
        <f t="shared" si="20"/>
        <v>{"_id": "F2102-14-2000","Name": "Schmidt,Alexandra","Sex": "W","Club": "SV Traktor Priestewitz","DWZ": "1650","ELO": "1667"},</v>
      </c>
    </row>
    <row r="1292" spans="1:16" x14ac:dyDescent="0.3">
      <c r="A1292" t="s">
        <v>54</v>
      </c>
      <c r="B1292" t="str">
        <f>VLOOKUP(spieler!A1292,verein!$A$2:$D$137,4)</f>
        <v>TSV Kitzscher</v>
      </c>
      <c r="C1292">
        <v>57</v>
      </c>
      <c r="D1292" t="s">
        <v>319</v>
      </c>
      <c r="E1292" t="s">
        <v>1625</v>
      </c>
      <c r="F1292" t="s">
        <v>321</v>
      </c>
      <c r="G1292" t="s">
        <v>322</v>
      </c>
      <c r="H1292">
        <v>1980</v>
      </c>
      <c r="I1292">
        <v>201815</v>
      </c>
      <c r="J1292">
        <v>1650</v>
      </c>
      <c r="K1292">
        <v>48</v>
      </c>
      <c r="O1292" t="s">
        <v>324</v>
      </c>
      <c r="P1292" t="str">
        <f t="shared" si="20"/>
        <v>{"_id": "F1805-57-1980","Name": "Lohse,Frank","Sex": "M","Club": "TSV Kitzscher","DWZ": "1650","ELO": ""},</v>
      </c>
    </row>
    <row r="1293" spans="1:16" x14ac:dyDescent="0.3">
      <c r="A1293" t="s">
        <v>192</v>
      </c>
      <c r="B1293" t="str">
        <f>VLOOKUP(spieler!A1293,verein!$A$2:$D$137,4)</f>
        <v>SV Motor Hainichen 1949</v>
      </c>
      <c r="C1293">
        <v>34</v>
      </c>
      <c r="D1293" t="s">
        <v>319</v>
      </c>
      <c r="E1293" t="s">
        <v>1626</v>
      </c>
      <c r="F1293" t="s">
        <v>321</v>
      </c>
      <c r="G1293" t="s">
        <v>322</v>
      </c>
      <c r="H1293">
        <v>1961</v>
      </c>
      <c r="I1293">
        <v>201910</v>
      </c>
      <c r="J1293">
        <v>1650</v>
      </c>
      <c r="K1293">
        <v>41</v>
      </c>
      <c r="O1293" t="s">
        <v>324</v>
      </c>
      <c r="P1293" t="str">
        <f t="shared" si="20"/>
        <v>{"_id": "F3203-34-1961","Name": "Enge-Rosenblatt,Olaf,Dr.","Sex": "M","Club": "SV Motor Hainichen 1949","DWZ": "1650","ELO": ""},</v>
      </c>
    </row>
    <row r="1294" spans="1:16" x14ac:dyDescent="0.3">
      <c r="A1294" t="s">
        <v>58</v>
      </c>
      <c r="B1294" t="str">
        <f>VLOOKUP(spieler!A1294,verein!$A$2:$D$137,4)</f>
        <v>TSG Markkleeberg</v>
      </c>
      <c r="C1294">
        <v>25</v>
      </c>
      <c r="D1294" t="s">
        <v>319</v>
      </c>
      <c r="E1294" t="s">
        <v>1627</v>
      </c>
      <c r="F1294" t="s">
        <v>321</v>
      </c>
      <c r="G1294" t="s">
        <v>322</v>
      </c>
      <c r="H1294">
        <v>1957</v>
      </c>
      <c r="I1294">
        <v>201815</v>
      </c>
      <c r="J1294">
        <v>1650</v>
      </c>
      <c r="K1294">
        <v>26</v>
      </c>
      <c r="O1294" t="s">
        <v>324</v>
      </c>
      <c r="P1294" t="str">
        <f t="shared" si="20"/>
        <v>{"_id": "F1807-25-1957","Name": "Börner,Rainer","Sex": "M","Club": "TSG Markkleeberg","DWZ": "1650","ELO": ""},</v>
      </c>
    </row>
    <row r="1295" spans="1:16" x14ac:dyDescent="0.3">
      <c r="A1295" t="s">
        <v>31</v>
      </c>
      <c r="B1295" t="str">
        <f>VLOOKUP(spieler!A1295,verein!$A$2:$D$137,4)</f>
        <v>SG Turm Leipzig</v>
      </c>
      <c r="C1295">
        <v>43</v>
      </c>
      <c r="D1295" t="s">
        <v>319</v>
      </c>
      <c r="E1295" t="s">
        <v>1628</v>
      </c>
      <c r="F1295" t="s">
        <v>349</v>
      </c>
      <c r="G1295" t="s">
        <v>322</v>
      </c>
      <c r="H1295">
        <v>1977</v>
      </c>
      <c r="I1295">
        <v>201815</v>
      </c>
      <c r="J1295">
        <v>1649</v>
      </c>
      <c r="K1295">
        <v>63</v>
      </c>
      <c r="O1295" t="s">
        <v>324</v>
      </c>
      <c r="P1295" t="str">
        <f t="shared" si="20"/>
        <v>{"_id": "F1519-43-1977","Name": "Düster,Sandra","Sex": "W","Club": "SG Turm Leipzig","DWZ": "1649","ELO": ""},</v>
      </c>
    </row>
    <row r="1296" spans="1:16" x14ac:dyDescent="0.3">
      <c r="A1296" t="s">
        <v>238</v>
      </c>
      <c r="B1296" t="str">
        <f>VLOOKUP(spieler!A1296,verein!$A$2:$D$137,4)</f>
        <v>TSV IFA Chemnitz</v>
      </c>
      <c r="C1296">
        <v>41</v>
      </c>
      <c r="D1296" t="s">
        <v>319</v>
      </c>
      <c r="E1296" t="s">
        <v>1629</v>
      </c>
      <c r="F1296" t="s">
        <v>321</v>
      </c>
      <c r="G1296" t="s">
        <v>322</v>
      </c>
      <c r="H1296">
        <v>1964</v>
      </c>
      <c r="I1296">
        <v>201815</v>
      </c>
      <c r="J1296">
        <v>1649</v>
      </c>
      <c r="K1296">
        <v>50</v>
      </c>
      <c r="L1296">
        <v>0</v>
      </c>
      <c r="N1296">
        <v>24678678</v>
      </c>
      <c r="O1296" t="s">
        <v>324</v>
      </c>
      <c r="P1296" t="str">
        <f t="shared" si="20"/>
        <v>{"_id": "F3609-41-1964","Name": "Dittmann,Matthias","Sex": "M","Club": "TSV IFA Chemnitz","DWZ": "1649","ELO": "0"},</v>
      </c>
    </row>
    <row r="1297" spans="1:16" x14ac:dyDescent="0.3">
      <c r="A1297" t="s">
        <v>22</v>
      </c>
      <c r="B1297" t="str">
        <f>VLOOKUP(spieler!A1297,verein!$A$2:$D$137,4)</f>
        <v>Schachgemeinschaft Leipzig</v>
      </c>
      <c r="C1297">
        <v>1316</v>
      </c>
      <c r="D1297" t="s">
        <v>319</v>
      </c>
      <c r="E1297" t="s">
        <v>1630</v>
      </c>
      <c r="F1297" t="s">
        <v>321</v>
      </c>
      <c r="G1297" t="s">
        <v>322</v>
      </c>
      <c r="H1297">
        <v>1990</v>
      </c>
      <c r="I1297">
        <v>201815</v>
      </c>
      <c r="J1297">
        <v>1649</v>
      </c>
      <c r="K1297">
        <v>37</v>
      </c>
      <c r="L1297">
        <v>1955</v>
      </c>
      <c r="N1297">
        <v>16238125</v>
      </c>
      <c r="O1297" t="s">
        <v>324</v>
      </c>
      <c r="P1297" t="str">
        <f t="shared" si="20"/>
        <v>{"_id": "F1508-1316-1990","Name": "Gordon,Daniil","Sex": "M","Club": "Schachgemeinschaft Leipzig","DWZ": "1649","ELO": "1955"},</v>
      </c>
    </row>
    <row r="1298" spans="1:16" x14ac:dyDescent="0.3">
      <c r="A1298" t="s">
        <v>183</v>
      </c>
      <c r="B1298" t="str">
        <f>VLOOKUP(spieler!A1298,verein!$A$2:$D$137,4)</f>
        <v>TSV Elektronik Gornsdorf</v>
      </c>
      <c r="C1298">
        <v>12</v>
      </c>
      <c r="D1298" t="s">
        <v>319</v>
      </c>
      <c r="E1298" t="s">
        <v>1631</v>
      </c>
      <c r="F1298" t="s">
        <v>321</v>
      </c>
      <c r="G1298" t="s">
        <v>322</v>
      </c>
      <c r="H1298">
        <v>1958</v>
      </c>
      <c r="I1298">
        <v>201815</v>
      </c>
      <c r="J1298">
        <v>1649</v>
      </c>
      <c r="K1298">
        <v>28</v>
      </c>
      <c r="O1298" t="s">
        <v>324</v>
      </c>
      <c r="P1298" t="str">
        <f t="shared" si="20"/>
        <v>{"_id": "F3106-12-1958","Name": "Scholtz,Steffen","Sex": "M","Club": "TSV Elektronik Gornsdorf","DWZ": "1649","ELO": ""},</v>
      </c>
    </row>
    <row r="1299" spans="1:16" x14ac:dyDescent="0.3">
      <c r="A1299" t="s">
        <v>78</v>
      </c>
      <c r="B1299" t="str">
        <f>VLOOKUP(spieler!A1299,verein!$A$2:$D$137,4)</f>
        <v>SV Traktor Priestewitz</v>
      </c>
      <c r="C1299">
        <v>13</v>
      </c>
      <c r="D1299" t="s">
        <v>319</v>
      </c>
      <c r="E1299" t="s">
        <v>1632</v>
      </c>
      <c r="F1299" t="s">
        <v>321</v>
      </c>
      <c r="G1299" t="s">
        <v>322</v>
      </c>
      <c r="H1299">
        <v>1974</v>
      </c>
      <c r="I1299">
        <v>201851</v>
      </c>
      <c r="J1299">
        <v>1649</v>
      </c>
      <c r="K1299">
        <v>27</v>
      </c>
      <c r="L1299">
        <v>1738</v>
      </c>
      <c r="N1299">
        <v>12931373</v>
      </c>
      <c r="O1299" t="s">
        <v>324</v>
      </c>
      <c r="P1299" t="str">
        <f t="shared" si="20"/>
        <v>{"_id": "F2102-13-1974","Name": "Schmidt,Sergej","Sex": "M","Club": "SV Traktor Priestewitz","DWZ": "1649","ELO": "1738"},</v>
      </c>
    </row>
    <row r="1300" spans="1:16" x14ac:dyDescent="0.3">
      <c r="A1300" t="s">
        <v>299</v>
      </c>
      <c r="B1300" t="str">
        <f>VLOOKUP(spieler!A1300,verein!$A$2:$D$137,4)</f>
        <v>ESV Nickelhütte Aue</v>
      </c>
      <c r="C1300">
        <v>109</v>
      </c>
      <c r="D1300" t="s">
        <v>319</v>
      </c>
      <c r="E1300" t="s">
        <v>1633</v>
      </c>
      <c r="F1300" t="s">
        <v>321</v>
      </c>
      <c r="G1300" t="s">
        <v>322</v>
      </c>
      <c r="H1300">
        <v>1943</v>
      </c>
      <c r="I1300">
        <v>201815</v>
      </c>
      <c r="J1300">
        <v>1649</v>
      </c>
      <c r="K1300">
        <v>14</v>
      </c>
      <c r="O1300" t="s">
        <v>324</v>
      </c>
      <c r="P1300" t="str">
        <f t="shared" si="20"/>
        <v>{"_id": "F3C01-109-1943","Name": "Männel,Bernd","Sex": "M","Club": "ESV Nickelhütte Aue","DWZ": "1649","ELO": ""},</v>
      </c>
    </row>
    <row r="1301" spans="1:16" x14ac:dyDescent="0.3">
      <c r="A1301" t="s">
        <v>128</v>
      </c>
      <c r="B1301" t="str">
        <f>VLOOKUP(spieler!A1301,verein!$A$2:$D$137,4)</f>
        <v>SV Lok Dresden</v>
      </c>
      <c r="C1301">
        <v>11</v>
      </c>
      <c r="D1301" t="s">
        <v>319</v>
      </c>
      <c r="E1301" t="s">
        <v>1634</v>
      </c>
      <c r="F1301" t="s">
        <v>321</v>
      </c>
      <c r="G1301" t="s">
        <v>322</v>
      </c>
      <c r="H1301">
        <v>1948</v>
      </c>
      <c r="I1301">
        <v>201847</v>
      </c>
      <c r="J1301">
        <v>1648</v>
      </c>
      <c r="K1301">
        <v>212</v>
      </c>
      <c r="L1301">
        <v>1764</v>
      </c>
      <c r="N1301">
        <v>4695348</v>
      </c>
      <c r="O1301" t="s">
        <v>324</v>
      </c>
      <c r="P1301" t="str">
        <f t="shared" si="20"/>
        <v>{"_id": "F2803-11-1948","Name": "Förster,Jürgen","Sex": "M","Club": "SV Lok Dresden","DWZ": "1648","ELO": "1764"},</v>
      </c>
    </row>
    <row r="1302" spans="1:16" x14ac:dyDescent="0.3">
      <c r="A1302" t="s">
        <v>231</v>
      </c>
      <c r="B1302" t="str">
        <f>VLOOKUP(spieler!A1302,verein!$A$2:$D$137,4)</f>
        <v>USG Chemnitz</v>
      </c>
      <c r="C1302">
        <v>244</v>
      </c>
      <c r="D1302" t="s">
        <v>319</v>
      </c>
      <c r="E1302" t="s">
        <v>1635</v>
      </c>
      <c r="F1302" t="s">
        <v>321</v>
      </c>
      <c r="G1302" t="s">
        <v>322</v>
      </c>
      <c r="H1302">
        <v>1993</v>
      </c>
      <c r="I1302">
        <v>201815</v>
      </c>
      <c r="J1302">
        <v>1648</v>
      </c>
      <c r="K1302">
        <v>67</v>
      </c>
      <c r="L1302">
        <v>1540</v>
      </c>
      <c r="N1302">
        <v>16251229</v>
      </c>
      <c r="O1302" t="s">
        <v>324</v>
      </c>
      <c r="P1302" t="str">
        <f t="shared" si="20"/>
        <v>{"_id": "F3603-244-1993","Name": "Seifert,Tom","Sex": "M","Club": "USG Chemnitz","DWZ": "1648","ELO": "1540"},</v>
      </c>
    </row>
    <row r="1303" spans="1:16" x14ac:dyDescent="0.3">
      <c r="A1303" t="s">
        <v>223</v>
      </c>
      <c r="B1303" t="str">
        <f>VLOOKUP(spieler!A1303,verein!$A$2:$D$137,4)</f>
        <v>SV Cranzahl 1962</v>
      </c>
      <c r="C1303">
        <v>3</v>
      </c>
      <c r="D1303" t="s">
        <v>319</v>
      </c>
      <c r="E1303" t="s">
        <v>1636</v>
      </c>
      <c r="F1303" t="s">
        <v>321</v>
      </c>
      <c r="G1303" t="s">
        <v>322</v>
      </c>
      <c r="H1303">
        <v>1953</v>
      </c>
      <c r="I1303">
        <v>201815</v>
      </c>
      <c r="J1303">
        <v>1648</v>
      </c>
      <c r="K1303">
        <v>35</v>
      </c>
      <c r="O1303" t="s">
        <v>324</v>
      </c>
      <c r="P1303" t="str">
        <f t="shared" si="20"/>
        <v>{"_id": "F3503-3-1953","Name": "Grunert,Jürgen","Sex": "M","Club": "SV Cranzahl 1962","DWZ": "1648","ELO": ""},</v>
      </c>
    </row>
    <row r="1304" spans="1:16" x14ac:dyDescent="0.3">
      <c r="A1304" t="s">
        <v>294</v>
      </c>
      <c r="B1304" t="str">
        <f>VLOOKUP(spieler!A1304,verein!$A$2:$D$137,4)</f>
        <v>Schachklub König Plauen</v>
      </c>
      <c r="C1304">
        <v>1158</v>
      </c>
      <c r="D1304" t="s">
        <v>319</v>
      </c>
      <c r="E1304" t="s">
        <v>1637</v>
      </c>
      <c r="F1304" t="s">
        <v>349</v>
      </c>
      <c r="G1304" t="s">
        <v>322</v>
      </c>
      <c r="H1304">
        <v>1975</v>
      </c>
      <c r="I1304">
        <v>201910</v>
      </c>
      <c r="J1304">
        <v>1648</v>
      </c>
      <c r="K1304">
        <v>23</v>
      </c>
      <c r="O1304" t="s">
        <v>324</v>
      </c>
      <c r="P1304" t="str">
        <f t="shared" si="20"/>
        <v>{"_id": "F3B01-1158-1975","Name": "Rühmer,Peggy,Dr.","Sex": "W","Club": "Schachklub König Plauen","DWZ": "1648","ELO": ""},</v>
      </c>
    </row>
    <row r="1305" spans="1:16" x14ac:dyDescent="0.3">
      <c r="A1305" t="s">
        <v>247</v>
      </c>
      <c r="B1305" t="str">
        <f>VLOOKUP(spieler!A1305,verein!$A$2:$D$137,4)</f>
        <v>SG Waldkirchen</v>
      </c>
      <c r="C1305">
        <v>67</v>
      </c>
      <c r="D1305" t="s">
        <v>319</v>
      </c>
      <c r="E1305" t="s">
        <v>1316</v>
      </c>
      <c r="F1305" t="s">
        <v>321</v>
      </c>
      <c r="G1305" t="s">
        <v>322</v>
      </c>
      <c r="H1305">
        <v>1934</v>
      </c>
      <c r="I1305">
        <v>201815</v>
      </c>
      <c r="J1305">
        <v>1647</v>
      </c>
      <c r="K1305">
        <v>18</v>
      </c>
      <c r="O1305" t="s">
        <v>324</v>
      </c>
      <c r="P1305" t="str">
        <f t="shared" si="20"/>
        <v>{"_id": "F3702-67-1934","Name": "Hahn,Wilfried","Sex": "M","Club": "SG Waldkirchen","DWZ": "1647","ELO": ""},</v>
      </c>
    </row>
    <row r="1306" spans="1:16" x14ac:dyDescent="0.3">
      <c r="A1306" t="s">
        <v>73</v>
      </c>
      <c r="B1306" t="str">
        <f>VLOOKUP(spieler!A1306,verein!$A$2:$D$137,4)</f>
        <v>SG Blau-Weiß Altenhain</v>
      </c>
      <c r="C1306">
        <v>16</v>
      </c>
      <c r="D1306" t="s">
        <v>319</v>
      </c>
      <c r="E1306" t="s">
        <v>1638</v>
      </c>
      <c r="F1306" t="s">
        <v>349</v>
      </c>
      <c r="G1306" t="s">
        <v>322</v>
      </c>
      <c r="H1306">
        <v>2000</v>
      </c>
      <c r="I1306">
        <v>201902</v>
      </c>
      <c r="J1306">
        <v>1646</v>
      </c>
      <c r="K1306">
        <v>87</v>
      </c>
      <c r="L1306">
        <v>1661</v>
      </c>
      <c r="N1306">
        <v>12964468</v>
      </c>
      <c r="O1306" t="s">
        <v>324</v>
      </c>
      <c r="P1306" t="str">
        <f t="shared" si="20"/>
        <v>{"_id": "F1906-16-2000","Name": "Neumann,Isabel","Sex": "W","Club": "SG Blau-Weiß Altenhain","DWZ": "1646","ELO": "1661"},</v>
      </c>
    </row>
    <row r="1307" spans="1:16" x14ac:dyDescent="0.3">
      <c r="A1307" t="s">
        <v>131</v>
      </c>
      <c r="B1307" t="str">
        <f>VLOOKUP(spieler!A1307,verein!$A$2:$D$137,4)</f>
        <v>SV Dresden-Leuben</v>
      </c>
      <c r="C1307">
        <v>1135</v>
      </c>
      <c r="D1307" t="s">
        <v>319</v>
      </c>
      <c r="E1307" t="s">
        <v>1639</v>
      </c>
      <c r="F1307" t="s">
        <v>321</v>
      </c>
      <c r="G1307" t="s">
        <v>322</v>
      </c>
      <c r="H1307">
        <v>1989</v>
      </c>
      <c r="I1307">
        <v>201829</v>
      </c>
      <c r="J1307">
        <v>1646</v>
      </c>
      <c r="K1307">
        <v>37</v>
      </c>
      <c r="L1307">
        <v>0</v>
      </c>
      <c r="N1307">
        <v>16232836</v>
      </c>
      <c r="O1307" t="s">
        <v>324</v>
      </c>
      <c r="P1307" t="str">
        <f t="shared" si="20"/>
        <v>{"_id": "F2806-1135-1989","Name": "Brüchner,Sören","Sex": "M","Club": "SV Dresden-Leuben","DWZ": "1646","ELO": "0"},</v>
      </c>
    </row>
    <row r="1308" spans="1:16" x14ac:dyDescent="0.3">
      <c r="A1308" t="s">
        <v>163</v>
      </c>
      <c r="B1308" t="str">
        <f>VLOOKUP(spieler!A1308,verein!$A$2:$D$137,4)</f>
        <v>Schachfr. Bischofswerda</v>
      </c>
      <c r="C1308">
        <v>6</v>
      </c>
      <c r="D1308" t="s">
        <v>319</v>
      </c>
      <c r="E1308" t="s">
        <v>1640</v>
      </c>
      <c r="F1308" t="s">
        <v>321</v>
      </c>
      <c r="G1308" t="s">
        <v>322</v>
      </c>
      <c r="H1308">
        <v>1959</v>
      </c>
      <c r="I1308">
        <v>201815</v>
      </c>
      <c r="J1308">
        <v>1646</v>
      </c>
      <c r="K1308">
        <v>37</v>
      </c>
      <c r="O1308" t="s">
        <v>324</v>
      </c>
      <c r="P1308" t="str">
        <f t="shared" si="20"/>
        <v>{"_id": "F2A09-6-1959","Name": "Hänsel,Matthias","Sex": "M","Club": "Schachfr. Bischofswerda","DWZ": "1646","ELO": ""},</v>
      </c>
    </row>
    <row r="1309" spans="1:16" x14ac:dyDescent="0.3">
      <c r="A1309" t="s">
        <v>247</v>
      </c>
      <c r="B1309" t="str">
        <f>VLOOKUP(spieler!A1309,verein!$A$2:$D$137,4)</f>
        <v>SG Waldkirchen</v>
      </c>
      <c r="C1309">
        <v>32</v>
      </c>
      <c r="D1309" t="s">
        <v>319</v>
      </c>
      <c r="E1309" t="s">
        <v>1641</v>
      </c>
      <c r="F1309" t="s">
        <v>321</v>
      </c>
      <c r="G1309" t="s">
        <v>322</v>
      </c>
      <c r="H1309">
        <v>1948</v>
      </c>
      <c r="I1309">
        <v>201815</v>
      </c>
      <c r="J1309">
        <v>1646</v>
      </c>
      <c r="K1309">
        <v>22</v>
      </c>
      <c r="O1309" t="s">
        <v>324</v>
      </c>
      <c r="P1309" t="str">
        <f t="shared" si="20"/>
        <v>{"_id": "F3702-32-1948","Name": "Schmutzler,Wolfgang","Sex": "M","Club": "SG Waldkirchen","DWZ": "1646","ELO": ""},</v>
      </c>
    </row>
    <row r="1310" spans="1:16" x14ac:dyDescent="0.3">
      <c r="A1310" t="s">
        <v>64</v>
      </c>
      <c r="B1310" t="str">
        <f>VLOOKUP(spieler!A1310,verein!$A$2:$D$137,4)</f>
        <v>SV 1919 Grimma</v>
      </c>
      <c r="C1310">
        <v>54</v>
      </c>
      <c r="D1310" t="s">
        <v>319</v>
      </c>
      <c r="E1310" t="s">
        <v>1642</v>
      </c>
      <c r="F1310" t="s">
        <v>321</v>
      </c>
      <c r="G1310" t="s">
        <v>322</v>
      </c>
      <c r="H1310">
        <v>1954</v>
      </c>
      <c r="I1310">
        <v>201052</v>
      </c>
      <c r="J1310">
        <v>1646</v>
      </c>
      <c r="K1310">
        <v>16</v>
      </c>
      <c r="O1310" t="s">
        <v>324</v>
      </c>
      <c r="P1310" t="str">
        <f t="shared" si="20"/>
        <v>{"_id": "F1902-54-1954","Name": "Gerstenberg,Jörg","Sex": "M","Club": "SV 1919 Grimma","DWZ": "1646","ELO": ""},</v>
      </c>
    </row>
    <row r="1311" spans="1:16" x14ac:dyDescent="0.3">
      <c r="A1311" t="s">
        <v>255</v>
      </c>
      <c r="B1311" t="str">
        <f>VLOOKUP(spieler!A1311,verein!$A$2:$D$137,4)</f>
        <v>Rodewischer Schachmiezen</v>
      </c>
      <c r="C1311">
        <v>51</v>
      </c>
      <c r="D1311" t="s">
        <v>319</v>
      </c>
      <c r="E1311" t="s">
        <v>1643</v>
      </c>
      <c r="F1311" t="s">
        <v>349</v>
      </c>
      <c r="G1311" t="s">
        <v>322</v>
      </c>
      <c r="H1311">
        <v>1963</v>
      </c>
      <c r="I1311">
        <v>201906</v>
      </c>
      <c r="J1311">
        <v>1645</v>
      </c>
      <c r="K1311">
        <v>77</v>
      </c>
      <c r="L1311">
        <v>1718</v>
      </c>
      <c r="N1311">
        <v>24684821</v>
      </c>
      <c r="O1311" t="s">
        <v>324</v>
      </c>
      <c r="P1311" t="str">
        <f t="shared" si="20"/>
        <v>{"_id": "F3708-51-1963","Name": "Sandner,Heike","Sex": "W","Club": "Rodewischer Schachmiezen","DWZ": "1645","ELO": "1718"},</v>
      </c>
    </row>
    <row r="1312" spans="1:16" x14ac:dyDescent="0.3">
      <c r="A1312" t="s">
        <v>128</v>
      </c>
      <c r="B1312" t="str">
        <f>VLOOKUP(spieler!A1312,verein!$A$2:$D$137,4)</f>
        <v>SV Lok Dresden</v>
      </c>
      <c r="C1312">
        <v>118</v>
      </c>
      <c r="D1312" t="s">
        <v>319</v>
      </c>
      <c r="E1312" t="s">
        <v>1644</v>
      </c>
      <c r="F1312" t="s">
        <v>321</v>
      </c>
      <c r="G1312" t="s">
        <v>322</v>
      </c>
      <c r="H1312">
        <v>1960</v>
      </c>
      <c r="I1312">
        <v>201851</v>
      </c>
      <c r="J1312">
        <v>1645</v>
      </c>
      <c r="K1312">
        <v>63</v>
      </c>
      <c r="L1312">
        <v>1808</v>
      </c>
      <c r="N1312">
        <v>24638625</v>
      </c>
      <c r="O1312" t="s">
        <v>324</v>
      </c>
      <c r="P1312" t="str">
        <f t="shared" si="20"/>
        <v>{"_id": "F2803-118-1960","Name": "Jahn,Dietmar","Sex": "M","Club": "SV Lok Dresden","DWZ": "1645","ELO": "1808"},</v>
      </c>
    </row>
    <row r="1313" spans="1:16" x14ac:dyDescent="0.3">
      <c r="A1313" t="s">
        <v>259</v>
      </c>
      <c r="B1313" t="str">
        <f>VLOOKUP(spieler!A1313,verein!$A$2:$D$137,4)</f>
        <v>Zwickauer Schachclub</v>
      </c>
      <c r="C1313">
        <v>90</v>
      </c>
      <c r="D1313" t="s">
        <v>319</v>
      </c>
      <c r="E1313" t="s">
        <v>1645</v>
      </c>
      <c r="F1313" t="s">
        <v>321</v>
      </c>
      <c r="G1313" t="s">
        <v>322</v>
      </c>
      <c r="H1313">
        <v>1966</v>
      </c>
      <c r="I1313">
        <v>201815</v>
      </c>
      <c r="J1313">
        <v>1645</v>
      </c>
      <c r="K1313">
        <v>53</v>
      </c>
      <c r="L1313">
        <v>1755</v>
      </c>
      <c r="N1313">
        <v>12963275</v>
      </c>
      <c r="O1313" t="s">
        <v>324</v>
      </c>
      <c r="P1313" t="str">
        <f t="shared" si="20"/>
        <v>{"_id": "F3806-90-1966","Name": "Kröner,Mario","Sex": "M","Club": "Zwickauer Schachclub","DWZ": "1645","ELO": "1755"},</v>
      </c>
    </row>
    <row r="1314" spans="1:16" x14ac:dyDescent="0.3">
      <c r="A1314" t="s">
        <v>91</v>
      </c>
      <c r="B1314" t="str">
        <f>VLOOKUP(spieler!A1314,verein!$A$2:$D$137,4)</f>
        <v>SV "Gambit" Kamenz</v>
      </c>
      <c r="C1314">
        <v>1004</v>
      </c>
      <c r="D1314" t="s">
        <v>319</v>
      </c>
      <c r="E1314" t="s">
        <v>1646</v>
      </c>
      <c r="F1314" t="s">
        <v>321</v>
      </c>
      <c r="G1314" t="s">
        <v>322</v>
      </c>
      <c r="H1314">
        <v>1954</v>
      </c>
      <c r="I1314">
        <v>201815</v>
      </c>
      <c r="J1314">
        <v>1645</v>
      </c>
      <c r="K1314">
        <v>23</v>
      </c>
      <c r="L1314">
        <v>1966</v>
      </c>
      <c r="N1314">
        <v>12911100</v>
      </c>
      <c r="O1314" t="s">
        <v>324</v>
      </c>
      <c r="P1314" t="str">
        <f t="shared" si="20"/>
        <v>{"_id": "F2301-1004-1954","Name": "Bischof,Peter","Sex": "M","Club": "SV "Gambit" Kamenz","DWZ": "1645","ELO": "1966"},</v>
      </c>
    </row>
    <row r="1315" spans="1:16" x14ac:dyDescent="0.3">
      <c r="A1315" t="s">
        <v>247</v>
      </c>
      <c r="B1315" t="str">
        <f>VLOOKUP(spieler!A1315,verein!$A$2:$D$137,4)</f>
        <v>SG Waldkirchen</v>
      </c>
      <c r="C1315">
        <v>34</v>
      </c>
      <c r="D1315" t="s">
        <v>319</v>
      </c>
      <c r="E1315" t="s">
        <v>1647</v>
      </c>
      <c r="F1315" t="s">
        <v>321</v>
      </c>
      <c r="G1315" t="s">
        <v>322</v>
      </c>
      <c r="H1315">
        <v>1951</v>
      </c>
      <c r="I1315">
        <v>201815</v>
      </c>
      <c r="J1315">
        <v>1644</v>
      </c>
      <c r="K1315">
        <v>65</v>
      </c>
      <c r="L1315">
        <v>1787</v>
      </c>
      <c r="N1315">
        <v>24604372</v>
      </c>
      <c r="O1315" t="s">
        <v>324</v>
      </c>
      <c r="P1315" t="str">
        <f t="shared" si="20"/>
        <v>{"_id": "F3702-34-1951","Name": "Spitzner,Frank","Sex": "M","Club": "SG Waldkirchen","DWZ": "1644","ELO": "1787"},</v>
      </c>
    </row>
    <row r="1316" spans="1:16" x14ac:dyDescent="0.3">
      <c r="A1316" t="s">
        <v>209</v>
      </c>
      <c r="B1316" t="str">
        <f>VLOOKUP(spieler!A1316,verein!$A$2:$D$137,4)</f>
        <v>SV Eppendorf</v>
      </c>
      <c r="C1316">
        <v>15</v>
      </c>
      <c r="D1316" t="s">
        <v>319</v>
      </c>
      <c r="E1316" t="s">
        <v>1648</v>
      </c>
      <c r="F1316" t="s">
        <v>349</v>
      </c>
      <c r="G1316" t="s">
        <v>322</v>
      </c>
      <c r="H1316">
        <v>1977</v>
      </c>
      <c r="I1316">
        <v>201805</v>
      </c>
      <c r="J1316">
        <v>1644</v>
      </c>
      <c r="K1316">
        <v>60</v>
      </c>
      <c r="O1316" t="s">
        <v>324</v>
      </c>
      <c r="P1316" t="str">
        <f t="shared" si="20"/>
        <v>{"_id": "F3306-15-1977","Name": "Seifert,Manja","Sex": "W","Club": "SV Eppendorf","DWZ": "1644","ELO": ""},</v>
      </c>
    </row>
    <row r="1317" spans="1:16" x14ac:dyDescent="0.3">
      <c r="A1317" t="s">
        <v>100</v>
      </c>
      <c r="B1317" t="str">
        <f>VLOOKUP(spieler!A1317,verein!$A$2:$D$137,4)</f>
        <v>SV Ottendorf-Okrilla</v>
      </c>
      <c r="C1317">
        <v>122</v>
      </c>
      <c r="D1317" t="s">
        <v>319</v>
      </c>
      <c r="E1317" t="s">
        <v>1649</v>
      </c>
      <c r="F1317" t="s">
        <v>321</v>
      </c>
      <c r="G1317" t="s">
        <v>322</v>
      </c>
      <c r="H1317">
        <v>1987</v>
      </c>
      <c r="I1317">
        <v>201815</v>
      </c>
      <c r="J1317">
        <v>1644</v>
      </c>
      <c r="K1317">
        <v>48</v>
      </c>
      <c r="O1317" t="s">
        <v>324</v>
      </c>
      <c r="P1317" t="str">
        <f t="shared" si="20"/>
        <v>{"_id": "F2305-122-1987","Name": "Wendler,David","Sex": "M","Club": "SV Ottendorf-Okrilla","DWZ": "1644","ELO": ""},</v>
      </c>
    </row>
    <row r="1318" spans="1:16" x14ac:dyDescent="0.3">
      <c r="A1318" t="s">
        <v>299</v>
      </c>
      <c r="B1318" t="str">
        <f>VLOOKUP(spieler!A1318,verein!$A$2:$D$137,4)</f>
        <v>ESV Nickelhütte Aue</v>
      </c>
      <c r="C1318">
        <v>7</v>
      </c>
      <c r="D1318" t="s">
        <v>319</v>
      </c>
      <c r="E1318" t="s">
        <v>1650</v>
      </c>
      <c r="F1318" t="s">
        <v>321</v>
      </c>
      <c r="G1318" t="s">
        <v>322</v>
      </c>
      <c r="H1318">
        <v>1951</v>
      </c>
      <c r="I1318">
        <v>201815</v>
      </c>
      <c r="J1318">
        <v>1644</v>
      </c>
      <c r="K1318">
        <v>38</v>
      </c>
      <c r="O1318" t="s">
        <v>324</v>
      </c>
      <c r="P1318" t="str">
        <f t="shared" si="20"/>
        <v>{"_id": "F3C01-7-1951","Name": "Henke,Dittmar","Sex": "M","Club": "ESV Nickelhütte Aue","DWZ": "1644","ELO": ""},</v>
      </c>
    </row>
    <row r="1319" spans="1:16" x14ac:dyDescent="0.3">
      <c r="A1319" t="s">
        <v>207</v>
      </c>
      <c r="B1319" t="str">
        <f>VLOOKUP(spieler!A1319,verein!$A$2:$D$137,4)</f>
        <v>SV Grün-W. Niederwiesa</v>
      </c>
      <c r="C1319">
        <v>75</v>
      </c>
      <c r="D1319" t="s">
        <v>319</v>
      </c>
      <c r="E1319" t="s">
        <v>1651</v>
      </c>
      <c r="F1319" t="s">
        <v>349</v>
      </c>
      <c r="G1319" t="s">
        <v>322</v>
      </c>
      <c r="H1319">
        <v>1974</v>
      </c>
      <c r="I1319">
        <v>201902</v>
      </c>
      <c r="J1319">
        <v>1644</v>
      </c>
      <c r="K1319">
        <v>37</v>
      </c>
      <c r="L1319">
        <v>1761</v>
      </c>
      <c r="N1319">
        <v>12980358</v>
      </c>
      <c r="O1319" t="s">
        <v>324</v>
      </c>
      <c r="P1319" t="str">
        <f t="shared" si="20"/>
        <v>{"_id": "F3304-75-1974","Name": "Kindt,Ulrike","Sex": "W","Club": "SV Grün-W. Niederwiesa","DWZ": "1644","ELO": "1761"},</v>
      </c>
    </row>
    <row r="1320" spans="1:16" x14ac:dyDescent="0.3">
      <c r="A1320" t="s">
        <v>139</v>
      </c>
      <c r="B1320" t="str">
        <f>VLOOKUP(spieler!A1320,verein!$A$2:$D$137,4)</f>
        <v>USV TU Dresden</v>
      </c>
      <c r="C1320">
        <v>1049</v>
      </c>
      <c r="D1320" t="s">
        <v>319</v>
      </c>
      <c r="E1320" t="s">
        <v>1652</v>
      </c>
      <c r="F1320" t="s">
        <v>321</v>
      </c>
      <c r="G1320" t="s">
        <v>319</v>
      </c>
      <c r="H1320">
        <v>1965</v>
      </c>
      <c r="I1320">
        <v>201815</v>
      </c>
      <c r="J1320">
        <v>1644</v>
      </c>
      <c r="K1320">
        <v>32</v>
      </c>
      <c r="L1320">
        <v>1654</v>
      </c>
      <c r="N1320">
        <v>24626473</v>
      </c>
      <c r="O1320" t="s">
        <v>324</v>
      </c>
      <c r="P1320" t="str">
        <f t="shared" si="20"/>
        <v>{"_id": "F2813-1049-1965","Name": "Hamelrath,Edward","Sex": "M","Club": "USV TU Dresden","DWZ": "1644","ELO": "1654"},</v>
      </c>
    </row>
    <row r="1321" spans="1:16" x14ac:dyDescent="0.3">
      <c r="A1321" t="s">
        <v>286</v>
      </c>
      <c r="B1321" t="str">
        <f>VLOOKUP(spieler!A1321,verein!$A$2:$D$137,4)</f>
        <v>Post-SV Crimmitschau</v>
      </c>
      <c r="C1321">
        <v>1025</v>
      </c>
      <c r="D1321" t="s">
        <v>319</v>
      </c>
      <c r="E1321" t="s">
        <v>1653</v>
      </c>
      <c r="F1321" t="s">
        <v>321</v>
      </c>
      <c r="G1321" t="s">
        <v>322</v>
      </c>
      <c r="H1321">
        <v>1954</v>
      </c>
      <c r="I1321">
        <v>201815</v>
      </c>
      <c r="J1321">
        <v>1644</v>
      </c>
      <c r="K1321">
        <v>24</v>
      </c>
      <c r="O1321" t="s">
        <v>324</v>
      </c>
      <c r="P1321" t="str">
        <f t="shared" si="20"/>
        <v>{"_id": "F3A02-1025-1954","Name": "Boluschevski,Jewgeni","Sex": "M","Club": "Post-SV Crimmitschau","DWZ": "1644","ELO": ""},</v>
      </c>
    </row>
    <row r="1322" spans="1:16" x14ac:dyDescent="0.3">
      <c r="A1322" t="s">
        <v>154</v>
      </c>
      <c r="B1322" t="str">
        <f>VLOOKUP(spieler!A1322,verein!$A$2:$D$137,4)</f>
        <v>SC Einheit Bautzen</v>
      </c>
      <c r="C1322">
        <v>91</v>
      </c>
      <c r="D1322" t="s">
        <v>319</v>
      </c>
      <c r="E1322" t="s">
        <v>1654</v>
      </c>
      <c r="F1322" t="s">
        <v>321</v>
      </c>
      <c r="G1322" t="s">
        <v>322</v>
      </c>
      <c r="H1322">
        <v>1944</v>
      </c>
      <c r="I1322">
        <v>201852</v>
      </c>
      <c r="J1322">
        <v>1643</v>
      </c>
      <c r="K1322">
        <v>215</v>
      </c>
      <c r="L1322">
        <v>1818</v>
      </c>
      <c r="N1322">
        <v>4672658</v>
      </c>
      <c r="O1322" t="s">
        <v>324</v>
      </c>
      <c r="P1322" t="str">
        <f t="shared" si="20"/>
        <v>{"_id": "F2A02-91-1944","Name": "Nagel,Gerhard","Sex": "M","Club": "SC Einheit Bautzen","DWZ": "1643","ELO": "1818"},</v>
      </c>
    </row>
    <row r="1323" spans="1:16" x14ac:dyDescent="0.3">
      <c r="A1323" t="s">
        <v>247</v>
      </c>
      <c r="B1323" t="str">
        <f>VLOOKUP(spieler!A1323,verein!$A$2:$D$137,4)</f>
        <v>SG Waldkirchen</v>
      </c>
      <c r="C1323">
        <v>25</v>
      </c>
      <c r="D1323" t="s">
        <v>319</v>
      </c>
      <c r="E1323" t="s">
        <v>1655</v>
      </c>
      <c r="F1323" t="s">
        <v>321</v>
      </c>
      <c r="G1323" t="s">
        <v>322</v>
      </c>
      <c r="H1323">
        <v>1943</v>
      </c>
      <c r="I1323">
        <v>201909</v>
      </c>
      <c r="J1323">
        <v>1643</v>
      </c>
      <c r="K1323">
        <v>102</v>
      </c>
      <c r="L1323">
        <v>1727</v>
      </c>
      <c r="N1323">
        <v>12954934</v>
      </c>
      <c r="O1323" t="s">
        <v>324</v>
      </c>
      <c r="P1323" t="str">
        <f t="shared" si="20"/>
        <v>{"_id": "F3702-25-1943","Name": "Mothes,Rainer","Sex": "M","Club": "SG Waldkirchen","DWZ": "1643","ELO": "1727"},</v>
      </c>
    </row>
    <row r="1324" spans="1:16" x14ac:dyDescent="0.3">
      <c r="A1324" t="s">
        <v>128</v>
      </c>
      <c r="B1324" t="str">
        <f>VLOOKUP(spieler!A1324,verein!$A$2:$D$137,4)</f>
        <v>SV Lok Dresden</v>
      </c>
      <c r="C1324">
        <v>1003</v>
      </c>
      <c r="D1324" t="s">
        <v>319</v>
      </c>
      <c r="E1324" t="s">
        <v>1656</v>
      </c>
      <c r="F1324" t="s">
        <v>321</v>
      </c>
      <c r="G1324" t="s">
        <v>322</v>
      </c>
      <c r="H1324">
        <v>1942</v>
      </c>
      <c r="I1324">
        <v>201816</v>
      </c>
      <c r="J1324">
        <v>1643</v>
      </c>
      <c r="K1324">
        <v>68</v>
      </c>
      <c r="L1324">
        <v>1864</v>
      </c>
      <c r="N1324">
        <v>24677507</v>
      </c>
      <c r="O1324" t="s">
        <v>324</v>
      </c>
      <c r="P1324" t="str">
        <f t="shared" si="20"/>
        <v>{"_id": "F2803-1003-1942","Name": "Warnke,Eberhard","Sex": "M","Club": "SV Lok Dresden","DWZ": "1643","ELO": "1864"},</v>
      </c>
    </row>
    <row r="1325" spans="1:16" x14ac:dyDescent="0.3">
      <c r="A1325" t="s">
        <v>60</v>
      </c>
      <c r="B1325" t="str">
        <f>VLOOKUP(spieler!A1325,verein!$A$2:$D$137,4)</f>
        <v>Frohburger SC 1926</v>
      </c>
      <c r="C1325">
        <v>33</v>
      </c>
      <c r="D1325" t="s">
        <v>319</v>
      </c>
      <c r="E1325" t="s">
        <v>1657</v>
      </c>
      <c r="F1325" t="s">
        <v>321</v>
      </c>
      <c r="G1325" t="s">
        <v>322</v>
      </c>
      <c r="H1325">
        <v>1953</v>
      </c>
      <c r="I1325">
        <v>201815</v>
      </c>
      <c r="J1325">
        <v>1643</v>
      </c>
      <c r="K1325">
        <v>65</v>
      </c>
      <c r="O1325" t="s">
        <v>324</v>
      </c>
      <c r="P1325" t="str">
        <f t="shared" si="20"/>
        <v>{"_id": "F1808-33-1953","Name": "Mielcarek,Bernd","Sex": "M","Club": "Frohburger SC 1926","DWZ": "1643","ELO": ""},</v>
      </c>
    </row>
    <row r="1326" spans="1:16" x14ac:dyDescent="0.3">
      <c r="A1326" t="s">
        <v>80</v>
      </c>
      <c r="B1326" t="str">
        <f>VLOOKUP(spieler!A1326,verein!$A$2:$D$137,4)</f>
        <v xml:space="preserve"> SV Fortschritt Pirna</v>
      </c>
      <c r="C1326">
        <v>62</v>
      </c>
      <c r="D1326" t="s">
        <v>319</v>
      </c>
      <c r="E1326" t="s">
        <v>1658</v>
      </c>
      <c r="F1326" t="s">
        <v>321</v>
      </c>
      <c r="G1326" t="s">
        <v>322</v>
      </c>
      <c r="H1326">
        <v>1953</v>
      </c>
      <c r="I1326">
        <v>201815</v>
      </c>
      <c r="J1326">
        <v>1643</v>
      </c>
      <c r="K1326">
        <v>51</v>
      </c>
      <c r="L1326">
        <v>1808</v>
      </c>
      <c r="N1326">
        <v>24608874</v>
      </c>
      <c r="O1326" t="s">
        <v>324</v>
      </c>
      <c r="P1326" t="str">
        <f t="shared" si="20"/>
        <v>{"_id": "F2201-62-1953","Name": "Gerling,Lothar","Sex": "M","Club": " SV Fortschritt Pirna","DWZ": "1643","ELO": "1808"},</v>
      </c>
    </row>
    <row r="1327" spans="1:16" x14ac:dyDescent="0.3">
      <c r="A1327" t="s">
        <v>96</v>
      </c>
      <c r="B1327" t="str">
        <f>VLOOKUP(spieler!A1327,verein!$A$2:$D$137,4)</f>
        <v>TuS 1890 Gersdorf-Möhrsdorf</v>
      </c>
      <c r="C1327">
        <v>15</v>
      </c>
      <c r="D1327" t="s">
        <v>319</v>
      </c>
      <c r="E1327" t="s">
        <v>1659</v>
      </c>
      <c r="F1327" t="s">
        <v>321</v>
      </c>
      <c r="G1327" t="s">
        <v>322</v>
      </c>
      <c r="H1327">
        <v>1966</v>
      </c>
      <c r="I1327">
        <v>201833</v>
      </c>
      <c r="J1327">
        <v>1643</v>
      </c>
      <c r="K1327">
        <v>32</v>
      </c>
      <c r="O1327" t="s">
        <v>324</v>
      </c>
      <c r="P1327" t="str">
        <f t="shared" si="20"/>
        <v>{"_id": "F2303-15-1966","Name": "Vogt,Uwe","Sex": "M","Club": "TuS 1890 Gersdorf-Möhrsdorf","DWZ": "1643","ELO": ""},</v>
      </c>
    </row>
    <row r="1328" spans="1:16" x14ac:dyDescent="0.3">
      <c r="A1328" t="s">
        <v>200</v>
      </c>
      <c r="B1328" t="str">
        <f>VLOOKUP(spieler!A1328,verein!$A$2:$D$137,4)</f>
        <v>Siebenlehner SV</v>
      </c>
      <c r="C1328">
        <v>42</v>
      </c>
      <c r="D1328" t="s">
        <v>319</v>
      </c>
      <c r="E1328" t="s">
        <v>1660</v>
      </c>
      <c r="F1328" t="s">
        <v>321</v>
      </c>
      <c r="G1328" t="s">
        <v>322</v>
      </c>
      <c r="H1328">
        <v>1962</v>
      </c>
      <c r="I1328">
        <v>201815</v>
      </c>
      <c r="J1328">
        <v>1643</v>
      </c>
      <c r="K1328">
        <v>30</v>
      </c>
      <c r="L1328">
        <v>1733</v>
      </c>
      <c r="N1328">
        <v>1270291</v>
      </c>
      <c r="O1328" t="s">
        <v>324</v>
      </c>
      <c r="P1328" t="str">
        <f t="shared" si="20"/>
        <v>{"_id": "F3301-42-1962","Name": "Schulze,Bernd","Sex": "M","Club": "Siebenlehner SV","DWZ": "1643","ELO": "1733"},</v>
      </c>
    </row>
    <row r="1329" spans="1:16" x14ac:dyDescent="0.3">
      <c r="A1329" t="s">
        <v>133</v>
      </c>
      <c r="B1329" t="str">
        <f>VLOOKUP(spieler!A1329,verein!$A$2:$D$137,4)</f>
        <v>SG Grün-Weiß Dresden</v>
      </c>
      <c r="C1329">
        <v>246</v>
      </c>
      <c r="D1329" t="s">
        <v>319</v>
      </c>
      <c r="E1329" t="s">
        <v>1661</v>
      </c>
      <c r="F1329" t="s">
        <v>321</v>
      </c>
      <c r="G1329" t="s">
        <v>322</v>
      </c>
      <c r="H1329">
        <v>1970</v>
      </c>
      <c r="I1329">
        <v>201517</v>
      </c>
      <c r="J1329">
        <v>1642</v>
      </c>
      <c r="K1329">
        <v>39</v>
      </c>
      <c r="O1329" t="s">
        <v>324</v>
      </c>
      <c r="P1329" t="str">
        <f t="shared" si="20"/>
        <v>{"_id": "F2808-246-1970","Name": "Süsselbeck,Jörg André","Sex": "M","Club": "SG Grün-Weiß Dresden","DWZ": "1642","ELO": ""},</v>
      </c>
    </row>
    <row r="1330" spans="1:16" x14ac:dyDescent="0.3">
      <c r="A1330" t="s">
        <v>146</v>
      </c>
      <c r="B1330" t="str">
        <f>VLOOKUP(spieler!A1330,verein!$A$2:$D$137,4)</f>
        <v>TSV Großschönau</v>
      </c>
      <c r="C1330">
        <v>30</v>
      </c>
      <c r="D1330" t="s">
        <v>319</v>
      </c>
      <c r="E1330" t="s">
        <v>1662</v>
      </c>
      <c r="F1330" t="s">
        <v>321</v>
      </c>
      <c r="G1330" t="s">
        <v>322</v>
      </c>
      <c r="H1330">
        <v>1952</v>
      </c>
      <c r="I1330">
        <v>201815</v>
      </c>
      <c r="J1330">
        <v>1641</v>
      </c>
      <c r="K1330">
        <v>44</v>
      </c>
      <c r="O1330" t="s">
        <v>324</v>
      </c>
      <c r="P1330" t="str">
        <f t="shared" si="20"/>
        <v>{"_id": "F2906-30-1952","Name": "Held,Matthias","Sex": "M","Club": "TSV Großschönau","DWZ": "1641","ELO": ""},</v>
      </c>
    </row>
    <row r="1331" spans="1:16" x14ac:dyDescent="0.3">
      <c r="A1331" t="s">
        <v>8</v>
      </c>
      <c r="B1331" t="str">
        <f>VLOOKUP(spieler!A1331,verein!$A$2:$D$137,4)</f>
        <v>Krostitzer SV</v>
      </c>
      <c r="C1331">
        <v>1036</v>
      </c>
      <c r="D1331" t="s">
        <v>319</v>
      </c>
      <c r="E1331" t="s">
        <v>1663</v>
      </c>
      <c r="F1331" t="s">
        <v>321</v>
      </c>
      <c r="G1331" t="s">
        <v>322</v>
      </c>
      <c r="H1331">
        <v>1956</v>
      </c>
      <c r="I1331">
        <v>201815</v>
      </c>
      <c r="J1331">
        <v>1641</v>
      </c>
      <c r="K1331">
        <v>31</v>
      </c>
      <c r="O1331" t="s">
        <v>324</v>
      </c>
      <c r="P1331" t="str">
        <f t="shared" si="20"/>
        <v>{"_id": "F1102-1036-1956","Name": "Hölzel,Horst","Sex": "M","Club": "Krostitzer SV","DWZ": "1641","ELO": ""},</v>
      </c>
    </row>
    <row r="1332" spans="1:16" x14ac:dyDescent="0.3">
      <c r="A1332" t="s">
        <v>80</v>
      </c>
      <c r="B1332" t="str">
        <f>VLOOKUP(spieler!A1332,verein!$A$2:$D$137,4)</f>
        <v xml:space="preserve"> SV Fortschritt Pirna</v>
      </c>
      <c r="C1332">
        <v>61</v>
      </c>
      <c r="D1332" t="s">
        <v>319</v>
      </c>
      <c r="E1332" t="s">
        <v>1664</v>
      </c>
      <c r="F1332" t="s">
        <v>321</v>
      </c>
      <c r="G1332" t="s">
        <v>322</v>
      </c>
      <c r="H1332">
        <v>1963</v>
      </c>
      <c r="I1332">
        <v>201826</v>
      </c>
      <c r="J1332">
        <v>1640</v>
      </c>
      <c r="K1332">
        <v>35</v>
      </c>
      <c r="O1332" t="s">
        <v>324</v>
      </c>
      <c r="P1332" t="str">
        <f t="shared" si="20"/>
        <v>{"_id": "F2201-61-1963","Name": "Backhaus,Lutz","Sex": "M","Club": " SV Fortschritt Pirna","DWZ": "1640","ELO": ""},</v>
      </c>
    </row>
    <row r="1333" spans="1:16" x14ac:dyDescent="0.3">
      <c r="A1333" t="s">
        <v>251</v>
      </c>
      <c r="B1333" t="str">
        <f>VLOOKUP(spieler!A1333,verein!$A$2:$D$137,4)</f>
        <v>SV Markneukirchen</v>
      </c>
      <c r="C1333">
        <v>24</v>
      </c>
      <c r="D1333" t="s">
        <v>319</v>
      </c>
      <c r="E1333" t="s">
        <v>1665</v>
      </c>
      <c r="F1333" t="s">
        <v>321</v>
      </c>
      <c r="G1333" t="s">
        <v>322</v>
      </c>
      <c r="H1333">
        <v>1987</v>
      </c>
      <c r="I1333">
        <v>201615</v>
      </c>
      <c r="J1333">
        <v>1640</v>
      </c>
      <c r="K1333">
        <v>28</v>
      </c>
      <c r="O1333" t="s">
        <v>324</v>
      </c>
      <c r="P1333" t="str">
        <f t="shared" si="20"/>
        <v>{"_id": "F3706-24-1987","Name": "Gütter,Philipp","Sex": "M","Club": "SV Markneukirchen","DWZ": "1640","ELO": ""},</v>
      </c>
    </row>
    <row r="1334" spans="1:16" x14ac:dyDescent="0.3">
      <c r="A1334" t="s">
        <v>17</v>
      </c>
      <c r="B1334" t="str">
        <f>VLOOKUP(spieler!A1334,verein!$A$2:$D$137,4)</f>
        <v>Schachfreunde Torgau e. V.</v>
      </c>
      <c r="C1334">
        <v>1013</v>
      </c>
      <c r="D1334" t="s">
        <v>319</v>
      </c>
      <c r="E1334" t="s">
        <v>1666</v>
      </c>
      <c r="F1334" t="s">
        <v>321</v>
      </c>
      <c r="G1334" t="s">
        <v>322</v>
      </c>
      <c r="H1334">
        <v>1975</v>
      </c>
      <c r="I1334">
        <v>201815</v>
      </c>
      <c r="J1334">
        <v>1640</v>
      </c>
      <c r="K1334">
        <v>15</v>
      </c>
      <c r="L1334">
        <v>1741</v>
      </c>
      <c r="N1334">
        <v>12996190</v>
      </c>
      <c r="O1334" t="s">
        <v>324</v>
      </c>
      <c r="P1334" t="str">
        <f t="shared" si="20"/>
        <v>{"_id": "F1301-1013-1975","Name": "Scherf,Andres","Sex": "M","Club": "Schachfreunde Torgau e. V.","DWZ": "1640","ELO": "1741"},</v>
      </c>
    </row>
    <row r="1335" spans="1:16" x14ac:dyDescent="0.3">
      <c r="A1335" t="s">
        <v>299</v>
      </c>
      <c r="B1335" t="str">
        <f>VLOOKUP(spieler!A1335,verein!$A$2:$D$137,4)</f>
        <v>ESV Nickelhütte Aue</v>
      </c>
      <c r="C1335">
        <v>1085</v>
      </c>
      <c r="D1335" t="s">
        <v>319</v>
      </c>
      <c r="E1335" t="s">
        <v>1667</v>
      </c>
      <c r="F1335" t="s">
        <v>321</v>
      </c>
      <c r="G1335" t="s">
        <v>328</v>
      </c>
      <c r="H1335">
        <v>1993</v>
      </c>
      <c r="I1335">
        <v>201815</v>
      </c>
      <c r="J1335">
        <v>1640</v>
      </c>
      <c r="K1335">
        <v>2</v>
      </c>
      <c r="L1335">
        <v>1859</v>
      </c>
      <c r="N1335">
        <v>351393</v>
      </c>
      <c r="O1335" t="s">
        <v>353</v>
      </c>
      <c r="P1335" t="str">
        <f t="shared" si="20"/>
        <v>{"_id": "F3C01-1085-1993","Name": "Srostlik,Zdenek","Sex": "M","Club": "ESV Nickelhütte Aue","DWZ": "1640","ELO": "1859"},</v>
      </c>
    </row>
    <row r="1336" spans="1:16" x14ac:dyDescent="0.3">
      <c r="A1336" t="s">
        <v>54</v>
      </c>
      <c r="B1336" t="str">
        <f>VLOOKUP(spieler!A1336,verein!$A$2:$D$137,4)</f>
        <v>TSV Kitzscher</v>
      </c>
      <c r="C1336">
        <v>68</v>
      </c>
      <c r="D1336" t="s">
        <v>319</v>
      </c>
      <c r="E1336" t="s">
        <v>1668</v>
      </c>
      <c r="F1336" t="s">
        <v>321</v>
      </c>
      <c r="G1336" t="s">
        <v>322</v>
      </c>
      <c r="H1336">
        <v>1989</v>
      </c>
      <c r="I1336">
        <v>201820</v>
      </c>
      <c r="J1336">
        <v>1639</v>
      </c>
      <c r="K1336">
        <v>116</v>
      </c>
      <c r="L1336">
        <v>1799</v>
      </c>
      <c r="N1336">
        <v>24697990</v>
      </c>
      <c r="O1336" t="s">
        <v>324</v>
      </c>
      <c r="P1336" t="str">
        <f t="shared" si="20"/>
        <v>{"_id": "F1805-68-1989","Name": "Stieler,Sebastian","Sex": "M","Club": "TSV Kitzscher","DWZ": "1639","ELO": "1799"},</v>
      </c>
    </row>
    <row r="1337" spans="1:16" x14ac:dyDescent="0.3">
      <c r="A1337" t="s">
        <v>231</v>
      </c>
      <c r="B1337" t="str">
        <f>VLOOKUP(spieler!A1337,verein!$A$2:$D$137,4)</f>
        <v>USG Chemnitz</v>
      </c>
      <c r="C1337">
        <v>1000</v>
      </c>
      <c r="D1337" t="s">
        <v>319</v>
      </c>
      <c r="E1337" t="s">
        <v>1669</v>
      </c>
      <c r="F1337" t="s">
        <v>349</v>
      </c>
      <c r="G1337" t="s">
        <v>322</v>
      </c>
      <c r="H1337">
        <v>1997</v>
      </c>
      <c r="I1337">
        <v>201807</v>
      </c>
      <c r="J1337">
        <v>1639</v>
      </c>
      <c r="K1337">
        <v>90</v>
      </c>
      <c r="L1337">
        <v>1774</v>
      </c>
      <c r="N1337">
        <v>24698008</v>
      </c>
      <c r="O1337" t="s">
        <v>324</v>
      </c>
      <c r="P1337" t="str">
        <f t="shared" si="20"/>
        <v>{"_id": "F3603-1000-1997","Name": "Oltmanns,Bianca","Sex": "W","Club": "USG Chemnitz","DWZ": "1639","ELO": "1774"},</v>
      </c>
    </row>
    <row r="1338" spans="1:16" x14ac:dyDescent="0.3">
      <c r="A1338" t="s">
        <v>131</v>
      </c>
      <c r="B1338" t="str">
        <f>VLOOKUP(spieler!A1338,verein!$A$2:$D$137,4)</f>
        <v>SV Dresden-Leuben</v>
      </c>
      <c r="C1338">
        <v>1130</v>
      </c>
      <c r="D1338" t="s">
        <v>319</v>
      </c>
      <c r="E1338" t="s">
        <v>1670</v>
      </c>
      <c r="F1338" t="s">
        <v>321</v>
      </c>
      <c r="G1338" t="s">
        <v>322</v>
      </c>
      <c r="H1338">
        <v>1940</v>
      </c>
      <c r="I1338">
        <v>201847</v>
      </c>
      <c r="J1338">
        <v>1639</v>
      </c>
      <c r="K1338">
        <v>66</v>
      </c>
      <c r="L1338">
        <v>1886</v>
      </c>
      <c r="N1338">
        <v>24639877</v>
      </c>
      <c r="O1338" t="s">
        <v>324</v>
      </c>
      <c r="P1338" t="str">
        <f t="shared" si="20"/>
        <v>{"_id": "F2806-1130-1940","Name": "Seifert,Klaus","Sex": "M","Club": "SV Dresden-Leuben","DWZ": "1639","ELO": "1886"},</v>
      </c>
    </row>
    <row r="1339" spans="1:16" x14ac:dyDescent="0.3">
      <c r="A1339" t="s">
        <v>304</v>
      </c>
      <c r="B1339" t="str">
        <f>VLOOKUP(spieler!A1339,verein!$A$2:$D$137,4)</f>
        <v>SG CX Schwarzenberg-Raschau</v>
      </c>
      <c r="C1339">
        <v>44</v>
      </c>
      <c r="D1339" t="s">
        <v>319</v>
      </c>
      <c r="E1339" t="s">
        <v>1671</v>
      </c>
      <c r="F1339" t="s">
        <v>321</v>
      </c>
      <c r="G1339" t="s">
        <v>322</v>
      </c>
      <c r="H1339">
        <v>1952</v>
      </c>
      <c r="I1339">
        <v>201812</v>
      </c>
      <c r="J1339">
        <v>1639</v>
      </c>
      <c r="K1339">
        <v>32</v>
      </c>
      <c r="O1339" t="s">
        <v>324</v>
      </c>
      <c r="P1339" t="str">
        <f t="shared" si="20"/>
        <v>{"_id": "F3C08-44-1952","Name": "Hahn,Wolfgang","Sex": "M","Club": "SG CX Schwarzenberg-Raschau","DWZ": "1639","ELO": ""},</v>
      </c>
    </row>
    <row r="1340" spans="1:16" x14ac:dyDescent="0.3">
      <c r="A1340" t="s">
        <v>133</v>
      </c>
      <c r="B1340" t="str">
        <f>VLOOKUP(spieler!A1340,verein!$A$2:$D$137,4)</f>
        <v>SG Grün-Weiß Dresden</v>
      </c>
      <c r="C1340">
        <v>174</v>
      </c>
      <c r="D1340" t="s">
        <v>319</v>
      </c>
      <c r="E1340" t="s">
        <v>1672</v>
      </c>
      <c r="F1340" t="s">
        <v>349</v>
      </c>
      <c r="G1340" t="s">
        <v>322</v>
      </c>
      <c r="H1340">
        <v>1967</v>
      </c>
      <c r="I1340">
        <v>201906</v>
      </c>
      <c r="J1340">
        <v>1638</v>
      </c>
      <c r="K1340">
        <v>143</v>
      </c>
      <c r="L1340">
        <v>1885</v>
      </c>
      <c r="N1340">
        <v>1270843</v>
      </c>
      <c r="O1340" t="s">
        <v>324</v>
      </c>
      <c r="P1340" t="str">
        <f t="shared" si="20"/>
        <v>{"_id": "F2808-174-1967","Name": "Strate,Gerda","Sex": "W","Club": "SG Grün-Weiß Dresden","DWZ": "1638","ELO": "1885"},</v>
      </c>
    </row>
    <row r="1341" spans="1:16" x14ac:dyDescent="0.3">
      <c r="A1341" t="s">
        <v>257</v>
      </c>
      <c r="B1341" t="str">
        <f>VLOOKUP(spieler!A1341,verein!$A$2:$D$137,4)</f>
        <v>SV Rot-Weiss Treuen</v>
      </c>
      <c r="C1341">
        <v>37</v>
      </c>
      <c r="D1341" t="s">
        <v>319</v>
      </c>
      <c r="E1341" t="s">
        <v>1673</v>
      </c>
      <c r="F1341" t="s">
        <v>321</v>
      </c>
      <c r="G1341" t="s">
        <v>322</v>
      </c>
      <c r="H1341">
        <v>1945</v>
      </c>
      <c r="I1341">
        <v>201815</v>
      </c>
      <c r="J1341">
        <v>1638</v>
      </c>
      <c r="K1341">
        <v>2</v>
      </c>
      <c r="O1341" t="s">
        <v>379</v>
      </c>
      <c r="P1341" t="str">
        <f t="shared" si="20"/>
        <v>{"_id": "F370A-37-1945","Name": "Zeh,Peter","Sex": "M","Club": "SV Rot-Weiss Treuen","DWZ": "1638","ELO": ""},</v>
      </c>
    </row>
    <row r="1342" spans="1:16" x14ac:dyDescent="0.3">
      <c r="A1342" t="s">
        <v>165</v>
      </c>
      <c r="B1342" t="str">
        <f>VLOOKUP(spieler!A1342,verein!$A$2:$D$137,4)</f>
        <v>SG Großdrebnitz</v>
      </c>
      <c r="C1342">
        <v>30</v>
      </c>
      <c r="D1342" t="s">
        <v>319</v>
      </c>
      <c r="E1342" t="s">
        <v>1674</v>
      </c>
      <c r="F1342" t="s">
        <v>321</v>
      </c>
      <c r="G1342" t="s">
        <v>322</v>
      </c>
      <c r="H1342">
        <v>1999</v>
      </c>
      <c r="I1342">
        <v>201818</v>
      </c>
      <c r="J1342">
        <v>1637</v>
      </c>
      <c r="K1342">
        <v>80</v>
      </c>
      <c r="L1342">
        <v>1779</v>
      </c>
      <c r="N1342">
        <v>1270732</v>
      </c>
      <c r="O1342" t="s">
        <v>324</v>
      </c>
      <c r="P1342" t="str">
        <f t="shared" si="20"/>
        <v>{"_id": "F2A10-30-1999","Name": "Schöne,Lucas","Sex": "M","Club": "SG Großdrebnitz","DWZ": "1637","ELO": "1779"},</v>
      </c>
    </row>
    <row r="1343" spans="1:16" x14ac:dyDescent="0.3">
      <c r="A1343" t="s">
        <v>159</v>
      </c>
      <c r="B1343" t="str">
        <f>VLOOKUP(spieler!A1343,verein!$A$2:$D$137,4)</f>
        <v>SV Großpostwitz-Kirschau</v>
      </c>
      <c r="C1343">
        <v>22</v>
      </c>
      <c r="D1343" t="s">
        <v>319</v>
      </c>
      <c r="E1343" t="s">
        <v>1675</v>
      </c>
      <c r="F1343" t="s">
        <v>321</v>
      </c>
      <c r="G1343" t="s">
        <v>322</v>
      </c>
      <c r="H1343">
        <v>1965</v>
      </c>
      <c r="I1343">
        <v>201815</v>
      </c>
      <c r="J1343">
        <v>1637</v>
      </c>
      <c r="K1343">
        <v>57</v>
      </c>
      <c r="O1343" t="s">
        <v>324</v>
      </c>
      <c r="P1343" t="str">
        <f t="shared" si="20"/>
        <v>{"_id": "F2A05-22-1965","Name": "Kriegel,Hagen","Sex": "M","Club": "SV Großpostwitz-Kirschau","DWZ": "1637","ELO": ""},</v>
      </c>
    </row>
    <row r="1344" spans="1:16" x14ac:dyDescent="0.3">
      <c r="A1344" t="s">
        <v>185</v>
      </c>
      <c r="B1344" t="str">
        <f>VLOOKUP(spieler!A1344,verein!$A$2:$D$137,4)</f>
        <v>Schachverein Erzgebirge Stollberg</v>
      </c>
      <c r="C1344">
        <v>8</v>
      </c>
      <c r="D1344" t="s">
        <v>319</v>
      </c>
      <c r="E1344" t="s">
        <v>1676</v>
      </c>
      <c r="F1344" t="s">
        <v>321</v>
      </c>
      <c r="G1344" t="s">
        <v>322</v>
      </c>
      <c r="H1344">
        <v>1964</v>
      </c>
      <c r="I1344">
        <v>201815</v>
      </c>
      <c r="J1344">
        <v>1637</v>
      </c>
      <c r="K1344">
        <v>22</v>
      </c>
      <c r="O1344" t="s">
        <v>324</v>
      </c>
      <c r="P1344" t="str">
        <f t="shared" si="20"/>
        <v>{"_id": "F3108-8-1964","Name": "Meier,Fredo","Sex": "M","Club": "Schachverein Erzgebirge Stollberg","DWZ": "1637","ELO": ""},</v>
      </c>
    </row>
    <row r="1345" spans="1:16" x14ac:dyDescent="0.3">
      <c r="A1345" t="s">
        <v>238</v>
      </c>
      <c r="B1345" t="str">
        <f>VLOOKUP(spieler!A1345,verein!$A$2:$D$137,4)</f>
        <v>TSV IFA Chemnitz</v>
      </c>
      <c r="C1345">
        <v>33</v>
      </c>
      <c r="D1345" t="s">
        <v>319</v>
      </c>
      <c r="E1345" t="s">
        <v>1677</v>
      </c>
      <c r="F1345" t="s">
        <v>321</v>
      </c>
      <c r="G1345" t="s">
        <v>322</v>
      </c>
      <c r="H1345">
        <v>1930</v>
      </c>
      <c r="I1345">
        <v>201815</v>
      </c>
      <c r="J1345">
        <v>1636</v>
      </c>
      <c r="K1345">
        <v>55</v>
      </c>
      <c r="L1345">
        <v>0</v>
      </c>
      <c r="N1345">
        <v>4614135</v>
      </c>
      <c r="O1345" t="s">
        <v>324</v>
      </c>
      <c r="P1345" t="str">
        <f t="shared" si="20"/>
        <v>{"_id": "F3609-33-1930","Name": "Wolf,Gottfried","Sex": "M","Club": "TSV IFA Chemnitz","DWZ": "1636","ELO": "0"},</v>
      </c>
    </row>
    <row r="1346" spans="1:16" x14ac:dyDescent="0.3">
      <c r="A1346" t="s">
        <v>67</v>
      </c>
      <c r="B1346" t="str">
        <f>VLOOKUP(spieler!A1346,verein!$A$2:$D$137,4)</f>
        <v>Schachclub Naunhof</v>
      </c>
      <c r="C1346">
        <v>6</v>
      </c>
      <c r="D1346" t="s">
        <v>319</v>
      </c>
      <c r="E1346" t="s">
        <v>1678</v>
      </c>
      <c r="F1346" t="s">
        <v>321</v>
      </c>
      <c r="G1346" t="s">
        <v>322</v>
      </c>
      <c r="H1346">
        <v>1963</v>
      </c>
      <c r="I1346">
        <v>201838</v>
      </c>
      <c r="J1346">
        <v>1636</v>
      </c>
      <c r="K1346">
        <v>49</v>
      </c>
      <c r="O1346" t="s">
        <v>324</v>
      </c>
      <c r="P1346" t="str">
        <f t="shared" si="20"/>
        <v>{"_id": "F1903-6-1963","Name": "Helzig,Matthias","Sex": "M","Club": "Schachclub Naunhof","DWZ": "1636","ELO": ""},</v>
      </c>
    </row>
    <row r="1347" spans="1:16" x14ac:dyDescent="0.3">
      <c r="A1347" t="s">
        <v>207</v>
      </c>
      <c r="B1347" t="str">
        <f>VLOOKUP(spieler!A1347,verein!$A$2:$D$137,4)</f>
        <v>SV Grün-W. Niederwiesa</v>
      </c>
      <c r="C1347">
        <v>1035</v>
      </c>
      <c r="D1347" t="s">
        <v>319</v>
      </c>
      <c r="E1347" t="s">
        <v>1679</v>
      </c>
      <c r="F1347" t="s">
        <v>321</v>
      </c>
      <c r="G1347" t="s">
        <v>322</v>
      </c>
      <c r="H1347">
        <v>1998</v>
      </c>
      <c r="I1347">
        <v>201815</v>
      </c>
      <c r="J1347">
        <v>1636</v>
      </c>
      <c r="K1347">
        <v>40</v>
      </c>
      <c r="L1347">
        <v>1535</v>
      </c>
      <c r="N1347">
        <v>16220919</v>
      </c>
      <c r="O1347" t="s">
        <v>324</v>
      </c>
      <c r="P1347" t="str">
        <f t="shared" ref="P1347:P1410" si="21">"{""_id"": """&amp;A1347&amp;"-"&amp;C1347&amp;"-"&amp;H1347&amp;""",""Name"": """&amp;E1347&amp;""",""Sex"": """&amp;F1347&amp;""",""Club"": """&amp;B1347&amp;""",""DWZ"": """&amp;J1347&amp;""",""ELO"": """&amp;L1347&amp;"""},"</f>
        <v>{"_id": "F3304-1035-1998","Name": "Lange,Martin","Sex": "M","Club": "SV Grün-W. Niederwiesa","DWZ": "1636","ELO": "1535"},</v>
      </c>
    </row>
    <row r="1348" spans="1:16" x14ac:dyDescent="0.3">
      <c r="A1348" t="s">
        <v>234</v>
      </c>
      <c r="B1348" t="str">
        <f>VLOOKUP(spieler!A1348,verein!$A$2:$D$137,4)</f>
        <v>Chemnitzer SC Aufbau`95</v>
      </c>
      <c r="C1348">
        <v>163</v>
      </c>
      <c r="D1348" t="s">
        <v>319</v>
      </c>
      <c r="E1348" t="s">
        <v>1680</v>
      </c>
      <c r="F1348" t="s">
        <v>321</v>
      </c>
      <c r="G1348" t="s">
        <v>322</v>
      </c>
      <c r="H1348">
        <v>1968</v>
      </c>
      <c r="I1348">
        <v>201718</v>
      </c>
      <c r="J1348">
        <v>1636</v>
      </c>
      <c r="K1348">
        <v>40</v>
      </c>
      <c r="L1348">
        <v>0</v>
      </c>
      <c r="N1348">
        <v>4613953</v>
      </c>
      <c r="O1348" t="s">
        <v>324</v>
      </c>
      <c r="P1348" t="str">
        <f t="shared" si="21"/>
        <v>{"_id": "F3606-163-1968","Name": "Richter,Tobias","Sex": "M","Club": "Chemnitzer SC Aufbau`95","DWZ": "1636","ELO": "0"},</v>
      </c>
    </row>
    <row r="1349" spans="1:16" x14ac:dyDescent="0.3">
      <c r="A1349" t="s">
        <v>290</v>
      </c>
      <c r="B1349" t="str">
        <f>VLOOKUP(spieler!A1349,verein!$A$2:$D$137,4)</f>
        <v>Muldental Wilkau-Haßlau</v>
      </c>
      <c r="C1349">
        <v>127</v>
      </c>
      <c r="D1349" t="s">
        <v>319</v>
      </c>
      <c r="E1349" t="s">
        <v>1681</v>
      </c>
      <c r="F1349" t="s">
        <v>321</v>
      </c>
      <c r="G1349" t="s">
        <v>322</v>
      </c>
      <c r="H1349">
        <v>1964</v>
      </c>
      <c r="I1349">
        <v>201829</v>
      </c>
      <c r="J1349">
        <v>1636</v>
      </c>
      <c r="K1349">
        <v>27</v>
      </c>
      <c r="L1349">
        <v>1536</v>
      </c>
      <c r="N1349">
        <v>12956805</v>
      </c>
      <c r="O1349" t="s">
        <v>324</v>
      </c>
      <c r="P1349" t="str">
        <f t="shared" si="21"/>
        <v>{"_id": "F3A09-127-1964","Name": "Baumann,Gerd","Sex": "M","Club": "Muldental Wilkau-Haßlau","DWZ": "1636","ELO": "1536"},</v>
      </c>
    </row>
    <row r="1350" spans="1:16" x14ac:dyDescent="0.3">
      <c r="A1350" t="s">
        <v>214</v>
      </c>
      <c r="B1350" t="str">
        <f>VLOOKUP(spieler!A1350,verein!$A$2:$D$137,4)</f>
        <v>SG Limbach-Oberfrohna</v>
      </c>
      <c r="C1350">
        <v>33</v>
      </c>
      <c r="D1350" t="s">
        <v>319</v>
      </c>
      <c r="E1350" t="s">
        <v>1682</v>
      </c>
      <c r="F1350" t="s">
        <v>321</v>
      </c>
      <c r="G1350" t="s">
        <v>322</v>
      </c>
      <c r="H1350">
        <v>1969</v>
      </c>
      <c r="I1350">
        <v>201823</v>
      </c>
      <c r="J1350">
        <v>1635</v>
      </c>
      <c r="K1350">
        <v>14</v>
      </c>
      <c r="O1350" t="s">
        <v>379</v>
      </c>
      <c r="P1350" t="str">
        <f t="shared" si="21"/>
        <v>{"_id": "F3403-33-1969","Name": "Tauchmann,Peter","Sex": "M","Club": "SG Limbach-Oberfrohna","DWZ": "1635","ELO": ""},</v>
      </c>
    </row>
    <row r="1351" spans="1:16" x14ac:dyDescent="0.3">
      <c r="A1351" t="s">
        <v>190</v>
      </c>
      <c r="B1351" t="str">
        <f>VLOOKUP(spieler!A1351,verein!$A$2:$D$137,4)</f>
        <v>SV 1948 Frankenberg</v>
      </c>
      <c r="C1351">
        <v>19</v>
      </c>
      <c r="D1351" t="s">
        <v>319</v>
      </c>
      <c r="E1351" t="s">
        <v>1683</v>
      </c>
      <c r="F1351" t="s">
        <v>321</v>
      </c>
      <c r="G1351" t="s">
        <v>322</v>
      </c>
      <c r="H1351">
        <v>1956</v>
      </c>
      <c r="I1351">
        <v>201835</v>
      </c>
      <c r="J1351">
        <v>1634</v>
      </c>
      <c r="K1351">
        <v>53</v>
      </c>
      <c r="O1351" t="s">
        <v>324</v>
      </c>
      <c r="P1351" t="str">
        <f t="shared" si="21"/>
        <v>{"_id": "F3202-19-1956","Name": "Mörsberger,Matthias","Sex": "M","Club": "SV 1948 Frankenberg","DWZ": "1634","ELO": ""},</v>
      </c>
    </row>
    <row r="1352" spans="1:16" x14ac:dyDescent="0.3">
      <c r="A1352" t="s">
        <v>8</v>
      </c>
      <c r="B1352" t="str">
        <f>VLOOKUP(spieler!A1352,verein!$A$2:$D$137,4)</f>
        <v>Krostitzer SV</v>
      </c>
      <c r="C1352">
        <v>2</v>
      </c>
      <c r="D1352" t="s">
        <v>319</v>
      </c>
      <c r="E1352" t="s">
        <v>1684</v>
      </c>
      <c r="F1352" t="s">
        <v>321</v>
      </c>
      <c r="G1352" t="s">
        <v>322</v>
      </c>
      <c r="H1352">
        <v>1961</v>
      </c>
      <c r="I1352">
        <v>201815</v>
      </c>
      <c r="J1352">
        <v>1634</v>
      </c>
      <c r="K1352">
        <v>42</v>
      </c>
      <c r="L1352">
        <v>0</v>
      </c>
      <c r="N1352">
        <v>1270151</v>
      </c>
      <c r="O1352" t="s">
        <v>324</v>
      </c>
      <c r="P1352" t="str">
        <f t="shared" si="21"/>
        <v>{"_id": "F1102-2-1961","Name": "Bischoff,Roger","Sex": "M","Club": "Krostitzer SV","DWZ": "1634","ELO": "0"},</v>
      </c>
    </row>
    <row r="1353" spans="1:16" x14ac:dyDescent="0.3">
      <c r="A1353" t="s">
        <v>244</v>
      </c>
      <c r="B1353" t="str">
        <f>VLOOKUP(spieler!A1353,verein!$A$2:$D$137,4)</f>
        <v>Schachclub Reichenbach</v>
      </c>
      <c r="C1353">
        <v>7</v>
      </c>
      <c r="D1353" t="s">
        <v>319</v>
      </c>
      <c r="E1353" t="s">
        <v>1685</v>
      </c>
      <c r="F1353" t="s">
        <v>321</v>
      </c>
      <c r="G1353" t="s">
        <v>322</v>
      </c>
      <c r="H1353">
        <v>1952</v>
      </c>
      <c r="I1353">
        <v>201815</v>
      </c>
      <c r="J1353">
        <v>1634</v>
      </c>
      <c r="K1353">
        <v>41</v>
      </c>
      <c r="O1353" t="s">
        <v>324</v>
      </c>
      <c r="P1353" t="str">
        <f t="shared" si="21"/>
        <v>{"_id": "F3701-7-1952","Name": "Frenzel,Klaus","Sex": "M","Club": "Schachclub Reichenbach","DWZ": "1634","ELO": ""},</v>
      </c>
    </row>
    <row r="1354" spans="1:16" x14ac:dyDescent="0.3">
      <c r="A1354" t="s">
        <v>85</v>
      </c>
      <c r="B1354" t="str">
        <f>VLOOKUP(spieler!A1354,verein!$A$2:$D$137,4)</f>
        <v>Schachklub Heidenau</v>
      </c>
      <c r="C1354">
        <v>31</v>
      </c>
      <c r="D1354" t="s">
        <v>319</v>
      </c>
      <c r="E1354" t="s">
        <v>1686</v>
      </c>
      <c r="F1354" t="s">
        <v>321</v>
      </c>
      <c r="G1354" t="s">
        <v>322</v>
      </c>
      <c r="H1354">
        <v>1986</v>
      </c>
      <c r="I1354">
        <v>201214</v>
      </c>
      <c r="J1354">
        <v>1634</v>
      </c>
      <c r="K1354">
        <v>38</v>
      </c>
      <c r="O1354" t="s">
        <v>324</v>
      </c>
      <c r="P1354" t="str">
        <f t="shared" si="21"/>
        <v>{"_id": "F2205-31-1986","Name": "Keil,Peter","Sex": "M","Club": "Schachklub Heidenau","DWZ": "1634","ELO": ""},</v>
      </c>
    </row>
    <row r="1355" spans="1:16" x14ac:dyDescent="0.3">
      <c r="A1355" t="s">
        <v>125</v>
      </c>
      <c r="B1355" t="str">
        <f>VLOOKUP(spieler!A1355,verein!$A$2:$D$137,4)</f>
        <v>SV Görlitz 1990</v>
      </c>
      <c r="C1355">
        <v>1001</v>
      </c>
      <c r="D1355" t="s">
        <v>319</v>
      </c>
      <c r="E1355" t="s">
        <v>1687</v>
      </c>
      <c r="F1355" t="s">
        <v>321</v>
      </c>
      <c r="G1355" t="s">
        <v>322</v>
      </c>
      <c r="H1355">
        <v>1961</v>
      </c>
      <c r="I1355">
        <v>201823</v>
      </c>
      <c r="J1355">
        <v>1634</v>
      </c>
      <c r="K1355">
        <v>35</v>
      </c>
      <c r="O1355" t="s">
        <v>324</v>
      </c>
      <c r="P1355" t="str">
        <f t="shared" si="21"/>
        <v>{"_id": "F2701-1001-1961","Name": "Stief,Helmut","Sex": "M","Club": "SV Görlitz 1990","DWZ": "1634","ELO": ""},</v>
      </c>
    </row>
    <row r="1356" spans="1:16" x14ac:dyDescent="0.3">
      <c r="A1356" t="s">
        <v>253</v>
      </c>
      <c r="B1356" t="str">
        <f>VLOOKUP(spieler!A1356,verein!$A$2:$D$137,4)</f>
        <v>Schachverein Klingenthal</v>
      </c>
      <c r="C1356">
        <v>23</v>
      </c>
      <c r="D1356" t="s">
        <v>319</v>
      </c>
      <c r="E1356" t="s">
        <v>1688</v>
      </c>
      <c r="F1356" t="s">
        <v>321</v>
      </c>
      <c r="G1356" t="s">
        <v>322</v>
      </c>
      <c r="H1356">
        <v>1975</v>
      </c>
      <c r="I1356">
        <v>201833</v>
      </c>
      <c r="J1356">
        <v>1634</v>
      </c>
      <c r="K1356">
        <v>30</v>
      </c>
      <c r="O1356" t="s">
        <v>324</v>
      </c>
      <c r="P1356" t="str">
        <f t="shared" si="21"/>
        <v>{"_id": "F3707-23-1975","Name": "Batow,Alex","Sex": "M","Club": "Schachverein Klingenthal","DWZ": "1634","ELO": ""},</v>
      </c>
    </row>
    <row r="1357" spans="1:16" x14ac:dyDescent="0.3">
      <c r="A1357" t="s">
        <v>15</v>
      </c>
      <c r="B1357" t="str">
        <f>VLOOKUP(spieler!A1357,verein!$A$2:$D$137,4)</f>
        <v>TuS Hartha</v>
      </c>
      <c r="C1357">
        <v>5</v>
      </c>
      <c r="D1357" t="s">
        <v>319</v>
      </c>
      <c r="E1357" t="s">
        <v>1689</v>
      </c>
      <c r="F1357" t="s">
        <v>321</v>
      </c>
      <c r="G1357" t="s">
        <v>322</v>
      </c>
      <c r="H1357">
        <v>1943</v>
      </c>
      <c r="I1357">
        <v>201844</v>
      </c>
      <c r="J1357">
        <v>1632</v>
      </c>
      <c r="K1357">
        <v>135</v>
      </c>
      <c r="L1357">
        <v>1751</v>
      </c>
      <c r="N1357">
        <v>24633054</v>
      </c>
      <c r="O1357" t="s">
        <v>324</v>
      </c>
      <c r="P1357" t="str">
        <f t="shared" si="21"/>
        <v>{"_id": "F1203-5-1943","Name": "Friedrich,Ekkehard","Sex": "M","Club": "TuS Hartha","DWZ": "1632","ELO": "1751"},</v>
      </c>
    </row>
    <row r="1358" spans="1:16" x14ac:dyDescent="0.3">
      <c r="A1358" t="s">
        <v>157</v>
      </c>
      <c r="B1358" t="str">
        <f>VLOOKUP(spieler!A1358,verein!$A$2:$D$137,4)</f>
        <v>SV Gaußig</v>
      </c>
      <c r="C1358">
        <v>10</v>
      </c>
      <c r="D1358" t="s">
        <v>319</v>
      </c>
      <c r="E1358" t="s">
        <v>1690</v>
      </c>
      <c r="F1358" t="s">
        <v>321</v>
      </c>
      <c r="G1358" t="s">
        <v>322</v>
      </c>
      <c r="H1358">
        <v>1956</v>
      </c>
      <c r="I1358">
        <v>201833</v>
      </c>
      <c r="J1358">
        <v>1632</v>
      </c>
      <c r="K1358">
        <v>62</v>
      </c>
      <c r="O1358" t="s">
        <v>324</v>
      </c>
      <c r="P1358" t="str">
        <f t="shared" si="21"/>
        <v>{"_id": "F2A04-10-1956","Name": "Richter,Michael","Sex": "M","Club": "SV Gaußig","DWZ": "1632","ELO": ""},</v>
      </c>
    </row>
    <row r="1359" spans="1:16" x14ac:dyDescent="0.3">
      <c r="A1359" t="s">
        <v>198</v>
      </c>
      <c r="B1359" t="str">
        <f>VLOOKUP(spieler!A1359,verein!$A$2:$D$137,4)</f>
        <v>Erster Burgstädter Schachklub 1914 e.V.</v>
      </c>
      <c r="C1359">
        <v>50</v>
      </c>
      <c r="D1359" t="s">
        <v>319</v>
      </c>
      <c r="E1359" t="s">
        <v>1691</v>
      </c>
      <c r="F1359" t="s">
        <v>321</v>
      </c>
      <c r="G1359" t="s">
        <v>322</v>
      </c>
      <c r="H1359">
        <v>2001</v>
      </c>
      <c r="I1359">
        <v>201905</v>
      </c>
      <c r="J1359">
        <v>1632</v>
      </c>
      <c r="K1359">
        <v>59</v>
      </c>
      <c r="L1359">
        <v>0</v>
      </c>
      <c r="N1359">
        <v>16223098</v>
      </c>
      <c r="O1359" t="s">
        <v>324</v>
      </c>
      <c r="P1359" t="str">
        <f t="shared" si="21"/>
        <v>{"_id": "F3207-50-2001","Name": "Völker,Georg","Sex": "M","Club": "Erster Burgstädter Schachklub 1914 e.V.","DWZ": "1632","ELO": "0"},</v>
      </c>
    </row>
    <row r="1360" spans="1:16" x14ac:dyDescent="0.3">
      <c r="A1360" t="s">
        <v>207</v>
      </c>
      <c r="B1360" t="str">
        <f>VLOOKUP(spieler!A1360,verein!$A$2:$D$137,4)</f>
        <v>SV Grün-W. Niederwiesa</v>
      </c>
      <c r="C1360">
        <v>53</v>
      </c>
      <c r="D1360" t="s">
        <v>319</v>
      </c>
      <c r="E1360" t="s">
        <v>1692</v>
      </c>
      <c r="F1360" t="s">
        <v>321</v>
      </c>
      <c r="G1360" t="s">
        <v>322</v>
      </c>
      <c r="H1360">
        <v>1964</v>
      </c>
      <c r="I1360">
        <v>201815</v>
      </c>
      <c r="J1360">
        <v>1632</v>
      </c>
      <c r="K1360">
        <v>55</v>
      </c>
      <c r="L1360">
        <v>1777</v>
      </c>
      <c r="N1360">
        <v>12959308</v>
      </c>
      <c r="O1360" t="s">
        <v>324</v>
      </c>
      <c r="P1360" t="str">
        <f t="shared" si="21"/>
        <v>{"_id": "F3304-53-1964","Name": "Jeziak,Rico","Sex": "M","Club": "SV Grün-W. Niederwiesa","DWZ": "1632","ELO": "1777"},</v>
      </c>
    </row>
    <row r="1361" spans="1:16" x14ac:dyDescent="0.3">
      <c r="A1361" t="s">
        <v>211</v>
      </c>
      <c r="B1361" t="str">
        <f>VLOOKUP(spieler!A1361,verein!$A$2:$D$137,4)</f>
        <v>Glauchauer SC 1873</v>
      </c>
      <c r="C1361">
        <v>34</v>
      </c>
      <c r="D1361" t="s">
        <v>319</v>
      </c>
      <c r="E1361" t="s">
        <v>1693</v>
      </c>
      <c r="F1361" t="s">
        <v>321</v>
      </c>
      <c r="G1361" t="s">
        <v>322</v>
      </c>
      <c r="H1361">
        <v>1962</v>
      </c>
      <c r="I1361">
        <v>201815</v>
      </c>
      <c r="J1361">
        <v>1632</v>
      </c>
      <c r="K1361">
        <v>5</v>
      </c>
      <c r="L1361">
        <v>0</v>
      </c>
      <c r="N1361">
        <v>20660391</v>
      </c>
      <c r="O1361" t="s">
        <v>324</v>
      </c>
      <c r="P1361" t="str">
        <f t="shared" si="21"/>
        <v>{"_id": "F3401-34-1962","Name": "Martin,André","Sex": "M","Club": "Glauchauer SC 1873","DWZ": "1632","ELO": "0"},</v>
      </c>
    </row>
    <row r="1362" spans="1:16" x14ac:dyDescent="0.3">
      <c r="A1362" t="s">
        <v>106</v>
      </c>
      <c r="B1362" t="str">
        <f>VLOOKUP(spieler!A1362,verein!$A$2:$D$137,4)</f>
        <v>FVS ASP Hoyerswerda</v>
      </c>
      <c r="C1362">
        <v>26</v>
      </c>
      <c r="D1362" t="s">
        <v>319</v>
      </c>
      <c r="E1362" t="s">
        <v>1694</v>
      </c>
      <c r="F1362" t="s">
        <v>321</v>
      </c>
      <c r="G1362" t="s">
        <v>322</v>
      </c>
      <c r="H1362">
        <v>1958</v>
      </c>
      <c r="I1362">
        <v>201815</v>
      </c>
      <c r="J1362">
        <v>1631</v>
      </c>
      <c r="K1362">
        <v>41</v>
      </c>
      <c r="L1362">
        <v>1873</v>
      </c>
      <c r="N1362">
        <v>4682726</v>
      </c>
      <c r="O1362" t="s">
        <v>324</v>
      </c>
      <c r="P1362" t="str">
        <f t="shared" si="21"/>
        <v>{"_id": "F2401-26-1958","Name": "Lübke,Thomas","Sex": "M","Club": "FVS ASP Hoyerswerda","DWZ": "1631","ELO": "1873"},</v>
      </c>
    </row>
    <row r="1363" spans="1:16" x14ac:dyDescent="0.3">
      <c r="A1363" t="s">
        <v>10</v>
      </c>
      <c r="B1363" t="str">
        <f>VLOOKUP(spieler!A1363,verein!$A$2:$D$137,4)</f>
        <v>TSG 1861 Taucha</v>
      </c>
      <c r="C1363">
        <v>44</v>
      </c>
      <c r="D1363" t="s">
        <v>319</v>
      </c>
      <c r="E1363" t="s">
        <v>1695</v>
      </c>
      <c r="F1363" t="s">
        <v>321</v>
      </c>
      <c r="G1363" t="s">
        <v>322</v>
      </c>
      <c r="H1363">
        <v>1962</v>
      </c>
      <c r="I1363">
        <v>201840</v>
      </c>
      <c r="J1363">
        <v>1630</v>
      </c>
      <c r="K1363">
        <v>103</v>
      </c>
      <c r="L1363">
        <v>1722</v>
      </c>
      <c r="N1363">
        <v>12979112</v>
      </c>
      <c r="O1363" t="s">
        <v>324</v>
      </c>
      <c r="P1363" t="str">
        <f t="shared" si="21"/>
        <v>{"_id": "F1105-44-1962","Name": "Erdmann,Frank","Sex": "M","Club": "TSG 1861 Taucha","DWZ": "1630","ELO": "1722"},</v>
      </c>
    </row>
    <row r="1364" spans="1:16" x14ac:dyDescent="0.3">
      <c r="A1364" t="s">
        <v>106</v>
      </c>
      <c r="B1364" t="str">
        <f>VLOOKUP(spieler!A1364,verein!$A$2:$D$137,4)</f>
        <v>FVS ASP Hoyerswerda</v>
      </c>
      <c r="C1364">
        <v>84</v>
      </c>
      <c r="D1364" t="s">
        <v>319</v>
      </c>
      <c r="E1364" t="s">
        <v>1696</v>
      </c>
      <c r="F1364" t="s">
        <v>321</v>
      </c>
      <c r="G1364" t="s">
        <v>322</v>
      </c>
      <c r="H1364">
        <v>2004</v>
      </c>
      <c r="I1364">
        <v>201909</v>
      </c>
      <c r="J1364">
        <v>1630</v>
      </c>
      <c r="K1364">
        <v>49</v>
      </c>
      <c r="L1364">
        <v>1540</v>
      </c>
      <c r="N1364">
        <v>16215990</v>
      </c>
      <c r="O1364" t="s">
        <v>324</v>
      </c>
      <c r="P1364" t="str">
        <f t="shared" si="21"/>
        <v>{"_id": "F2401-84-2004","Name": "Schuh,Robert","Sex": "M","Club": "FVS ASP Hoyerswerda","DWZ": "1630","ELO": "1540"},</v>
      </c>
    </row>
    <row r="1365" spans="1:16" x14ac:dyDescent="0.3">
      <c r="A1365" t="s">
        <v>169</v>
      </c>
      <c r="B1365" t="str">
        <f>VLOOKUP(spieler!A1365,verein!$A$2:$D$137,4)</f>
        <v>Schachclub 90 Niesky</v>
      </c>
      <c r="C1365">
        <v>40</v>
      </c>
      <c r="D1365" t="s">
        <v>319</v>
      </c>
      <c r="E1365" t="s">
        <v>1697</v>
      </c>
      <c r="F1365" t="s">
        <v>321</v>
      </c>
      <c r="G1365" t="s">
        <v>322</v>
      </c>
      <c r="H1365">
        <v>1979</v>
      </c>
      <c r="I1365">
        <v>201815</v>
      </c>
      <c r="J1365">
        <v>1630</v>
      </c>
      <c r="K1365">
        <v>36</v>
      </c>
      <c r="O1365" t="s">
        <v>324</v>
      </c>
      <c r="P1365" t="str">
        <f t="shared" si="21"/>
        <v>{"_id": "F2B02-40-1979","Name": "Hoffmann,Mathias","Sex": "M","Club": "Schachclub 90 Niesky","DWZ": "1630","ELO": ""},</v>
      </c>
    </row>
    <row r="1366" spans="1:16" x14ac:dyDescent="0.3">
      <c r="A1366" t="s">
        <v>15</v>
      </c>
      <c r="B1366" t="str">
        <f>VLOOKUP(spieler!A1366,verein!$A$2:$D$137,4)</f>
        <v>TuS Hartha</v>
      </c>
      <c r="C1366">
        <v>16</v>
      </c>
      <c r="D1366" t="s">
        <v>319</v>
      </c>
      <c r="E1366" t="s">
        <v>1698</v>
      </c>
      <c r="F1366" t="s">
        <v>321</v>
      </c>
      <c r="G1366" t="s">
        <v>322</v>
      </c>
      <c r="H1366">
        <v>1981</v>
      </c>
      <c r="I1366">
        <v>201815</v>
      </c>
      <c r="J1366">
        <v>1630</v>
      </c>
      <c r="K1366">
        <v>26</v>
      </c>
      <c r="L1366">
        <v>0</v>
      </c>
      <c r="N1366">
        <v>12945943</v>
      </c>
      <c r="O1366" t="s">
        <v>324</v>
      </c>
      <c r="P1366" t="str">
        <f t="shared" si="21"/>
        <v>{"_id": "F1203-16-1981","Name": "Bernhardt,Daniel","Sex": "M","Club": "TuS Hartha","DWZ": "1630","ELO": "0"},</v>
      </c>
    </row>
    <row r="1367" spans="1:16" x14ac:dyDescent="0.3">
      <c r="A1367" t="s">
        <v>60</v>
      </c>
      <c r="B1367" t="str">
        <f>VLOOKUP(spieler!A1367,verein!$A$2:$D$137,4)</f>
        <v>Frohburger SC 1926</v>
      </c>
      <c r="C1367">
        <v>19</v>
      </c>
      <c r="D1367" t="s">
        <v>319</v>
      </c>
      <c r="E1367" t="s">
        <v>1699</v>
      </c>
      <c r="F1367" t="s">
        <v>321</v>
      </c>
      <c r="G1367" t="s">
        <v>322</v>
      </c>
      <c r="H1367">
        <v>1958</v>
      </c>
      <c r="I1367">
        <v>201825</v>
      </c>
      <c r="J1367">
        <v>1629</v>
      </c>
      <c r="K1367">
        <v>67</v>
      </c>
      <c r="O1367" t="s">
        <v>324</v>
      </c>
      <c r="P1367" t="str">
        <f t="shared" si="21"/>
        <v>{"_id": "F1808-19-1958","Name": "Bischoff,Jörg","Sex": "M","Club": "Frohburger SC 1926","DWZ": "1629","ELO": ""},</v>
      </c>
    </row>
    <row r="1368" spans="1:16" x14ac:dyDescent="0.3">
      <c r="A1368" t="s">
        <v>31</v>
      </c>
      <c r="B1368" t="str">
        <f>VLOOKUP(spieler!A1368,verein!$A$2:$D$137,4)</f>
        <v>SG Turm Leipzig</v>
      </c>
      <c r="C1368">
        <v>18</v>
      </c>
      <c r="D1368" t="s">
        <v>319</v>
      </c>
      <c r="E1368" t="s">
        <v>1700</v>
      </c>
      <c r="F1368" t="s">
        <v>349</v>
      </c>
      <c r="G1368" t="s">
        <v>322</v>
      </c>
      <c r="H1368">
        <v>1977</v>
      </c>
      <c r="I1368">
        <v>201815</v>
      </c>
      <c r="J1368">
        <v>1629</v>
      </c>
      <c r="K1368">
        <v>61</v>
      </c>
      <c r="O1368" t="s">
        <v>324</v>
      </c>
      <c r="P1368" t="str">
        <f t="shared" si="21"/>
        <v>{"_id": "F1519-18-1977","Name": "Kläber,Kathrin","Sex": "W","Club": "SG Turm Leipzig","DWZ": "1629","ELO": ""},</v>
      </c>
    </row>
    <row r="1369" spans="1:16" x14ac:dyDescent="0.3">
      <c r="A1369" t="s">
        <v>43</v>
      </c>
      <c r="B1369" t="str">
        <f>VLOOKUP(spieler!A1369,verein!$A$2:$D$137,4)</f>
        <v>SG BiBaBo Leipzig e. V.</v>
      </c>
      <c r="C1369">
        <v>17</v>
      </c>
      <c r="D1369" t="s">
        <v>319</v>
      </c>
      <c r="E1369" t="s">
        <v>1701</v>
      </c>
      <c r="F1369" t="s">
        <v>321</v>
      </c>
      <c r="G1369" t="s">
        <v>322</v>
      </c>
      <c r="H1369">
        <v>1942</v>
      </c>
      <c r="I1369">
        <v>201815</v>
      </c>
      <c r="J1369">
        <v>1629</v>
      </c>
      <c r="K1369">
        <v>49</v>
      </c>
      <c r="O1369" t="s">
        <v>324</v>
      </c>
      <c r="P1369" t="str">
        <f t="shared" si="21"/>
        <v>{"_id": "F1525-17-1942","Name": "Helm,Joachim","Sex": "M","Club": "SG BiBaBo Leipzig e. V.","DWZ": "1629","ELO": ""},</v>
      </c>
    </row>
    <row r="1370" spans="1:16" x14ac:dyDescent="0.3">
      <c r="A1370" t="s">
        <v>294</v>
      </c>
      <c r="B1370" t="str">
        <f>VLOOKUP(spieler!A1370,verein!$A$2:$D$137,4)</f>
        <v>Schachklub König Plauen</v>
      </c>
      <c r="C1370">
        <v>1107</v>
      </c>
      <c r="D1370" t="s">
        <v>319</v>
      </c>
      <c r="E1370" t="s">
        <v>1702</v>
      </c>
      <c r="F1370" t="s">
        <v>321</v>
      </c>
      <c r="G1370" t="s">
        <v>322</v>
      </c>
      <c r="H1370">
        <v>2005</v>
      </c>
      <c r="I1370">
        <v>201907</v>
      </c>
      <c r="J1370">
        <v>1629</v>
      </c>
      <c r="K1370">
        <v>42</v>
      </c>
      <c r="L1370">
        <v>1312</v>
      </c>
      <c r="N1370">
        <v>16223420</v>
      </c>
      <c r="O1370" t="s">
        <v>324</v>
      </c>
      <c r="P1370" t="str">
        <f t="shared" si="21"/>
        <v>{"_id": "F3B01-1107-2005","Name": "Melitzki,Richard","Sex": "M","Club": "Schachklub König Plauen","DWZ": "1629","ELO": "1312"},</v>
      </c>
    </row>
    <row r="1371" spans="1:16" x14ac:dyDescent="0.3">
      <c r="A1371" t="s">
        <v>123</v>
      </c>
      <c r="B1371" t="str">
        <f>VLOOKUP(spieler!A1371,verein!$A$2:$D$137,4)</f>
        <v>TuS Coswig 1920</v>
      </c>
      <c r="C1371">
        <v>36</v>
      </c>
      <c r="D1371" t="s">
        <v>319</v>
      </c>
      <c r="E1371" t="s">
        <v>1703</v>
      </c>
      <c r="F1371" t="s">
        <v>321</v>
      </c>
      <c r="G1371" t="s">
        <v>322</v>
      </c>
      <c r="H1371">
        <v>1952</v>
      </c>
      <c r="I1371">
        <v>201904</v>
      </c>
      <c r="J1371">
        <v>1628</v>
      </c>
      <c r="K1371">
        <v>134</v>
      </c>
      <c r="L1371">
        <v>1850</v>
      </c>
      <c r="N1371">
        <v>4657918</v>
      </c>
      <c r="O1371" t="s">
        <v>324</v>
      </c>
      <c r="P1371" t="str">
        <f t="shared" si="21"/>
        <v>{"_id": "F2605-36-1952","Name": "Schmidt,Hans-Gerd","Sex": "M","Club": "TuS Coswig 1920","DWZ": "1628","ELO": "1850"},</v>
      </c>
    </row>
    <row r="1372" spans="1:16" x14ac:dyDescent="0.3">
      <c r="A1372" t="s">
        <v>109</v>
      </c>
      <c r="B1372" t="str">
        <f>VLOOKUP(spieler!A1372,verein!$A$2:$D$137,4)</f>
        <v>SV Freital</v>
      </c>
      <c r="C1372">
        <v>1020</v>
      </c>
      <c r="D1372" t="s">
        <v>319</v>
      </c>
      <c r="E1372" t="s">
        <v>1704</v>
      </c>
      <c r="F1372" t="s">
        <v>349</v>
      </c>
      <c r="G1372" t="s">
        <v>322</v>
      </c>
      <c r="H1372">
        <v>1965</v>
      </c>
      <c r="I1372">
        <v>201906</v>
      </c>
      <c r="J1372">
        <v>1628</v>
      </c>
      <c r="K1372">
        <v>72</v>
      </c>
      <c r="L1372">
        <v>1719</v>
      </c>
      <c r="N1372">
        <v>24687561</v>
      </c>
      <c r="O1372" t="s">
        <v>324</v>
      </c>
      <c r="P1372" t="str">
        <f t="shared" si="21"/>
        <v>{"_id": "F2501-1020-1965","Name": "Böhme-Ziska,Christine","Sex": "W","Club": "SV Freital","DWZ": "1628","ELO": "1719"},</v>
      </c>
    </row>
    <row r="1373" spans="1:16" x14ac:dyDescent="0.3">
      <c r="A1373" t="s">
        <v>231</v>
      </c>
      <c r="B1373" t="str">
        <f>VLOOKUP(spieler!A1373,verein!$A$2:$D$137,4)</f>
        <v>USG Chemnitz</v>
      </c>
      <c r="C1373">
        <v>1045</v>
      </c>
      <c r="D1373" t="s">
        <v>319</v>
      </c>
      <c r="E1373" t="s">
        <v>1705</v>
      </c>
      <c r="F1373" t="s">
        <v>321</v>
      </c>
      <c r="G1373" t="s">
        <v>322</v>
      </c>
      <c r="H1373">
        <v>2003</v>
      </c>
      <c r="I1373">
        <v>201907</v>
      </c>
      <c r="J1373">
        <v>1628</v>
      </c>
      <c r="K1373">
        <v>54</v>
      </c>
      <c r="L1373">
        <v>1686</v>
      </c>
      <c r="N1373">
        <v>16220978</v>
      </c>
      <c r="O1373" t="s">
        <v>324</v>
      </c>
      <c r="P1373" t="str">
        <f t="shared" si="21"/>
        <v>{"_id": "F3603-1045-2003","Name": "Schubert,Valentin","Sex": "M","Club": "USG Chemnitz","DWZ": "1628","ELO": "1686"},</v>
      </c>
    </row>
    <row r="1374" spans="1:16" x14ac:dyDescent="0.3">
      <c r="A1374" t="s">
        <v>125</v>
      </c>
      <c r="B1374" t="str">
        <f>VLOOKUP(spieler!A1374,verein!$A$2:$D$137,4)</f>
        <v>SV Görlitz 1990</v>
      </c>
      <c r="C1374">
        <v>1029</v>
      </c>
      <c r="D1374" t="s">
        <v>344</v>
      </c>
      <c r="E1374" t="s">
        <v>1706</v>
      </c>
      <c r="F1374" t="s">
        <v>321</v>
      </c>
      <c r="G1374" t="s">
        <v>322</v>
      </c>
      <c r="H1374">
        <v>1935</v>
      </c>
      <c r="I1374">
        <v>201823</v>
      </c>
      <c r="J1374">
        <v>1628</v>
      </c>
      <c r="K1374">
        <v>13</v>
      </c>
      <c r="L1374">
        <v>0</v>
      </c>
      <c r="N1374">
        <v>12948292</v>
      </c>
      <c r="O1374" t="s">
        <v>324</v>
      </c>
      <c r="P1374" t="str">
        <f t="shared" si="21"/>
        <v>{"_id": "F2701-1029-1935","Name": "Reinhardt,Siegfried","Sex": "M","Club": "SV Görlitz 1990","DWZ": "1628","ELO": "0"},</v>
      </c>
    </row>
    <row r="1375" spans="1:16" x14ac:dyDescent="0.3">
      <c r="A1375" t="s">
        <v>128</v>
      </c>
      <c r="B1375" t="str">
        <f>VLOOKUP(spieler!A1375,verein!$A$2:$D$137,4)</f>
        <v>SV Lok Dresden</v>
      </c>
      <c r="C1375">
        <v>26</v>
      </c>
      <c r="D1375" t="s">
        <v>319</v>
      </c>
      <c r="E1375" t="s">
        <v>1707</v>
      </c>
      <c r="F1375" t="s">
        <v>321</v>
      </c>
      <c r="G1375" t="s">
        <v>322</v>
      </c>
      <c r="H1375">
        <v>1936</v>
      </c>
      <c r="I1375">
        <v>201719</v>
      </c>
      <c r="J1375">
        <v>1627</v>
      </c>
      <c r="K1375">
        <v>157</v>
      </c>
      <c r="L1375">
        <v>1926</v>
      </c>
      <c r="N1375">
        <v>24615633</v>
      </c>
      <c r="O1375" t="s">
        <v>324</v>
      </c>
      <c r="P1375" t="str">
        <f t="shared" si="21"/>
        <v>{"_id": "F2803-26-1936","Name": "Kalmutzki,Manfred","Sex": "M","Club": "SV Lok Dresden","DWZ": "1627","ELO": "1926"},</v>
      </c>
    </row>
    <row r="1376" spans="1:16" x14ac:dyDescent="0.3">
      <c r="A1376" t="s">
        <v>143</v>
      </c>
      <c r="B1376" t="str">
        <f>VLOOKUP(spieler!A1376,verein!$A$2:$D$137,4)</f>
        <v>SC 1994 Oberland</v>
      </c>
      <c r="C1376">
        <v>85</v>
      </c>
      <c r="D1376" t="s">
        <v>319</v>
      </c>
      <c r="E1376" t="s">
        <v>1708</v>
      </c>
      <c r="F1376" t="s">
        <v>321</v>
      </c>
      <c r="G1376" t="s">
        <v>322</v>
      </c>
      <c r="H1376">
        <v>1995</v>
      </c>
      <c r="I1376">
        <v>201908</v>
      </c>
      <c r="J1376">
        <v>1627</v>
      </c>
      <c r="K1376">
        <v>62</v>
      </c>
      <c r="L1376">
        <v>1737</v>
      </c>
      <c r="N1376">
        <v>1270730</v>
      </c>
      <c r="O1376" t="s">
        <v>324</v>
      </c>
      <c r="P1376" t="str">
        <f t="shared" si="21"/>
        <v>{"_id": "F2902-85-1995","Name": "Grüning,Robert","Sex": "M","Club": "SC 1994 Oberland","DWZ": "1627","ELO": "1737"},</v>
      </c>
    </row>
    <row r="1377" spans="1:16" x14ac:dyDescent="0.3">
      <c r="A1377" t="s">
        <v>161</v>
      </c>
      <c r="B1377" t="str">
        <f>VLOOKUP(spieler!A1377,verein!$A$2:$D$137,4)</f>
        <v>SV W.R. Schirgiswalde</v>
      </c>
      <c r="C1377">
        <v>26</v>
      </c>
      <c r="D1377" t="s">
        <v>319</v>
      </c>
      <c r="E1377" t="s">
        <v>1709</v>
      </c>
      <c r="F1377" t="s">
        <v>321</v>
      </c>
      <c r="G1377" t="s">
        <v>322</v>
      </c>
      <c r="H1377">
        <v>1966</v>
      </c>
      <c r="I1377">
        <v>201833</v>
      </c>
      <c r="J1377">
        <v>1627</v>
      </c>
      <c r="K1377">
        <v>61</v>
      </c>
      <c r="O1377" t="s">
        <v>324</v>
      </c>
      <c r="P1377" t="str">
        <f t="shared" si="21"/>
        <v>{"_id": "F2A06-26-1966","Name": "Lebelt,Hagen","Sex": "M","Club": "SV W.R. Schirgiswalde","DWZ": "1627","ELO": ""},</v>
      </c>
    </row>
    <row r="1378" spans="1:16" x14ac:dyDescent="0.3">
      <c r="A1378" t="s">
        <v>60</v>
      </c>
      <c r="B1378" t="str">
        <f>VLOOKUP(spieler!A1378,verein!$A$2:$D$137,4)</f>
        <v>Frohburger SC 1926</v>
      </c>
      <c r="C1378">
        <v>1</v>
      </c>
      <c r="D1378" t="s">
        <v>319</v>
      </c>
      <c r="E1378" t="s">
        <v>1710</v>
      </c>
      <c r="F1378" t="s">
        <v>321</v>
      </c>
      <c r="G1378" t="s">
        <v>322</v>
      </c>
      <c r="H1378">
        <v>1959</v>
      </c>
      <c r="I1378">
        <v>201815</v>
      </c>
      <c r="J1378">
        <v>1627</v>
      </c>
      <c r="K1378">
        <v>59</v>
      </c>
      <c r="O1378" t="s">
        <v>324</v>
      </c>
      <c r="P1378" t="str">
        <f t="shared" si="21"/>
        <v>{"_id": "F1808-1-1959","Name": "Hochfeld,Gerd","Sex": "M","Club": "Frohburger SC 1926","DWZ": "1627","ELO": ""},</v>
      </c>
    </row>
    <row r="1379" spans="1:16" x14ac:dyDescent="0.3">
      <c r="A1379" t="s">
        <v>218</v>
      </c>
      <c r="B1379" t="str">
        <f>VLOOKUP(spieler!A1379,verein!$A$2:$D$137,4)</f>
        <v>SC Sachsenring</v>
      </c>
      <c r="C1379">
        <v>55</v>
      </c>
      <c r="D1379" t="s">
        <v>319</v>
      </c>
      <c r="E1379" t="s">
        <v>1711</v>
      </c>
      <c r="F1379" t="s">
        <v>321</v>
      </c>
      <c r="G1379" t="s">
        <v>322</v>
      </c>
      <c r="H1379">
        <v>1969</v>
      </c>
      <c r="I1379">
        <v>201815</v>
      </c>
      <c r="J1379">
        <v>1627</v>
      </c>
      <c r="K1379">
        <v>32</v>
      </c>
      <c r="O1379" t="s">
        <v>324</v>
      </c>
      <c r="P1379" t="str">
        <f t="shared" si="21"/>
        <v>{"_id": "F3406-55-1969","Name": "Franke,Gerd","Sex": "M","Club": "SC Sachsenring","DWZ": "1627","ELO": ""},</v>
      </c>
    </row>
    <row r="1380" spans="1:16" x14ac:dyDescent="0.3">
      <c r="A1380" t="s">
        <v>131</v>
      </c>
      <c r="B1380" t="str">
        <f>VLOOKUP(spieler!A1380,verein!$A$2:$D$137,4)</f>
        <v>SV Dresden-Leuben</v>
      </c>
      <c r="C1380">
        <v>1114</v>
      </c>
      <c r="D1380" t="s">
        <v>319</v>
      </c>
      <c r="E1380" t="s">
        <v>1712</v>
      </c>
      <c r="F1380" t="s">
        <v>321</v>
      </c>
      <c r="G1380" t="s">
        <v>322</v>
      </c>
      <c r="H1380">
        <v>1958</v>
      </c>
      <c r="I1380">
        <v>201909</v>
      </c>
      <c r="J1380">
        <v>1626</v>
      </c>
      <c r="K1380">
        <v>78</v>
      </c>
      <c r="L1380">
        <v>1818</v>
      </c>
      <c r="N1380">
        <v>24606456</v>
      </c>
      <c r="O1380" t="s">
        <v>324</v>
      </c>
      <c r="P1380" t="str">
        <f t="shared" si="21"/>
        <v>{"_id": "F2806-1114-1958","Name": "Wenzel,Andreas","Sex": "M","Club": "SV Dresden-Leuben","DWZ": "1626","ELO": "1818"},</v>
      </c>
    </row>
    <row r="1381" spans="1:16" x14ac:dyDescent="0.3">
      <c r="A1381" t="s">
        <v>180</v>
      </c>
      <c r="B1381" t="str">
        <f>VLOOKUP(spieler!A1381,verein!$A$2:$D$137,4)</f>
        <v>SG Neukirchen/Erzg.</v>
      </c>
      <c r="C1381">
        <v>30</v>
      </c>
      <c r="D1381" t="s">
        <v>319</v>
      </c>
      <c r="E1381" t="s">
        <v>1713</v>
      </c>
      <c r="F1381" t="s">
        <v>321</v>
      </c>
      <c r="G1381" t="s">
        <v>322</v>
      </c>
      <c r="H1381">
        <v>1948</v>
      </c>
      <c r="I1381">
        <v>201819</v>
      </c>
      <c r="J1381">
        <v>1626</v>
      </c>
      <c r="K1381">
        <v>72</v>
      </c>
      <c r="L1381">
        <v>1679</v>
      </c>
      <c r="N1381">
        <v>16225392</v>
      </c>
      <c r="O1381" t="s">
        <v>324</v>
      </c>
      <c r="P1381" t="str">
        <f t="shared" si="21"/>
        <v>{"_id": "F3101-30-1948","Name": "Schwier,Gerd,Dr.","Sex": "M","Club": "SG Neukirchen/Erzg.","DWZ": "1626","ELO": "1679"},</v>
      </c>
    </row>
    <row r="1382" spans="1:16" x14ac:dyDescent="0.3">
      <c r="A1382" t="s">
        <v>180</v>
      </c>
      <c r="B1382" t="str">
        <f>VLOOKUP(spieler!A1382,verein!$A$2:$D$137,4)</f>
        <v>SG Neukirchen/Erzg.</v>
      </c>
      <c r="C1382">
        <v>28</v>
      </c>
      <c r="D1382" t="s">
        <v>319</v>
      </c>
      <c r="E1382" t="s">
        <v>1714</v>
      </c>
      <c r="F1382" t="s">
        <v>349</v>
      </c>
      <c r="G1382" t="s">
        <v>322</v>
      </c>
      <c r="H1382">
        <v>1970</v>
      </c>
      <c r="I1382">
        <v>201910</v>
      </c>
      <c r="J1382">
        <v>1626</v>
      </c>
      <c r="K1382">
        <v>69</v>
      </c>
      <c r="L1382">
        <v>0</v>
      </c>
      <c r="N1382">
        <v>24651761</v>
      </c>
      <c r="O1382" t="s">
        <v>324</v>
      </c>
      <c r="P1382" t="str">
        <f t="shared" si="21"/>
        <v>{"_id": "F3101-28-1970","Name": "Seifert,Berit","Sex": "W","Club": "SG Neukirchen/Erzg.","DWZ": "1626","ELO": "0"},</v>
      </c>
    </row>
    <row r="1383" spans="1:16" x14ac:dyDescent="0.3">
      <c r="A1383" t="s">
        <v>238</v>
      </c>
      <c r="B1383" t="str">
        <f>VLOOKUP(spieler!A1383,verein!$A$2:$D$137,4)</f>
        <v>TSV IFA Chemnitz</v>
      </c>
      <c r="C1383">
        <v>31</v>
      </c>
      <c r="D1383" t="s">
        <v>319</v>
      </c>
      <c r="E1383" t="s">
        <v>1715</v>
      </c>
      <c r="F1383" t="s">
        <v>321</v>
      </c>
      <c r="G1383" t="s">
        <v>322</v>
      </c>
      <c r="H1383">
        <v>1961</v>
      </c>
      <c r="I1383">
        <v>201815</v>
      </c>
      <c r="J1383">
        <v>1626</v>
      </c>
      <c r="K1383">
        <v>43</v>
      </c>
      <c r="O1383" t="s">
        <v>324</v>
      </c>
      <c r="P1383" t="str">
        <f t="shared" si="21"/>
        <v>{"_id": "F3609-31-1961","Name": "Wieland,Steffen","Sex": "M","Club": "TSV IFA Chemnitz","DWZ": "1626","ELO": ""},</v>
      </c>
    </row>
    <row r="1384" spans="1:16" x14ac:dyDescent="0.3">
      <c r="A1384" t="s">
        <v>214</v>
      </c>
      <c r="B1384" t="str">
        <f>VLOOKUP(spieler!A1384,verein!$A$2:$D$137,4)</f>
        <v>SG Limbach-Oberfrohna</v>
      </c>
      <c r="C1384">
        <v>10</v>
      </c>
      <c r="D1384" t="s">
        <v>319</v>
      </c>
      <c r="E1384" t="s">
        <v>1716</v>
      </c>
      <c r="F1384" t="s">
        <v>321</v>
      </c>
      <c r="G1384" t="s">
        <v>322</v>
      </c>
      <c r="H1384">
        <v>1965</v>
      </c>
      <c r="I1384">
        <v>201805</v>
      </c>
      <c r="J1384">
        <v>1626</v>
      </c>
      <c r="K1384">
        <v>34</v>
      </c>
      <c r="O1384" t="s">
        <v>324</v>
      </c>
      <c r="P1384" t="str">
        <f t="shared" si="21"/>
        <v>{"_id": "F3403-10-1965","Name": "Umbach,Heiko","Sex": "M","Club": "SG Limbach-Oberfrohna","DWZ": "1626","ELO": ""},</v>
      </c>
    </row>
    <row r="1385" spans="1:16" x14ac:dyDescent="0.3">
      <c r="A1385" t="s">
        <v>33</v>
      </c>
      <c r="B1385" t="str">
        <f>VLOOKUP(spieler!A1385,verein!$A$2:$D$137,4)</f>
        <v>Schachfreunde Fortuna Leipzig e.V.</v>
      </c>
      <c r="C1385">
        <v>31</v>
      </c>
      <c r="D1385" t="s">
        <v>319</v>
      </c>
      <c r="E1385" t="s">
        <v>1717</v>
      </c>
      <c r="F1385" t="s">
        <v>321</v>
      </c>
      <c r="G1385" t="s">
        <v>322</v>
      </c>
      <c r="H1385">
        <v>1949</v>
      </c>
      <c r="I1385">
        <v>201815</v>
      </c>
      <c r="J1385">
        <v>1626</v>
      </c>
      <c r="K1385">
        <v>33</v>
      </c>
      <c r="O1385" t="s">
        <v>324</v>
      </c>
      <c r="P1385" t="str">
        <f t="shared" si="21"/>
        <v>{"_id": "F1520-31-1949","Name": "Schäfer,Wolfgang","Sex": "M","Club": "Schachfreunde Fortuna Leipzig e.V.","DWZ": "1626","ELO": ""},</v>
      </c>
    </row>
    <row r="1386" spans="1:16" x14ac:dyDescent="0.3">
      <c r="A1386" t="s">
        <v>225</v>
      </c>
      <c r="B1386" t="str">
        <f>VLOOKUP(spieler!A1386,verein!$A$2:$D$137,4)</f>
        <v>SV Gelenau Abt. Schach</v>
      </c>
      <c r="C1386">
        <v>15</v>
      </c>
      <c r="D1386" t="s">
        <v>319</v>
      </c>
      <c r="E1386" t="s">
        <v>1718</v>
      </c>
      <c r="F1386" t="s">
        <v>321</v>
      </c>
      <c r="G1386" t="s">
        <v>322</v>
      </c>
      <c r="H1386">
        <v>1971</v>
      </c>
      <c r="I1386">
        <v>201815</v>
      </c>
      <c r="J1386">
        <v>1626</v>
      </c>
      <c r="K1386">
        <v>32</v>
      </c>
      <c r="O1386" t="s">
        <v>324</v>
      </c>
      <c r="P1386" t="str">
        <f t="shared" si="21"/>
        <v>{"_id": "F3504-15-1971","Name": "Schubert,Frank","Sex": "M","Club": "SV Gelenau Abt. Schach","DWZ": "1626","ELO": ""},</v>
      </c>
    </row>
    <row r="1387" spans="1:16" x14ac:dyDescent="0.3">
      <c r="A1387" t="s">
        <v>123</v>
      </c>
      <c r="B1387" t="str">
        <f>VLOOKUP(spieler!A1387,verein!$A$2:$D$137,4)</f>
        <v>TuS Coswig 1920</v>
      </c>
      <c r="C1387">
        <v>1026</v>
      </c>
      <c r="D1387" t="s">
        <v>319</v>
      </c>
      <c r="E1387" t="s">
        <v>1719</v>
      </c>
      <c r="F1387" t="s">
        <v>349</v>
      </c>
      <c r="G1387" t="s">
        <v>322</v>
      </c>
      <c r="H1387">
        <v>1965</v>
      </c>
      <c r="I1387">
        <v>201909</v>
      </c>
      <c r="J1387">
        <v>1625</v>
      </c>
      <c r="K1387">
        <v>126</v>
      </c>
      <c r="L1387">
        <v>1755</v>
      </c>
      <c r="N1387">
        <v>4666798</v>
      </c>
      <c r="O1387" t="s">
        <v>324</v>
      </c>
      <c r="P1387" t="str">
        <f t="shared" si="21"/>
        <v>{"_id": "F2605-1026-1965","Name": "Frübing,Simone","Sex": "W","Club": "TuS Coswig 1920","DWZ": "1625","ELO": "1755"},</v>
      </c>
    </row>
    <row r="1388" spans="1:16" x14ac:dyDescent="0.3">
      <c r="A1388" t="s">
        <v>8</v>
      </c>
      <c r="B1388" t="str">
        <f>VLOOKUP(spieler!A1388,verein!$A$2:$D$137,4)</f>
        <v>Krostitzer SV</v>
      </c>
      <c r="C1388">
        <v>1044</v>
      </c>
      <c r="D1388" t="s">
        <v>319</v>
      </c>
      <c r="E1388" t="s">
        <v>1720</v>
      </c>
      <c r="F1388" t="s">
        <v>321</v>
      </c>
      <c r="G1388" t="s">
        <v>322</v>
      </c>
      <c r="H1388">
        <v>1959</v>
      </c>
      <c r="I1388">
        <v>201815</v>
      </c>
      <c r="J1388">
        <v>1625</v>
      </c>
      <c r="K1388">
        <v>55</v>
      </c>
      <c r="O1388" t="s">
        <v>324</v>
      </c>
      <c r="P1388" t="str">
        <f t="shared" si="21"/>
        <v>{"_id": "F1102-1044-1959","Name": "Geisler,Bernd","Sex": "M","Club": "Krostitzer SV","DWZ": "1625","ELO": ""},</v>
      </c>
    </row>
    <row r="1389" spans="1:16" x14ac:dyDescent="0.3">
      <c r="A1389" t="s">
        <v>234</v>
      </c>
      <c r="B1389" t="str">
        <f>VLOOKUP(spieler!A1389,verein!$A$2:$D$137,4)</f>
        <v>Chemnitzer SC Aufbau`95</v>
      </c>
      <c r="C1389">
        <v>160</v>
      </c>
      <c r="D1389" t="s">
        <v>319</v>
      </c>
      <c r="E1389" t="s">
        <v>1721</v>
      </c>
      <c r="F1389" t="s">
        <v>349</v>
      </c>
      <c r="G1389" t="s">
        <v>322</v>
      </c>
      <c r="H1389">
        <v>1997</v>
      </c>
      <c r="I1389">
        <v>201906</v>
      </c>
      <c r="J1389">
        <v>1623</v>
      </c>
      <c r="K1389">
        <v>86</v>
      </c>
      <c r="L1389">
        <v>1673</v>
      </c>
      <c r="N1389">
        <v>12900370</v>
      </c>
      <c r="O1389" t="s">
        <v>324</v>
      </c>
      <c r="P1389" t="str">
        <f t="shared" si="21"/>
        <v>{"_id": "F3606-160-1997","Name": "Nitzsche,Pia","Sex": "W","Club": "Chemnitzer SC Aufbau`95","DWZ": "1623","ELO": "1673"},</v>
      </c>
    </row>
    <row r="1390" spans="1:16" x14ac:dyDescent="0.3">
      <c r="A1390" t="s">
        <v>133</v>
      </c>
      <c r="B1390" t="str">
        <f>VLOOKUP(spieler!A1390,verein!$A$2:$D$137,4)</f>
        <v>SG Grün-Weiß Dresden</v>
      </c>
      <c r="C1390">
        <v>124</v>
      </c>
      <c r="D1390" t="s">
        <v>319</v>
      </c>
      <c r="E1390" t="s">
        <v>1722</v>
      </c>
      <c r="F1390" t="s">
        <v>321</v>
      </c>
      <c r="G1390" t="s">
        <v>322</v>
      </c>
      <c r="H1390">
        <v>1999</v>
      </c>
      <c r="I1390">
        <v>201719</v>
      </c>
      <c r="J1390">
        <v>1623</v>
      </c>
      <c r="K1390">
        <v>63</v>
      </c>
      <c r="L1390">
        <v>0</v>
      </c>
      <c r="N1390">
        <v>1270309</v>
      </c>
      <c r="O1390" t="s">
        <v>324</v>
      </c>
      <c r="P1390" t="str">
        <f t="shared" si="21"/>
        <v>{"_id": "F2808-124-1999","Name": "Sack,Carl-Anton","Sex": "M","Club": "SG Grün-Weiß Dresden","DWZ": "1623","ELO": "0"},</v>
      </c>
    </row>
    <row r="1391" spans="1:16" x14ac:dyDescent="0.3">
      <c r="A1391" t="s">
        <v>22</v>
      </c>
      <c r="B1391" t="str">
        <f>VLOOKUP(spieler!A1391,verein!$A$2:$D$137,4)</f>
        <v>Schachgemeinschaft Leipzig</v>
      </c>
      <c r="C1391">
        <v>1343</v>
      </c>
      <c r="D1391" t="s">
        <v>319</v>
      </c>
      <c r="E1391" t="s">
        <v>1723</v>
      </c>
      <c r="F1391" t="s">
        <v>349</v>
      </c>
      <c r="G1391" t="s">
        <v>322</v>
      </c>
      <c r="H1391">
        <v>2001</v>
      </c>
      <c r="I1391">
        <v>201907</v>
      </c>
      <c r="J1391">
        <v>1623</v>
      </c>
      <c r="K1391">
        <v>56</v>
      </c>
      <c r="L1391">
        <v>1514</v>
      </c>
      <c r="N1391">
        <v>16220994</v>
      </c>
      <c r="O1391" t="s">
        <v>324</v>
      </c>
      <c r="P1391" t="str">
        <f t="shared" si="21"/>
        <v>{"_id": "F1508-1343-2001","Name": "Wolf,Natascha","Sex": "W","Club": "Schachgemeinschaft Leipzig","DWZ": "1623","ELO": "1514"},</v>
      </c>
    </row>
    <row r="1392" spans="1:16" x14ac:dyDescent="0.3">
      <c r="A1392" t="s">
        <v>251</v>
      </c>
      <c r="B1392" t="str">
        <f>VLOOKUP(spieler!A1392,verein!$A$2:$D$137,4)</f>
        <v>SV Markneukirchen</v>
      </c>
      <c r="C1392">
        <v>61</v>
      </c>
      <c r="D1392" t="s">
        <v>319</v>
      </c>
      <c r="E1392" t="s">
        <v>1724</v>
      </c>
      <c r="F1392" t="s">
        <v>321</v>
      </c>
      <c r="G1392" t="s">
        <v>322</v>
      </c>
      <c r="H1392">
        <v>1967</v>
      </c>
      <c r="I1392">
        <v>201816</v>
      </c>
      <c r="J1392">
        <v>1623</v>
      </c>
      <c r="K1392">
        <v>41</v>
      </c>
      <c r="L1392">
        <v>0</v>
      </c>
      <c r="N1392">
        <v>12908053</v>
      </c>
      <c r="O1392" t="s">
        <v>324</v>
      </c>
      <c r="P1392" t="str">
        <f t="shared" si="21"/>
        <v>{"_id": "F3706-61-1967","Name": "Straube,Michael","Sex": "M","Club": "SV Markneukirchen","DWZ": "1623","ELO": "0"},</v>
      </c>
    </row>
    <row r="1393" spans="1:16" x14ac:dyDescent="0.3">
      <c r="A1393" t="s">
        <v>25</v>
      </c>
      <c r="B1393" t="str">
        <f>VLOOKUP(spieler!A1393,verein!$A$2:$D$137,4)</f>
        <v>BSG Grün-Weiß Leipzig e. V.</v>
      </c>
      <c r="C1393">
        <v>158</v>
      </c>
      <c r="D1393" t="s">
        <v>319</v>
      </c>
      <c r="E1393" t="s">
        <v>1725</v>
      </c>
      <c r="F1393" t="s">
        <v>321</v>
      </c>
      <c r="G1393" t="s">
        <v>322</v>
      </c>
      <c r="H1393">
        <v>1979</v>
      </c>
      <c r="I1393">
        <v>201839</v>
      </c>
      <c r="J1393">
        <v>1623</v>
      </c>
      <c r="K1393">
        <v>34</v>
      </c>
      <c r="L1393">
        <v>1675</v>
      </c>
      <c r="N1393">
        <v>16259769</v>
      </c>
      <c r="O1393" t="s">
        <v>324</v>
      </c>
      <c r="P1393" t="str">
        <f t="shared" si="21"/>
        <v>{"_id": "F150A-158-1979","Name": "Neumann,Guido","Sex": "M","Club": "BSG Grün-Weiß Leipzig e. V.","DWZ": "1623","ELO": "1675"},</v>
      </c>
    </row>
    <row r="1394" spans="1:16" x14ac:dyDescent="0.3">
      <c r="A1394" t="s">
        <v>218</v>
      </c>
      <c r="B1394" t="str">
        <f>VLOOKUP(spieler!A1394,verein!$A$2:$D$137,4)</f>
        <v>SC Sachsenring</v>
      </c>
      <c r="C1394">
        <v>4</v>
      </c>
      <c r="D1394" t="s">
        <v>319</v>
      </c>
      <c r="E1394" t="s">
        <v>1726</v>
      </c>
      <c r="F1394" t="s">
        <v>321</v>
      </c>
      <c r="G1394" t="s">
        <v>322</v>
      </c>
      <c r="H1394">
        <v>1956</v>
      </c>
      <c r="I1394">
        <v>201815</v>
      </c>
      <c r="J1394">
        <v>1623</v>
      </c>
      <c r="K1394">
        <v>30</v>
      </c>
      <c r="O1394" t="s">
        <v>324</v>
      </c>
      <c r="P1394" t="str">
        <f t="shared" si="21"/>
        <v>{"_id": "F3406-4-1956","Name": "Großer,Gerhard","Sex": "M","Club": "SC Sachsenring","DWZ": "1623","ELO": ""},</v>
      </c>
    </row>
    <row r="1395" spans="1:16" x14ac:dyDescent="0.3">
      <c r="A1395" t="s">
        <v>112</v>
      </c>
      <c r="B1395" t="str">
        <f>VLOOKUP(spieler!A1395,verein!$A$2:$D$137,4)</f>
        <v>SV Bannewitz</v>
      </c>
      <c r="C1395">
        <v>1033</v>
      </c>
      <c r="D1395" t="s">
        <v>319</v>
      </c>
      <c r="E1395" t="s">
        <v>1727</v>
      </c>
      <c r="F1395" t="s">
        <v>321</v>
      </c>
      <c r="G1395" t="s">
        <v>322</v>
      </c>
      <c r="H1395">
        <v>2002</v>
      </c>
      <c r="I1395">
        <v>201818</v>
      </c>
      <c r="J1395">
        <v>1623</v>
      </c>
      <c r="K1395">
        <v>21</v>
      </c>
      <c r="L1395">
        <v>0</v>
      </c>
      <c r="N1395">
        <v>16210980</v>
      </c>
      <c r="O1395" t="s">
        <v>324</v>
      </c>
      <c r="P1395" t="str">
        <f t="shared" si="21"/>
        <v>{"_id": "F2503-1033-2002","Name": "Hofmann,Philipp","Sex": "M","Club": "SV Bannewitz","DWZ": "1623","ELO": "0"},</v>
      </c>
    </row>
    <row r="1396" spans="1:16" x14ac:dyDescent="0.3">
      <c r="A1396" t="s">
        <v>143</v>
      </c>
      <c r="B1396" t="str">
        <f>VLOOKUP(spieler!A1396,verein!$A$2:$D$137,4)</f>
        <v>SC 1994 Oberland</v>
      </c>
      <c r="C1396">
        <v>1067</v>
      </c>
      <c r="D1396" t="s">
        <v>319</v>
      </c>
      <c r="E1396" t="s">
        <v>1728</v>
      </c>
      <c r="F1396" t="s">
        <v>321</v>
      </c>
      <c r="G1396" t="s">
        <v>322</v>
      </c>
      <c r="H1396">
        <v>1994</v>
      </c>
      <c r="I1396">
        <v>201908</v>
      </c>
      <c r="J1396">
        <v>1622</v>
      </c>
      <c r="K1396">
        <v>45</v>
      </c>
      <c r="L1396">
        <v>1567</v>
      </c>
      <c r="N1396">
        <v>12910236</v>
      </c>
      <c r="O1396" t="s">
        <v>324</v>
      </c>
      <c r="P1396" t="str">
        <f t="shared" si="21"/>
        <v>{"_id": "F2902-1067-1994","Name": "Hanisch,Paul","Sex": "M","Club": "SC 1994 Oberland","DWZ": "1622","ELO": "1567"},</v>
      </c>
    </row>
    <row r="1397" spans="1:16" x14ac:dyDescent="0.3">
      <c r="A1397" t="s">
        <v>161</v>
      </c>
      <c r="B1397" t="str">
        <f>VLOOKUP(spieler!A1397,verein!$A$2:$D$137,4)</f>
        <v>SV W.R. Schirgiswalde</v>
      </c>
      <c r="C1397">
        <v>28</v>
      </c>
      <c r="D1397" t="s">
        <v>319</v>
      </c>
      <c r="E1397" t="s">
        <v>1729</v>
      </c>
      <c r="F1397" t="s">
        <v>321</v>
      </c>
      <c r="G1397" t="s">
        <v>322</v>
      </c>
      <c r="H1397">
        <v>1954</v>
      </c>
      <c r="I1397">
        <v>201815</v>
      </c>
      <c r="J1397">
        <v>1622</v>
      </c>
      <c r="K1397">
        <v>35</v>
      </c>
      <c r="O1397" t="s">
        <v>324</v>
      </c>
      <c r="P1397" t="str">
        <f t="shared" si="21"/>
        <v>{"_id": "F2A06-28-1954","Name": "Windisch,Volker","Sex": "M","Club": "SV W.R. Schirgiswalde","DWZ": "1622","ELO": ""},</v>
      </c>
    </row>
    <row r="1398" spans="1:16" x14ac:dyDescent="0.3">
      <c r="A1398" t="s">
        <v>25</v>
      </c>
      <c r="B1398" t="str">
        <f>VLOOKUP(spieler!A1398,verein!$A$2:$D$137,4)</f>
        <v>BSG Grün-Weiß Leipzig e. V.</v>
      </c>
      <c r="C1398">
        <v>160</v>
      </c>
      <c r="D1398" t="s">
        <v>319</v>
      </c>
      <c r="E1398" t="s">
        <v>1730</v>
      </c>
      <c r="F1398" t="s">
        <v>321</v>
      </c>
      <c r="G1398" t="s">
        <v>328</v>
      </c>
      <c r="H1398">
        <v>1987</v>
      </c>
      <c r="I1398">
        <v>201846</v>
      </c>
      <c r="J1398">
        <v>1621</v>
      </c>
      <c r="K1398">
        <v>12</v>
      </c>
      <c r="O1398" t="s">
        <v>379</v>
      </c>
      <c r="P1398" t="str">
        <f t="shared" si="21"/>
        <v>{"_id": "F150A-160-1987","Name": "Baytelman,Harris-Simon","Sex": "M","Club": "BSG Grün-Weiß Leipzig e. V.","DWZ": "1621","ELO": ""},</v>
      </c>
    </row>
    <row r="1399" spans="1:16" x14ac:dyDescent="0.3">
      <c r="A1399" t="s">
        <v>31</v>
      </c>
      <c r="B1399" t="str">
        <f>VLOOKUP(spieler!A1399,verein!$A$2:$D$137,4)</f>
        <v>SG Turm Leipzig</v>
      </c>
      <c r="C1399">
        <v>1083</v>
      </c>
      <c r="D1399" t="s">
        <v>319</v>
      </c>
      <c r="E1399" t="s">
        <v>1731</v>
      </c>
      <c r="F1399" t="s">
        <v>349</v>
      </c>
      <c r="G1399" t="s">
        <v>322</v>
      </c>
      <c r="H1399">
        <v>2004</v>
      </c>
      <c r="I1399">
        <v>201904</v>
      </c>
      <c r="J1399">
        <v>1620</v>
      </c>
      <c r="K1399">
        <v>66</v>
      </c>
      <c r="L1399">
        <v>1555</v>
      </c>
      <c r="N1399">
        <v>16206045</v>
      </c>
      <c r="O1399" t="s">
        <v>324</v>
      </c>
      <c r="P1399" t="str">
        <f t="shared" si="21"/>
        <v>{"_id": "F1519-1083-2004","Name": "Ortlepp,Klaudia","Sex": "W","Club": "SG Turm Leipzig","DWZ": "1620","ELO": "1555"},</v>
      </c>
    </row>
    <row r="1400" spans="1:16" x14ac:dyDescent="0.3">
      <c r="A1400" t="s">
        <v>15</v>
      </c>
      <c r="B1400" t="str">
        <f>VLOOKUP(spieler!A1400,verein!$A$2:$D$137,4)</f>
        <v>TuS Hartha</v>
      </c>
      <c r="C1400">
        <v>12</v>
      </c>
      <c r="D1400" t="s">
        <v>319</v>
      </c>
      <c r="E1400" t="s">
        <v>1732</v>
      </c>
      <c r="F1400" t="s">
        <v>321</v>
      </c>
      <c r="G1400" t="s">
        <v>322</v>
      </c>
      <c r="H1400">
        <v>1976</v>
      </c>
      <c r="I1400">
        <v>201815</v>
      </c>
      <c r="J1400">
        <v>1620</v>
      </c>
      <c r="K1400">
        <v>29</v>
      </c>
      <c r="O1400" t="s">
        <v>324</v>
      </c>
      <c r="P1400" t="str">
        <f t="shared" si="21"/>
        <v>{"_id": "F1203-12-1976","Name": "Zahn,Holger","Sex": "M","Club": "TuS Hartha","DWZ": "1620","ELO": ""},</v>
      </c>
    </row>
    <row r="1401" spans="1:16" x14ac:dyDescent="0.3">
      <c r="A1401" t="s">
        <v>150</v>
      </c>
      <c r="B1401" t="str">
        <f>VLOOKUP(spieler!A1401,verein!$A$2:$D$137,4)</f>
        <v>Löbauer SV</v>
      </c>
      <c r="C1401">
        <v>17</v>
      </c>
      <c r="D1401" t="s">
        <v>319</v>
      </c>
      <c r="E1401" t="s">
        <v>1733</v>
      </c>
      <c r="F1401" t="s">
        <v>321</v>
      </c>
      <c r="G1401" t="s">
        <v>322</v>
      </c>
      <c r="H1401">
        <v>1947</v>
      </c>
      <c r="I1401">
        <v>201815</v>
      </c>
      <c r="J1401">
        <v>1619</v>
      </c>
      <c r="K1401">
        <v>27</v>
      </c>
      <c r="O1401" t="s">
        <v>324</v>
      </c>
      <c r="P1401" t="str">
        <f t="shared" si="21"/>
        <v>{"_id": "F2911-17-1947","Name": "Lange,Peter Michael","Sex": "M","Club": "Löbauer SV","DWZ": "1619","ELO": ""},</v>
      </c>
    </row>
    <row r="1402" spans="1:16" x14ac:dyDescent="0.3">
      <c r="A1402" t="s">
        <v>137</v>
      </c>
      <c r="B1402" t="str">
        <f>VLOOKUP(spieler!A1402,verein!$A$2:$D$137,4)</f>
        <v>SV TuR Dresden</v>
      </c>
      <c r="C1402">
        <v>1012</v>
      </c>
      <c r="D1402" t="s">
        <v>319</v>
      </c>
      <c r="E1402" t="s">
        <v>1734</v>
      </c>
      <c r="F1402" t="s">
        <v>321</v>
      </c>
      <c r="G1402" t="s">
        <v>322</v>
      </c>
      <c r="H1402">
        <v>1970</v>
      </c>
      <c r="I1402">
        <v>201849</v>
      </c>
      <c r="J1402">
        <v>1619</v>
      </c>
      <c r="K1402">
        <v>25</v>
      </c>
      <c r="O1402" t="s">
        <v>324</v>
      </c>
      <c r="P1402" t="str">
        <f t="shared" si="21"/>
        <v>{"_id": "F2811-1012-1970","Name": "Beyer,Matthias","Sex": "M","Club": "SV TuR Dresden","DWZ": "1619","ELO": ""},</v>
      </c>
    </row>
    <row r="1403" spans="1:16" x14ac:dyDescent="0.3">
      <c r="A1403" t="s">
        <v>190</v>
      </c>
      <c r="B1403" t="str">
        <f>VLOOKUP(spieler!A1403,verein!$A$2:$D$137,4)</f>
        <v>SV 1948 Frankenberg</v>
      </c>
      <c r="C1403">
        <v>21</v>
      </c>
      <c r="D1403" t="s">
        <v>319</v>
      </c>
      <c r="E1403" t="s">
        <v>1735</v>
      </c>
      <c r="F1403" t="s">
        <v>321</v>
      </c>
      <c r="G1403" t="s">
        <v>322</v>
      </c>
      <c r="H1403">
        <v>1971</v>
      </c>
      <c r="I1403">
        <v>201835</v>
      </c>
      <c r="J1403">
        <v>1618</v>
      </c>
      <c r="K1403">
        <v>57</v>
      </c>
      <c r="O1403" t="s">
        <v>324</v>
      </c>
      <c r="P1403" t="str">
        <f t="shared" si="21"/>
        <v>{"_id": "F3202-21-1971","Name": "Reuschel,Frank","Sex": "M","Club": "SV 1948 Frankenberg","DWZ": "1618","ELO": ""},</v>
      </c>
    </row>
    <row r="1404" spans="1:16" x14ac:dyDescent="0.3">
      <c r="A1404" t="s">
        <v>279</v>
      </c>
      <c r="B1404" t="str">
        <f>VLOOKUP(spieler!A1404,verein!$A$2:$D$137,4)</f>
        <v>Einheit Börnichen</v>
      </c>
      <c r="C1404">
        <v>5</v>
      </c>
      <c r="D1404" t="s">
        <v>319</v>
      </c>
      <c r="E1404" t="s">
        <v>1736</v>
      </c>
      <c r="F1404" t="s">
        <v>321</v>
      </c>
      <c r="G1404" t="s">
        <v>322</v>
      </c>
      <c r="H1404">
        <v>1959</v>
      </c>
      <c r="I1404">
        <v>201839</v>
      </c>
      <c r="J1404">
        <v>1618</v>
      </c>
      <c r="K1404">
        <v>46</v>
      </c>
      <c r="L1404">
        <v>1787</v>
      </c>
      <c r="N1404">
        <v>1270295</v>
      </c>
      <c r="O1404" t="s">
        <v>324</v>
      </c>
      <c r="P1404" t="str">
        <f t="shared" si="21"/>
        <v>{"_id": "F3909-5-1959","Name": "Kötz,Michael","Sex": "M","Club": "Einheit Börnichen","DWZ": "1618","ELO": "1787"},</v>
      </c>
    </row>
    <row r="1405" spans="1:16" x14ac:dyDescent="0.3">
      <c r="A1405" t="s">
        <v>10</v>
      </c>
      <c r="B1405" t="str">
        <f>VLOOKUP(spieler!A1405,verein!$A$2:$D$137,4)</f>
        <v>TSG 1861 Taucha</v>
      </c>
      <c r="C1405">
        <v>61</v>
      </c>
      <c r="D1405" t="s">
        <v>319</v>
      </c>
      <c r="E1405" t="s">
        <v>1737</v>
      </c>
      <c r="F1405" t="s">
        <v>321</v>
      </c>
      <c r="G1405" t="s">
        <v>322</v>
      </c>
      <c r="H1405">
        <v>1967</v>
      </c>
      <c r="I1405">
        <v>201846</v>
      </c>
      <c r="J1405">
        <v>1618</v>
      </c>
      <c r="K1405">
        <v>24</v>
      </c>
      <c r="L1405">
        <v>1661</v>
      </c>
      <c r="N1405">
        <v>12961493</v>
      </c>
      <c r="O1405" t="s">
        <v>324</v>
      </c>
      <c r="P1405" t="str">
        <f t="shared" si="21"/>
        <v>{"_id": "F1105-61-1967","Name": "Ellinger,Torsten","Sex": "M","Club": "TSG 1861 Taucha","DWZ": "1618","ELO": "1661"},</v>
      </c>
    </row>
    <row r="1406" spans="1:16" x14ac:dyDescent="0.3">
      <c r="A1406" t="s">
        <v>83</v>
      </c>
      <c r="B1406" t="str">
        <f>VLOOKUP(spieler!A1406,verein!$A$2:$D$137,4)</f>
        <v>BSG Sebnitz</v>
      </c>
      <c r="C1406">
        <v>62</v>
      </c>
      <c r="D1406" t="s">
        <v>319</v>
      </c>
      <c r="E1406" t="s">
        <v>1738</v>
      </c>
      <c r="F1406" t="s">
        <v>321</v>
      </c>
      <c r="G1406" t="s">
        <v>379</v>
      </c>
      <c r="H1406">
        <v>1961</v>
      </c>
      <c r="I1406">
        <v>201815</v>
      </c>
      <c r="J1406">
        <v>1618</v>
      </c>
      <c r="K1406">
        <v>24</v>
      </c>
      <c r="L1406">
        <v>0</v>
      </c>
      <c r="N1406">
        <v>16219910</v>
      </c>
      <c r="O1406" t="s">
        <v>324</v>
      </c>
      <c r="P1406" t="str">
        <f t="shared" si="21"/>
        <v>{"_id": "F2203-62-1961","Name": "Schmideke,Axel","Sex": "M","Club": "BSG Sebnitz","DWZ": "1618","ELO": "0"},</v>
      </c>
    </row>
    <row r="1407" spans="1:16" x14ac:dyDescent="0.3">
      <c r="A1407" t="s">
        <v>238</v>
      </c>
      <c r="B1407" t="str">
        <f>VLOOKUP(spieler!A1407,verein!$A$2:$D$137,4)</f>
        <v>TSV IFA Chemnitz</v>
      </c>
      <c r="C1407">
        <v>60</v>
      </c>
      <c r="D1407" t="s">
        <v>319</v>
      </c>
      <c r="E1407" t="s">
        <v>1739</v>
      </c>
      <c r="F1407" t="s">
        <v>321</v>
      </c>
      <c r="G1407" t="s">
        <v>322</v>
      </c>
      <c r="H1407">
        <v>1953</v>
      </c>
      <c r="I1407">
        <v>201824</v>
      </c>
      <c r="J1407">
        <v>1617</v>
      </c>
      <c r="K1407">
        <v>63</v>
      </c>
      <c r="L1407">
        <v>1922</v>
      </c>
      <c r="N1407">
        <v>24627461</v>
      </c>
      <c r="O1407" t="s">
        <v>324</v>
      </c>
      <c r="P1407" t="str">
        <f t="shared" si="21"/>
        <v>{"_id": "F3609-60-1953","Name": "Rother,Wolfgang","Sex": "M","Club": "TSV IFA Chemnitz","DWZ": "1617","ELO": "1922"},</v>
      </c>
    </row>
    <row r="1408" spans="1:16" x14ac:dyDescent="0.3">
      <c r="A1408" t="s">
        <v>259</v>
      </c>
      <c r="B1408" t="str">
        <f>VLOOKUP(spieler!A1408,verein!$A$2:$D$137,4)</f>
        <v>Zwickauer Schachclub</v>
      </c>
      <c r="C1408">
        <v>71</v>
      </c>
      <c r="D1408" t="s">
        <v>319</v>
      </c>
      <c r="E1408" t="s">
        <v>1740</v>
      </c>
      <c r="F1408" t="s">
        <v>321</v>
      </c>
      <c r="G1408" t="s">
        <v>322</v>
      </c>
      <c r="H1408">
        <v>1986</v>
      </c>
      <c r="I1408">
        <v>201815</v>
      </c>
      <c r="J1408">
        <v>1617</v>
      </c>
      <c r="K1408">
        <v>46</v>
      </c>
      <c r="L1408">
        <v>1825</v>
      </c>
      <c r="N1408">
        <v>16220501</v>
      </c>
      <c r="O1408" t="s">
        <v>324</v>
      </c>
      <c r="P1408" t="str">
        <f t="shared" si="21"/>
        <v>{"_id": "F3806-71-1986","Name": "Förster,Sebastian","Sex": "M","Club": "Zwickauer Schachclub","DWZ": "1617","ELO": "1825"},</v>
      </c>
    </row>
    <row r="1409" spans="1:16" x14ac:dyDescent="0.3">
      <c r="A1409" t="s">
        <v>8</v>
      </c>
      <c r="B1409" t="str">
        <f>VLOOKUP(spieler!A1409,verein!$A$2:$D$137,4)</f>
        <v>Krostitzer SV</v>
      </c>
      <c r="C1409">
        <v>1050</v>
      </c>
      <c r="D1409" t="s">
        <v>319</v>
      </c>
      <c r="E1409" t="s">
        <v>1741</v>
      </c>
      <c r="F1409" t="s">
        <v>349</v>
      </c>
      <c r="G1409" t="s">
        <v>322</v>
      </c>
      <c r="H1409">
        <v>1990</v>
      </c>
      <c r="I1409">
        <v>201815</v>
      </c>
      <c r="J1409">
        <v>1616</v>
      </c>
      <c r="K1409">
        <v>82</v>
      </c>
      <c r="L1409">
        <v>1812</v>
      </c>
      <c r="N1409">
        <v>24674079</v>
      </c>
      <c r="O1409" t="s">
        <v>324</v>
      </c>
      <c r="P1409" t="str">
        <f t="shared" si="21"/>
        <v>{"_id": "F1102-1050-1990","Name": "Reinsdorf,Christin","Sex": "W","Club": "Krostitzer SV","DWZ": "1616","ELO": "1812"},</v>
      </c>
    </row>
    <row r="1410" spans="1:16" x14ac:dyDescent="0.3">
      <c r="A1410" t="s">
        <v>35</v>
      </c>
      <c r="B1410" t="str">
        <f>VLOOKUP(spieler!A1410,verein!$A$2:$D$137,4)</f>
        <v>Schachclub Rote Rüben Leipzig e.V.</v>
      </c>
      <c r="C1410">
        <v>1051</v>
      </c>
      <c r="D1410" t="s">
        <v>319</v>
      </c>
      <c r="E1410" t="s">
        <v>1742</v>
      </c>
      <c r="F1410" t="s">
        <v>321</v>
      </c>
      <c r="G1410" t="s">
        <v>322</v>
      </c>
      <c r="H1410">
        <v>1975</v>
      </c>
      <c r="I1410">
        <v>201815</v>
      </c>
      <c r="J1410">
        <v>1616</v>
      </c>
      <c r="K1410">
        <v>2</v>
      </c>
      <c r="O1410" t="s">
        <v>379</v>
      </c>
      <c r="P1410" t="str">
        <f t="shared" si="21"/>
        <v>{"_id": "F1521-1051-1975","Name": "Gregory,Christopher","Sex": "M","Club": "Schachclub Rote Rüben Leipzig e.V.","DWZ": "1616","ELO": ""},</v>
      </c>
    </row>
    <row r="1411" spans="1:16" x14ac:dyDescent="0.3">
      <c r="A1411" t="s">
        <v>286</v>
      </c>
      <c r="B1411" t="str">
        <f>VLOOKUP(spieler!A1411,verein!$A$2:$D$137,4)</f>
        <v>Post-SV Crimmitschau</v>
      </c>
      <c r="C1411">
        <v>10</v>
      </c>
      <c r="D1411" t="s">
        <v>319</v>
      </c>
      <c r="E1411" t="s">
        <v>1743</v>
      </c>
      <c r="F1411" t="s">
        <v>321</v>
      </c>
      <c r="G1411" t="s">
        <v>322</v>
      </c>
      <c r="H1411">
        <v>1931</v>
      </c>
      <c r="I1411">
        <v>201817</v>
      </c>
      <c r="J1411">
        <v>1614</v>
      </c>
      <c r="K1411">
        <v>72</v>
      </c>
      <c r="L1411">
        <v>1834</v>
      </c>
      <c r="N1411">
        <v>4686985</v>
      </c>
      <c r="O1411" t="s">
        <v>324</v>
      </c>
      <c r="P1411" t="str">
        <f t="shared" ref="P1411:P1474" si="22">"{""_id"": """&amp;A1411&amp;"-"&amp;C1411&amp;"-"&amp;H1411&amp;""",""Name"": """&amp;E1411&amp;""",""Sex"": """&amp;F1411&amp;""",""Club"": """&amp;B1411&amp;""",""DWZ"": """&amp;J1411&amp;""",""ELO"": """&amp;L1411&amp;"""},"</f>
        <v>{"_id": "F3A02-10-1931","Name": "Mehlhorn,Dieter","Sex": "M","Club": "Post-SV Crimmitschau","DWZ": "1614","ELO": "1834"},</v>
      </c>
    </row>
    <row r="1412" spans="1:16" x14ac:dyDescent="0.3">
      <c r="A1412" t="s">
        <v>12</v>
      </c>
      <c r="B1412" t="str">
        <f>VLOOKUP(spieler!A1412,verein!$A$2:$D$137,4)</f>
        <v>ESV Lok Döbeln</v>
      </c>
      <c r="C1412">
        <v>10</v>
      </c>
      <c r="D1412" t="s">
        <v>319</v>
      </c>
      <c r="E1412" t="s">
        <v>1744</v>
      </c>
      <c r="F1412" t="s">
        <v>321</v>
      </c>
      <c r="G1412" t="s">
        <v>322</v>
      </c>
      <c r="H1412">
        <v>1952</v>
      </c>
      <c r="I1412">
        <v>201910</v>
      </c>
      <c r="J1412">
        <v>1613</v>
      </c>
      <c r="K1412">
        <v>108</v>
      </c>
      <c r="L1412">
        <v>1688</v>
      </c>
      <c r="N1412">
        <v>24643416</v>
      </c>
      <c r="O1412" t="s">
        <v>324</v>
      </c>
      <c r="P1412" t="str">
        <f t="shared" si="22"/>
        <v>{"_id": "F1201-10-1952","Name": "Naumann,Thomas","Sex": "M","Club": "ESV Lok Döbeln","DWZ": "1613","ELO": "1688"},</v>
      </c>
    </row>
    <row r="1413" spans="1:16" x14ac:dyDescent="0.3">
      <c r="A1413" t="s">
        <v>27</v>
      </c>
      <c r="B1413" t="str">
        <f>VLOOKUP(spieler!A1413,verein!$A$2:$D$137,4)</f>
        <v>SV Springer Leipzig</v>
      </c>
      <c r="C1413">
        <v>74</v>
      </c>
      <c r="D1413" t="s">
        <v>319</v>
      </c>
      <c r="E1413" t="s">
        <v>1745</v>
      </c>
      <c r="F1413" t="s">
        <v>321</v>
      </c>
      <c r="G1413" t="s">
        <v>322</v>
      </c>
      <c r="H1413">
        <v>1937</v>
      </c>
      <c r="I1413">
        <v>201842</v>
      </c>
      <c r="J1413">
        <v>1613</v>
      </c>
      <c r="K1413">
        <v>80</v>
      </c>
      <c r="L1413">
        <v>1718</v>
      </c>
      <c r="N1413">
        <v>1270288</v>
      </c>
      <c r="O1413" t="s">
        <v>324</v>
      </c>
      <c r="P1413" t="str">
        <f t="shared" si="22"/>
        <v>{"_id": "F1515-74-1937","Name": "Griesbach,Roland","Sex": "M","Club": "SV Springer Leipzig","DWZ": "1613","ELO": "1718"},</v>
      </c>
    </row>
    <row r="1414" spans="1:16" x14ac:dyDescent="0.3">
      <c r="A1414" t="s">
        <v>112</v>
      </c>
      <c r="B1414" t="str">
        <f>VLOOKUP(spieler!A1414,verein!$A$2:$D$137,4)</f>
        <v>SV Bannewitz</v>
      </c>
      <c r="C1414">
        <v>33</v>
      </c>
      <c r="D1414" t="s">
        <v>319</v>
      </c>
      <c r="E1414" t="s">
        <v>1746</v>
      </c>
      <c r="F1414" t="s">
        <v>349</v>
      </c>
      <c r="G1414" t="s">
        <v>322</v>
      </c>
      <c r="H1414">
        <v>1991</v>
      </c>
      <c r="I1414">
        <v>201902</v>
      </c>
      <c r="J1414">
        <v>1613</v>
      </c>
      <c r="K1414">
        <v>74</v>
      </c>
      <c r="L1414">
        <v>1780</v>
      </c>
      <c r="N1414">
        <v>12924180</v>
      </c>
      <c r="O1414" t="s">
        <v>324</v>
      </c>
      <c r="P1414" t="str">
        <f t="shared" si="22"/>
        <v>{"_id": "F2503-33-1991","Name": "Hartmann,Anne","Sex": "W","Club": "SV Bannewitz","DWZ": "1613","ELO": "1780"},</v>
      </c>
    </row>
    <row r="1415" spans="1:16" x14ac:dyDescent="0.3">
      <c r="A1415" t="s">
        <v>12</v>
      </c>
      <c r="B1415" t="str">
        <f>VLOOKUP(spieler!A1415,verein!$A$2:$D$137,4)</f>
        <v>ESV Lok Döbeln</v>
      </c>
      <c r="C1415">
        <v>1</v>
      </c>
      <c r="D1415" t="s">
        <v>319</v>
      </c>
      <c r="E1415" t="s">
        <v>1747</v>
      </c>
      <c r="F1415" t="s">
        <v>321</v>
      </c>
      <c r="G1415" t="s">
        <v>322</v>
      </c>
      <c r="H1415">
        <v>1964</v>
      </c>
      <c r="I1415">
        <v>201909</v>
      </c>
      <c r="J1415">
        <v>1613</v>
      </c>
      <c r="K1415">
        <v>52</v>
      </c>
      <c r="L1415">
        <v>1694</v>
      </c>
      <c r="N1415">
        <v>24628247</v>
      </c>
      <c r="O1415" t="s">
        <v>324</v>
      </c>
      <c r="P1415" t="str">
        <f t="shared" si="22"/>
        <v>{"_id": "F1201-1-1964","Name": "Berthold,Heiko","Sex": "M","Club": "ESV Lok Döbeln","DWZ": "1613","ELO": "1694"},</v>
      </c>
    </row>
    <row r="1416" spans="1:16" x14ac:dyDescent="0.3">
      <c r="A1416" t="s">
        <v>22</v>
      </c>
      <c r="B1416" t="str">
        <f>VLOOKUP(spieler!A1416,verein!$A$2:$D$137,4)</f>
        <v>Schachgemeinschaft Leipzig</v>
      </c>
      <c r="C1416">
        <v>224</v>
      </c>
      <c r="D1416" t="s">
        <v>319</v>
      </c>
      <c r="E1416" t="s">
        <v>1748</v>
      </c>
      <c r="F1416" t="s">
        <v>349</v>
      </c>
      <c r="G1416" t="s">
        <v>322</v>
      </c>
      <c r="H1416">
        <v>1989</v>
      </c>
      <c r="I1416">
        <v>201517</v>
      </c>
      <c r="J1416">
        <v>1612</v>
      </c>
      <c r="K1416">
        <v>79</v>
      </c>
      <c r="L1416">
        <v>0</v>
      </c>
      <c r="N1416">
        <v>24659282</v>
      </c>
      <c r="O1416" t="s">
        <v>324</v>
      </c>
      <c r="P1416" t="str">
        <f t="shared" si="22"/>
        <v>{"_id": "F1508-224-1989","Name": "Riedel,Kristina","Sex": "W","Club": "Schachgemeinschaft Leipzig","DWZ": "1612","ELO": "0"},</v>
      </c>
    </row>
    <row r="1417" spans="1:16" x14ac:dyDescent="0.3">
      <c r="A1417" t="s">
        <v>165</v>
      </c>
      <c r="B1417" t="str">
        <f>VLOOKUP(spieler!A1417,verein!$A$2:$D$137,4)</f>
        <v>SG Großdrebnitz</v>
      </c>
      <c r="C1417">
        <v>46</v>
      </c>
      <c r="D1417" t="s">
        <v>319</v>
      </c>
      <c r="E1417" t="s">
        <v>1749</v>
      </c>
      <c r="F1417" t="s">
        <v>321</v>
      </c>
      <c r="G1417" t="s">
        <v>322</v>
      </c>
      <c r="H1417">
        <v>1966</v>
      </c>
      <c r="I1417">
        <v>201833</v>
      </c>
      <c r="J1417">
        <v>1612</v>
      </c>
      <c r="K1417">
        <v>38</v>
      </c>
      <c r="O1417" t="s">
        <v>324</v>
      </c>
      <c r="P1417" t="str">
        <f t="shared" si="22"/>
        <v>{"_id": "F2A10-46-1966","Name": "Gärtner,Bernd","Sex": "M","Club": "SG Großdrebnitz","DWZ": "1612","ELO": ""},</v>
      </c>
    </row>
    <row r="1418" spans="1:16" x14ac:dyDescent="0.3">
      <c r="A1418" t="s">
        <v>10</v>
      </c>
      <c r="B1418" t="str">
        <f>VLOOKUP(spieler!A1418,verein!$A$2:$D$137,4)</f>
        <v>TSG 1861 Taucha</v>
      </c>
      <c r="C1418">
        <v>48</v>
      </c>
      <c r="D1418" t="s">
        <v>319</v>
      </c>
      <c r="E1418" t="s">
        <v>1750</v>
      </c>
      <c r="F1418" t="s">
        <v>321</v>
      </c>
      <c r="G1418" t="s">
        <v>322</v>
      </c>
      <c r="H1418">
        <v>1962</v>
      </c>
      <c r="I1418">
        <v>201815</v>
      </c>
      <c r="J1418">
        <v>1612</v>
      </c>
      <c r="K1418">
        <v>16</v>
      </c>
      <c r="O1418" t="s">
        <v>324</v>
      </c>
      <c r="P1418" t="str">
        <f t="shared" si="22"/>
        <v>{"_id": "F1105-48-1962","Name": "Sommer,Jonny","Sex": "M","Club": "TSG 1861 Taucha","DWZ": "1612","ELO": ""},</v>
      </c>
    </row>
    <row r="1419" spans="1:16" x14ac:dyDescent="0.3">
      <c r="A1419" t="s">
        <v>198</v>
      </c>
      <c r="B1419" t="str">
        <f>VLOOKUP(spieler!A1419,verein!$A$2:$D$137,4)</f>
        <v>Erster Burgstädter Schachklub 1914 e.V.</v>
      </c>
      <c r="C1419">
        <v>83</v>
      </c>
      <c r="D1419" t="s">
        <v>319</v>
      </c>
      <c r="E1419" t="s">
        <v>1751</v>
      </c>
      <c r="F1419" t="s">
        <v>321</v>
      </c>
      <c r="G1419" t="s">
        <v>322</v>
      </c>
      <c r="H1419">
        <v>1983</v>
      </c>
      <c r="I1419">
        <v>201852</v>
      </c>
      <c r="J1419">
        <v>1611</v>
      </c>
      <c r="K1419">
        <v>91</v>
      </c>
      <c r="L1419">
        <v>1659</v>
      </c>
      <c r="N1419">
        <v>24663573</v>
      </c>
      <c r="O1419" t="s">
        <v>324</v>
      </c>
      <c r="P1419" t="str">
        <f t="shared" si="22"/>
        <v>{"_id": "F3207-83-1983","Name": "Spreer,Lutz","Sex": "M","Club": "Erster Burgstädter Schachklub 1914 e.V.","DWZ": "1611","ELO": "1659"},</v>
      </c>
    </row>
    <row r="1420" spans="1:16" x14ac:dyDescent="0.3">
      <c r="A1420" t="s">
        <v>253</v>
      </c>
      <c r="B1420" t="str">
        <f>VLOOKUP(spieler!A1420,verein!$A$2:$D$137,4)</f>
        <v>Schachverein Klingenthal</v>
      </c>
      <c r="C1420">
        <v>21</v>
      </c>
      <c r="D1420" t="s">
        <v>319</v>
      </c>
      <c r="E1420" t="s">
        <v>1752</v>
      </c>
      <c r="F1420" t="s">
        <v>321</v>
      </c>
      <c r="G1420" t="s">
        <v>322</v>
      </c>
      <c r="H1420">
        <v>1944</v>
      </c>
      <c r="I1420">
        <v>201829</v>
      </c>
      <c r="J1420">
        <v>1611</v>
      </c>
      <c r="K1420">
        <v>61</v>
      </c>
      <c r="L1420">
        <v>1574</v>
      </c>
      <c r="N1420">
        <v>24607002</v>
      </c>
      <c r="O1420" t="s">
        <v>324</v>
      </c>
      <c r="P1420" t="str">
        <f t="shared" si="22"/>
        <v>{"_id": "F3707-21-1944","Name": "Franz,Jochen","Sex": "M","Club": "Schachverein Klingenthal","DWZ": "1611","ELO": "1574"},</v>
      </c>
    </row>
    <row r="1421" spans="1:16" x14ac:dyDescent="0.3">
      <c r="A1421" t="s">
        <v>190</v>
      </c>
      <c r="B1421" t="str">
        <f>VLOOKUP(spieler!A1421,verein!$A$2:$D$137,4)</f>
        <v>SV 1948 Frankenberg</v>
      </c>
      <c r="C1421">
        <v>12</v>
      </c>
      <c r="D1421" t="s">
        <v>319</v>
      </c>
      <c r="E1421" t="s">
        <v>1753</v>
      </c>
      <c r="F1421" t="s">
        <v>321</v>
      </c>
      <c r="G1421" t="s">
        <v>322</v>
      </c>
      <c r="H1421">
        <v>1947</v>
      </c>
      <c r="I1421">
        <v>201835</v>
      </c>
      <c r="J1421">
        <v>1611</v>
      </c>
      <c r="K1421">
        <v>44</v>
      </c>
      <c r="O1421" t="s">
        <v>324</v>
      </c>
      <c r="P1421" t="str">
        <f t="shared" si="22"/>
        <v>{"_id": "F3202-12-1947","Name": "Fischer,Claus,Dr.","Sex": "M","Club": "SV 1948 Frankenberg","DWZ": "1611","ELO": ""},</v>
      </c>
    </row>
    <row r="1422" spans="1:16" x14ac:dyDescent="0.3">
      <c r="A1422" t="s">
        <v>148</v>
      </c>
      <c r="B1422" t="str">
        <f>VLOOKUP(spieler!A1422,verein!$A$2:$D$137,4)</f>
        <v>Spielver. Ebersbach/SA.</v>
      </c>
      <c r="C1422">
        <v>10</v>
      </c>
      <c r="D1422" t="s">
        <v>319</v>
      </c>
      <c r="E1422" t="s">
        <v>1754</v>
      </c>
      <c r="F1422" t="s">
        <v>321</v>
      </c>
      <c r="G1422" t="s">
        <v>322</v>
      </c>
      <c r="H1422">
        <v>1961</v>
      </c>
      <c r="I1422">
        <v>201815</v>
      </c>
      <c r="J1422">
        <v>1611</v>
      </c>
      <c r="K1422">
        <v>32</v>
      </c>
      <c r="O1422" t="s">
        <v>324</v>
      </c>
      <c r="P1422" t="str">
        <f t="shared" si="22"/>
        <v>{"_id": "F2909-10-1961","Name": "Noack,Berndt","Sex": "M","Club": "Spielver. Ebersbach/SA.","DWZ": "1611","ELO": ""},</v>
      </c>
    </row>
    <row r="1423" spans="1:16" x14ac:dyDescent="0.3">
      <c r="A1423" t="s">
        <v>148</v>
      </c>
      <c r="B1423" t="str">
        <f>VLOOKUP(spieler!A1423,verein!$A$2:$D$137,4)</f>
        <v>Spielver. Ebersbach/SA.</v>
      </c>
      <c r="C1423">
        <v>71</v>
      </c>
      <c r="D1423" t="s">
        <v>319</v>
      </c>
      <c r="E1423" t="s">
        <v>1755</v>
      </c>
      <c r="F1423" t="s">
        <v>321</v>
      </c>
      <c r="G1423" t="s">
        <v>322</v>
      </c>
      <c r="H1423">
        <v>1954</v>
      </c>
      <c r="I1423">
        <v>201834</v>
      </c>
      <c r="J1423">
        <v>1611</v>
      </c>
      <c r="K1423">
        <v>24</v>
      </c>
      <c r="L1423">
        <v>1745</v>
      </c>
      <c r="N1423">
        <v>24678953</v>
      </c>
      <c r="O1423" t="s">
        <v>324</v>
      </c>
      <c r="P1423" t="str">
        <f t="shared" si="22"/>
        <v>{"_id": "F2909-71-1954","Name": "Peschel,Gerhard","Sex": "M","Club": "Spielver. Ebersbach/SA.","DWZ": "1611","ELO": "1745"},</v>
      </c>
    </row>
    <row r="1424" spans="1:16" x14ac:dyDescent="0.3">
      <c r="A1424" t="s">
        <v>78</v>
      </c>
      <c r="B1424" t="str">
        <f>VLOOKUP(spieler!A1424,verein!$A$2:$D$137,4)</f>
        <v>SV Traktor Priestewitz</v>
      </c>
      <c r="C1424">
        <v>3</v>
      </c>
      <c r="D1424" t="s">
        <v>319</v>
      </c>
      <c r="E1424" t="s">
        <v>1756</v>
      </c>
      <c r="F1424" t="s">
        <v>321</v>
      </c>
      <c r="G1424" t="s">
        <v>322</v>
      </c>
      <c r="H1424">
        <v>1968</v>
      </c>
      <c r="I1424">
        <v>201826</v>
      </c>
      <c r="J1424">
        <v>1611</v>
      </c>
      <c r="K1424">
        <v>20</v>
      </c>
      <c r="O1424" t="s">
        <v>324</v>
      </c>
      <c r="P1424" t="str">
        <f t="shared" si="22"/>
        <v>{"_id": "F2102-3-1968","Name": "Gose,Olaf","Sex": "M","Club": "SV Traktor Priestewitz","DWZ": "1611","ELO": ""},</v>
      </c>
    </row>
    <row r="1425" spans="1:16" x14ac:dyDescent="0.3">
      <c r="A1425" t="s">
        <v>146</v>
      </c>
      <c r="B1425" t="str">
        <f>VLOOKUP(spieler!A1425,verein!$A$2:$D$137,4)</f>
        <v>TSV Großschönau</v>
      </c>
      <c r="C1425">
        <v>42</v>
      </c>
      <c r="D1425" t="s">
        <v>319</v>
      </c>
      <c r="E1425" t="s">
        <v>1757</v>
      </c>
      <c r="F1425" t="s">
        <v>321</v>
      </c>
      <c r="G1425" t="s">
        <v>322</v>
      </c>
      <c r="H1425">
        <v>1948</v>
      </c>
      <c r="I1425">
        <v>201815</v>
      </c>
      <c r="J1425">
        <v>1611</v>
      </c>
      <c r="K1425">
        <v>10</v>
      </c>
      <c r="O1425" t="s">
        <v>324</v>
      </c>
      <c r="P1425" t="str">
        <f t="shared" si="22"/>
        <v>{"_id": "F2906-42-1948","Name": "Neumann,Hartmut","Sex": "M","Club": "TSV Großschönau","DWZ": "1611","ELO": ""},</v>
      </c>
    </row>
    <row r="1426" spans="1:16" x14ac:dyDescent="0.3">
      <c r="A1426" t="s">
        <v>128</v>
      </c>
      <c r="B1426" t="str">
        <f>VLOOKUP(spieler!A1426,verein!$A$2:$D$137,4)</f>
        <v>SV Lok Dresden</v>
      </c>
      <c r="C1426">
        <v>1079</v>
      </c>
      <c r="D1426" t="s">
        <v>319</v>
      </c>
      <c r="E1426" t="s">
        <v>1758</v>
      </c>
      <c r="F1426" t="s">
        <v>321</v>
      </c>
      <c r="G1426" t="s">
        <v>322</v>
      </c>
      <c r="H1426">
        <v>1939</v>
      </c>
      <c r="I1426">
        <v>201816</v>
      </c>
      <c r="J1426">
        <v>1611</v>
      </c>
      <c r="K1426">
        <v>6</v>
      </c>
      <c r="L1426">
        <v>1685</v>
      </c>
      <c r="N1426">
        <v>16224779</v>
      </c>
      <c r="O1426" t="s">
        <v>324</v>
      </c>
      <c r="P1426" t="str">
        <f t="shared" si="22"/>
        <v>{"_id": "F2803-1079-1939","Name": "Ziegenbein,Dieter,Dr.","Sex": "M","Club": "SV Lok Dresden","DWZ": "1611","ELO": "1685"},</v>
      </c>
    </row>
    <row r="1427" spans="1:16" x14ac:dyDescent="0.3">
      <c r="A1427" t="s">
        <v>234</v>
      </c>
      <c r="B1427" t="str">
        <f>VLOOKUP(spieler!A1427,verein!$A$2:$D$137,4)</f>
        <v>Chemnitzer SC Aufbau`95</v>
      </c>
      <c r="C1427">
        <v>18</v>
      </c>
      <c r="D1427" t="s">
        <v>319</v>
      </c>
      <c r="E1427" t="s">
        <v>1759</v>
      </c>
      <c r="F1427" t="s">
        <v>349</v>
      </c>
      <c r="G1427" t="s">
        <v>322</v>
      </c>
      <c r="H1427">
        <v>1976</v>
      </c>
      <c r="I1427">
        <v>201906</v>
      </c>
      <c r="J1427">
        <v>1610</v>
      </c>
      <c r="K1427">
        <v>76</v>
      </c>
      <c r="L1427">
        <v>1731</v>
      </c>
      <c r="N1427">
        <v>12931624</v>
      </c>
      <c r="O1427" t="s">
        <v>324</v>
      </c>
      <c r="P1427" t="str">
        <f t="shared" si="22"/>
        <v>{"_id": "F3606-18-1976","Name": "Krentz,Susann","Sex": "W","Club": "Chemnitzer SC Aufbau`95","DWZ": "1610","ELO": "1731"},</v>
      </c>
    </row>
    <row r="1428" spans="1:16" x14ac:dyDescent="0.3">
      <c r="A1428" t="s">
        <v>299</v>
      </c>
      <c r="B1428" t="str">
        <f>VLOOKUP(spieler!A1428,verein!$A$2:$D$137,4)</f>
        <v>ESV Nickelhütte Aue</v>
      </c>
      <c r="C1428">
        <v>12</v>
      </c>
      <c r="D1428" t="s">
        <v>319</v>
      </c>
      <c r="E1428" t="s">
        <v>1760</v>
      </c>
      <c r="F1428" t="s">
        <v>321</v>
      </c>
      <c r="G1428" t="s">
        <v>322</v>
      </c>
      <c r="H1428">
        <v>1966</v>
      </c>
      <c r="I1428">
        <v>201815</v>
      </c>
      <c r="J1428">
        <v>1610</v>
      </c>
      <c r="K1428">
        <v>61</v>
      </c>
      <c r="L1428">
        <v>1580</v>
      </c>
      <c r="N1428">
        <v>24668907</v>
      </c>
      <c r="O1428" t="s">
        <v>324</v>
      </c>
      <c r="P1428" t="str">
        <f t="shared" si="22"/>
        <v>{"_id": "F3C01-12-1966","Name": "Hoffmann,Carol","Sex": "M","Club": "ESV Nickelhütte Aue","DWZ": "1610","ELO": "1580"},</v>
      </c>
    </row>
    <row r="1429" spans="1:16" x14ac:dyDescent="0.3">
      <c r="A1429" t="s">
        <v>64</v>
      </c>
      <c r="B1429" t="str">
        <f>VLOOKUP(spieler!A1429,verein!$A$2:$D$137,4)</f>
        <v>SV 1919 Grimma</v>
      </c>
      <c r="C1429">
        <v>1033</v>
      </c>
      <c r="D1429" t="s">
        <v>319</v>
      </c>
      <c r="E1429" t="s">
        <v>1761</v>
      </c>
      <c r="F1429" t="s">
        <v>321</v>
      </c>
      <c r="G1429" t="s">
        <v>322</v>
      </c>
      <c r="H1429">
        <v>2007</v>
      </c>
      <c r="I1429">
        <v>201907</v>
      </c>
      <c r="J1429">
        <v>1610</v>
      </c>
      <c r="K1429">
        <v>58</v>
      </c>
      <c r="L1429">
        <v>1543</v>
      </c>
      <c r="N1429">
        <v>16259505</v>
      </c>
      <c r="O1429" t="s">
        <v>324</v>
      </c>
      <c r="P1429" t="str">
        <f t="shared" si="22"/>
        <v>{"_id": "F1902-1033-2007","Name": "Hagenbeck-Hübert,Jan","Sex": "M","Club": "SV 1919 Grimma","DWZ": "1610","ELO": "1543"},</v>
      </c>
    </row>
    <row r="1430" spans="1:16" x14ac:dyDescent="0.3">
      <c r="A1430" t="s">
        <v>80</v>
      </c>
      <c r="B1430" t="str">
        <f>VLOOKUP(spieler!A1430,verein!$A$2:$D$137,4)</f>
        <v xml:space="preserve"> SV Fortschritt Pirna</v>
      </c>
      <c r="C1430">
        <v>16</v>
      </c>
      <c r="D1430" t="s">
        <v>319</v>
      </c>
      <c r="E1430" t="s">
        <v>1762</v>
      </c>
      <c r="F1430" t="s">
        <v>349</v>
      </c>
      <c r="G1430" t="s">
        <v>322</v>
      </c>
      <c r="H1430">
        <v>1984</v>
      </c>
      <c r="I1430">
        <v>201815</v>
      </c>
      <c r="J1430">
        <v>1610</v>
      </c>
      <c r="K1430">
        <v>54</v>
      </c>
      <c r="L1430">
        <v>0</v>
      </c>
      <c r="N1430">
        <v>12903191</v>
      </c>
      <c r="O1430" t="s">
        <v>324</v>
      </c>
      <c r="P1430" t="str">
        <f t="shared" si="22"/>
        <v>{"_id": "F2201-16-1984","Name": "Hammer,Tina","Sex": "W","Club": " SV Fortschritt Pirna","DWZ": "1610","ELO": "0"},</v>
      </c>
    </row>
    <row r="1431" spans="1:16" x14ac:dyDescent="0.3">
      <c r="A1431" t="s">
        <v>269</v>
      </c>
      <c r="B1431" t="str">
        <f>VLOOKUP(spieler!A1431,verein!$A$2:$D$137,4)</f>
        <v>SG Blumenau</v>
      </c>
      <c r="C1431">
        <v>1011</v>
      </c>
      <c r="D1431" t="s">
        <v>319</v>
      </c>
      <c r="E1431" t="s">
        <v>1763</v>
      </c>
      <c r="F1431" t="s">
        <v>321</v>
      </c>
      <c r="G1431" t="s">
        <v>322</v>
      </c>
      <c r="H1431">
        <v>1948</v>
      </c>
      <c r="I1431">
        <v>201815</v>
      </c>
      <c r="J1431">
        <v>1610</v>
      </c>
      <c r="K1431">
        <v>35</v>
      </c>
      <c r="O1431" t="s">
        <v>324</v>
      </c>
      <c r="P1431" t="str">
        <f t="shared" si="22"/>
        <v>{"_id": "F3903-1011-1948","Name": "Beer,Michael","Sex": "M","Club": "SG Blumenau","DWZ": "1610","ELO": ""},</v>
      </c>
    </row>
    <row r="1432" spans="1:16" x14ac:dyDescent="0.3">
      <c r="A1432" t="s">
        <v>58</v>
      </c>
      <c r="B1432" t="str">
        <f>VLOOKUP(spieler!A1432,verein!$A$2:$D$137,4)</f>
        <v>TSG Markkleeberg</v>
      </c>
      <c r="C1432">
        <v>23</v>
      </c>
      <c r="D1432" t="s">
        <v>319</v>
      </c>
      <c r="E1432" t="s">
        <v>1764</v>
      </c>
      <c r="F1432" t="s">
        <v>321</v>
      </c>
      <c r="G1432" t="s">
        <v>322</v>
      </c>
      <c r="H1432">
        <v>1951</v>
      </c>
      <c r="I1432">
        <v>201815</v>
      </c>
      <c r="J1432">
        <v>1610</v>
      </c>
      <c r="K1432">
        <v>29</v>
      </c>
      <c r="O1432" t="s">
        <v>324</v>
      </c>
      <c r="P1432" t="str">
        <f t="shared" si="22"/>
        <v>{"_id": "F1807-23-1951","Name": "Ballschuh,Siegfried","Sex": "M","Club": "TSG Markkleeberg","DWZ": "1610","ELO": ""},</v>
      </c>
    </row>
    <row r="1433" spans="1:16" x14ac:dyDescent="0.3">
      <c r="A1433" t="s">
        <v>47</v>
      </c>
      <c r="B1433" t="str">
        <f>VLOOKUP(spieler!A1433,verein!$A$2:$D$137,4)</f>
        <v>SV Groitzsch 1861</v>
      </c>
      <c r="C1433">
        <v>29</v>
      </c>
      <c r="D1433" t="s">
        <v>319</v>
      </c>
      <c r="E1433" t="s">
        <v>1765</v>
      </c>
      <c r="F1433" t="s">
        <v>321</v>
      </c>
      <c r="G1433" t="s">
        <v>322</v>
      </c>
      <c r="H1433">
        <v>1968</v>
      </c>
      <c r="I1433">
        <v>201840</v>
      </c>
      <c r="J1433">
        <v>1610</v>
      </c>
      <c r="K1433">
        <v>25</v>
      </c>
      <c r="L1433">
        <v>1760</v>
      </c>
      <c r="N1433">
        <v>1271125</v>
      </c>
      <c r="O1433" t="s">
        <v>324</v>
      </c>
      <c r="P1433" t="str">
        <f t="shared" si="22"/>
        <v>{"_id": "F1802-29-1968","Name": "Kläring,Carsten","Sex": "M","Club": "SV Groitzsch 1861","DWZ": "1610","ELO": "1760"},</v>
      </c>
    </row>
    <row r="1434" spans="1:16" x14ac:dyDescent="0.3">
      <c r="A1434" t="s">
        <v>159</v>
      </c>
      <c r="B1434" t="str">
        <f>VLOOKUP(spieler!A1434,verein!$A$2:$D$137,4)</f>
        <v>SV Großpostwitz-Kirschau</v>
      </c>
      <c r="C1434">
        <v>1003</v>
      </c>
      <c r="D1434" t="s">
        <v>319</v>
      </c>
      <c r="E1434" t="s">
        <v>1766</v>
      </c>
      <c r="F1434" t="s">
        <v>321</v>
      </c>
      <c r="G1434" t="s">
        <v>322</v>
      </c>
      <c r="H1434">
        <v>1956</v>
      </c>
      <c r="I1434">
        <v>201818</v>
      </c>
      <c r="J1434">
        <v>1610</v>
      </c>
      <c r="K1434">
        <v>10</v>
      </c>
      <c r="O1434" t="s">
        <v>324</v>
      </c>
      <c r="P1434" t="str">
        <f t="shared" si="22"/>
        <v>{"_id": "F2A05-1003-1956","Name": "Sperber,Bernd","Sex": "M","Club": "SV Großpostwitz-Kirschau","DWZ": "1610","ELO": ""},</v>
      </c>
    </row>
    <row r="1435" spans="1:16" x14ac:dyDescent="0.3">
      <c r="A1435" t="s">
        <v>29</v>
      </c>
      <c r="B1435" t="str">
        <f>VLOOKUP(spieler!A1435,verein!$A$2:$D$137,4)</f>
        <v>VfB Schach Leipzig e.V.</v>
      </c>
      <c r="C1435">
        <v>8</v>
      </c>
      <c r="D1435" t="s">
        <v>319</v>
      </c>
      <c r="E1435" t="s">
        <v>1767</v>
      </c>
      <c r="F1435" t="s">
        <v>321</v>
      </c>
      <c r="G1435" t="s">
        <v>322</v>
      </c>
      <c r="H1435">
        <v>1980</v>
      </c>
      <c r="I1435">
        <v>201815</v>
      </c>
      <c r="J1435">
        <v>1609</v>
      </c>
      <c r="K1435">
        <v>61</v>
      </c>
      <c r="L1435">
        <v>0</v>
      </c>
      <c r="N1435">
        <v>24667935</v>
      </c>
      <c r="O1435" t="s">
        <v>324</v>
      </c>
      <c r="P1435" t="str">
        <f t="shared" si="22"/>
        <v>{"_id": "F1517-8-1980","Name": "Haase,Christian","Sex": "M","Club": "VfB Schach Leipzig e.V.","DWZ": "1609","ELO": "0"},</v>
      </c>
    </row>
    <row r="1436" spans="1:16" x14ac:dyDescent="0.3">
      <c r="A1436" t="s">
        <v>131</v>
      </c>
      <c r="B1436" t="str">
        <f>VLOOKUP(spieler!A1436,verein!$A$2:$D$137,4)</f>
        <v>SV Dresden-Leuben</v>
      </c>
      <c r="C1436">
        <v>87</v>
      </c>
      <c r="D1436" t="s">
        <v>319</v>
      </c>
      <c r="E1436" t="s">
        <v>1768</v>
      </c>
      <c r="F1436" t="s">
        <v>321</v>
      </c>
      <c r="G1436" t="s">
        <v>322</v>
      </c>
      <c r="H1436">
        <v>1973</v>
      </c>
      <c r="I1436">
        <v>201815</v>
      </c>
      <c r="J1436">
        <v>1609</v>
      </c>
      <c r="K1436">
        <v>31</v>
      </c>
      <c r="O1436" t="s">
        <v>324</v>
      </c>
      <c r="P1436" t="str">
        <f t="shared" si="22"/>
        <v>{"_id": "F2806-87-1973","Name": "Degener,Kai","Sex": "M","Club": "SV Dresden-Leuben","DWZ": "1609","ELO": ""},</v>
      </c>
    </row>
    <row r="1437" spans="1:16" x14ac:dyDescent="0.3">
      <c r="A1437" t="s">
        <v>279</v>
      </c>
      <c r="B1437" t="str">
        <f>VLOOKUP(spieler!A1437,verein!$A$2:$D$137,4)</f>
        <v>Einheit Börnichen</v>
      </c>
      <c r="C1437">
        <v>25</v>
      </c>
      <c r="D1437" t="s">
        <v>319</v>
      </c>
      <c r="E1437" t="s">
        <v>1769</v>
      </c>
      <c r="F1437" t="s">
        <v>321</v>
      </c>
      <c r="G1437" t="s">
        <v>322</v>
      </c>
      <c r="H1437">
        <v>1958</v>
      </c>
      <c r="I1437">
        <v>201815</v>
      </c>
      <c r="J1437">
        <v>1609</v>
      </c>
      <c r="K1437">
        <v>28</v>
      </c>
      <c r="O1437" t="s">
        <v>324</v>
      </c>
      <c r="P1437" t="str">
        <f t="shared" si="22"/>
        <v>{"_id": "F3909-25-1958","Name": "Zils,Rüdiger","Sex": "M","Club": "Einheit Börnichen","DWZ": "1609","ELO": ""},</v>
      </c>
    </row>
    <row r="1438" spans="1:16" x14ac:dyDescent="0.3">
      <c r="A1438" t="s">
        <v>35</v>
      </c>
      <c r="B1438" t="str">
        <f>VLOOKUP(spieler!A1438,verein!$A$2:$D$137,4)</f>
        <v>Schachclub Rote Rüben Leipzig e.V.</v>
      </c>
      <c r="C1438">
        <v>1053</v>
      </c>
      <c r="D1438" t="s">
        <v>319</v>
      </c>
      <c r="E1438" t="s">
        <v>1770</v>
      </c>
      <c r="F1438" t="s">
        <v>321</v>
      </c>
      <c r="G1438" t="s">
        <v>322</v>
      </c>
      <c r="H1438">
        <v>1981</v>
      </c>
      <c r="I1438">
        <v>201815</v>
      </c>
      <c r="J1438">
        <v>1609</v>
      </c>
      <c r="K1438">
        <v>1</v>
      </c>
      <c r="O1438" t="s">
        <v>324</v>
      </c>
      <c r="P1438" t="str">
        <f t="shared" si="22"/>
        <v>{"_id": "F1521-1053-1981","Name": "Neuburger,Martin","Sex": "M","Club": "Schachclub Rote Rüben Leipzig e.V.","DWZ": "1609","ELO": ""},</v>
      </c>
    </row>
    <row r="1439" spans="1:16" x14ac:dyDescent="0.3">
      <c r="A1439" t="s">
        <v>249</v>
      </c>
      <c r="B1439" t="str">
        <f>VLOOKUP(spieler!A1439,verein!$A$2:$D$137,4)</f>
        <v>VfB Adorf</v>
      </c>
      <c r="C1439">
        <v>28</v>
      </c>
      <c r="D1439" t="s">
        <v>319</v>
      </c>
      <c r="E1439" t="s">
        <v>1771</v>
      </c>
      <c r="F1439" t="s">
        <v>321</v>
      </c>
      <c r="G1439" t="s">
        <v>322</v>
      </c>
      <c r="H1439">
        <v>1969</v>
      </c>
      <c r="I1439">
        <v>201815</v>
      </c>
      <c r="J1439">
        <v>1608</v>
      </c>
      <c r="K1439">
        <v>68</v>
      </c>
      <c r="O1439" t="s">
        <v>324</v>
      </c>
      <c r="P1439" t="str">
        <f t="shared" si="22"/>
        <v>{"_id": "F3704-28-1969","Name": "Schmidt,Jens","Sex": "M","Club": "VfB Adorf","DWZ": "1608","ELO": ""},</v>
      </c>
    </row>
    <row r="1440" spans="1:16" x14ac:dyDescent="0.3">
      <c r="A1440" t="s">
        <v>121</v>
      </c>
      <c r="B1440" t="str">
        <f>VLOOKUP(spieler!A1440,verein!$A$2:$D$137,4)</f>
        <v>BSV Chemie Radebeul</v>
      </c>
      <c r="C1440">
        <v>63</v>
      </c>
      <c r="D1440" t="s">
        <v>319</v>
      </c>
      <c r="E1440" t="s">
        <v>1772</v>
      </c>
      <c r="F1440" t="s">
        <v>321</v>
      </c>
      <c r="G1440" t="s">
        <v>322</v>
      </c>
      <c r="H1440">
        <v>1957</v>
      </c>
      <c r="I1440">
        <v>201818</v>
      </c>
      <c r="J1440">
        <v>1608</v>
      </c>
      <c r="K1440">
        <v>46</v>
      </c>
      <c r="L1440">
        <v>0</v>
      </c>
      <c r="N1440">
        <v>16236769</v>
      </c>
      <c r="O1440" t="s">
        <v>324</v>
      </c>
      <c r="P1440" t="str">
        <f t="shared" si="22"/>
        <v>{"_id": "F2603-63-1957","Name": "Bernstein,Reiner","Sex": "M","Club": "BSV Chemie Radebeul","DWZ": "1608","ELO": "0"},</v>
      </c>
    </row>
    <row r="1441" spans="1:16" x14ac:dyDescent="0.3">
      <c r="A1441" t="s">
        <v>180</v>
      </c>
      <c r="B1441" t="str">
        <f>VLOOKUP(spieler!A1441,verein!$A$2:$D$137,4)</f>
        <v>SG Neukirchen/Erzg.</v>
      </c>
      <c r="C1441">
        <v>62</v>
      </c>
      <c r="D1441" t="s">
        <v>319</v>
      </c>
      <c r="E1441" t="s">
        <v>1773</v>
      </c>
      <c r="F1441" t="s">
        <v>321</v>
      </c>
      <c r="G1441" t="s">
        <v>322</v>
      </c>
      <c r="H1441">
        <v>1944</v>
      </c>
      <c r="I1441">
        <v>201419</v>
      </c>
      <c r="J1441">
        <v>1608</v>
      </c>
      <c r="K1441">
        <v>18</v>
      </c>
      <c r="O1441" t="s">
        <v>324</v>
      </c>
      <c r="P1441" t="str">
        <f t="shared" si="22"/>
        <v>{"_id": "F3101-62-1944","Name": "Wittek,Helmut","Sex": "M","Club": "SG Neukirchen/Erzg.","DWZ": "1608","ELO": ""},</v>
      </c>
    </row>
    <row r="1442" spans="1:16" x14ac:dyDescent="0.3">
      <c r="A1442" t="s">
        <v>47</v>
      </c>
      <c r="B1442" t="str">
        <f>VLOOKUP(spieler!A1442,verein!$A$2:$D$137,4)</f>
        <v>SV Groitzsch 1861</v>
      </c>
      <c r="C1442">
        <v>1026</v>
      </c>
      <c r="D1442" t="s">
        <v>319</v>
      </c>
      <c r="E1442" t="s">
        <v>1774</v>
      </c>
      <c r="F1442" t="s">
        <v>321</v>
      </c>
      <c r="G1442" t="s">
        <v>322</v>
      </c>
      <c r="H1442">
        <v>1986</v>
      </c>
      <c r="I1442">
        <v>201815</v>
      </c>
      <c r="J1442">
        <v>1607</v>
      </c>
      <c r="K1442">
        <v>69</v>
      </c>
      <c r="L1442">
        <v>1777</v>
      </c>
      <c r="N1442">
        <v>4629426</v>
      </c>
      <c r="O1442" t="s">
        <v>324</v>
      </c>
      <c r="P1442" t="str">
        <f t="shared" si="22"/>
        <v>{"_id": "F1802-1026-1986","Name": "Loose,Christian","Sex": "M","Club": "SV Groitzsch 1861","DWZ": "1607","ELO": "1777"},</v>
      </c>
    </row>
    <row r="1443" spans="1:16" x14ac:dyDescent="0.3">
      <c r="A1443" t="s">
        <v>159</v>
      </c>
      <c r="B1443" t="str">
        <f>VLOOKUP(spieler!A1443,verein!$A$2:$D$137,4)</f>
        <v>SV Großpostwitz-Kirschau</v>
      </c>
      <c r="C1443">
        <v>8</v>
      </c>
      <c r="D1443" t="s">
        <v>319</v>
      </c>
      <c r="E1443" t="s">
        <v>1775</v>
      </c>
      <c r="F1443" t="s">
        <v>321</v>
      </c>
      <c r="G1443" t="s">
        <v>322</v>
      </c>
      <c r="H1443">
        <v>1955</v>
      </c>
      <c r="I1443">
        <v>201815</v>
      </c>
      <c r="J1443">
        <v>1607</v>
      </c>
      <c r="K1443">
        <v>66</v>
      </c>
      <c r="O1443" t="s">
        <v>324</v>
      </c>
      <c r="P1443" t="str">
        <f t="shared" si="22"/>
        <v>{"_id": "F2A05-8-1955","Name": "Michalk,Gerolf","Sex": "M","Club": "SV Großpostwitz-Kirschau","DWZ": "1607","ELO": ""},</v>
      </c>
    </row>
    <row r="1444" spans="1:16" x14ac:dyDescent="0.3">
      <c r="A1444" t="s">
        <v>56</v>
      </c>
      <c r="B1444" t="str">
        <f>VLOOKUP(spieler!A1444,verein!$A$2:$D$137,4)</f>
        <v>SK Großlehna</v>
      </c>
      <c r="C1444">
        <v>17</v>
      </c>
      <c r="D1444" t="s">
        <v>319</v>
      </c>
      <c r="E1444" t="s">
        <v>1776</v>
      </c>
      <c r="F1444" t="s">
        <v>321</v>
      </c>
      <c r="G1444" t="s">
        <v>322</v>
      </c>
      <c r="H1444">
        <v>1959</v>
      </c>
      <c r="I1444">
        <v>201815</v>
      </c>
      <c r="J1444">
        <v>1607</v>
      </c>
      <c r="K1444">
        <v>42</v>
      </c>
      <c r="O1444" t="s">
        <v>324</v>
      </c>
      <c r="P1444" t="str">
        <f t="shared" si="22"/>
        <v>{"_id": "F1806-17-1959","Name": "Schmiedel,Frank","Sex": "M","Club": "SK Großlehna","DWZ": "1607","ELO": ""},</v>
      </c>
    </row>
    <row r="1445" spans="1:16" x14ac:dyDescent="0.3">
      <c r="A1445" t="s">
        <v>225</v>
      </c>
      <c r="B1445" t="str">
        <f>VLOOKUP(spieler!A1445,verein!$A$2:$D$137,4)</f>
        <v>SV Gelenau Abt. Schach</v>
      </c>
      <c r="C1445">
        <v>8</v>
      </c>
      <c r="D1445" t="s">
        <v>319</v>
      </c>
      <c r="E1445" t="s">
        <v>1777</v>
      </c>
      <c r="F1445" t="s">
        <v>321</v>
      </c>
      <c r="G1445" t="s">
        <v>322</v>
      </c>
      <c r="H1445">
        <v>1959</v>
      </c>
      <c r="I1445">
        <v>201815</v>
      </c>
      <c r="J1445">
        <v>1607</v>
      </c>
      <c r="K1445">
        <v>34</v>
      </c>
      <c r="O1445" t="s">
        <v>324</v>
      </c>
      <c r="P1445" t="str">
        <f t="shared" si="22"/>
        <v>{"_id": "F3504-8-1959","Name": "Hofmann,Andre","Sex": "M","Club": "SV Gelenau Abt. Schach","DWZ": "1607","ELO": ""},</v>
      </c>
    </row>
    <row r="1446" spans="1:16" x14ac:dyDescent="0.3">
      <c r="A1446" t="s">
        <v>247</v>
      </c>
      <c r="B1446" t="str">
        <f>VLOOKUP(spieler!A1446,verein!$A$2:$D$137,4)</f>
        <v>SG Waldkirchen</v>
      </c>
      <c r="C1446">
        <v>30</v>
      </c>
      <c r="D1446" t="s">
        <v>319</v>
      </c>
      <c r="E1446" t="s">
        <v>1778</v>
      </c>
      <c r="F1446" t="s">
        <v>321</v>
      </c>
      <c r="G1446" t="s">
        <v>322</v>
      </c>
      <c r="H1446">
        <v>1950</v>
      </c>
      <c r="I1446">
        <v>201815</v>
      </c>
      <c r="J1446">
        <v>1607</v>
      </c>
      <c r="K1446">
        <v>31</v>
      </c>
      <c r="O1446" t="s">
        <v>324</v>
      </c>
      <c r="P1446" t="str">
        <f t="shared" si="22"/>
        <v>{"_id": "F3702-30-1950","Name": "Reiher,Bernd","Sex": "M","Club": "SG Waldkirchen","DWZ": "1607","ELO": ""},</v>
      </c>
    </row>
    <row r="1447" spans="1:16" x14ac:dyDescent="0.3">
      <c r="A1447" t="s">
        <v>249</v>
      </c>
      <c r="B1447" t="str">
        <f>VLOOKUP(spieler!A1447,verein!$A$2:$D$137,4)</f>
        <v>VfB Adorf</v>
      </c>
      <c r="C1447">
        <v>29</v>
      </c>
      <c r="D1447" t="s">
        <v>319</v>
      </c>
      <c r="E1447" t="s">
        <v>1779</v>
      </c>
      <c r="F1447" t="s">
        <v>321</v>
      </c>
      <c r="G1447" t="s">
        <v>322</v>
      </c>
      <c r="H1447">
        <v>1940</v>
      </c>
      <c r="I1447">
        <v>201840</v>
      </c>
      <c r="J1447">
        <v>1606</v>
      </c>
      <c r="K1447">
        <v>94</v>
      </c>
      <c r="L1447">
        <v>1754</v>
      </c>
      <c r="N1447">
        <v>24622966</v>
      </c>
      <c r="O1447" t="s">
        <v>324</v>
      </c>
      <c r="P1447" t="str">
        <f t="shared" si="22"/>
        <v>{"_id": "F3704-29-1940","Name": "Benkert,Gerhard","Sex": "M","Club": "VfB Adorf","DWZ": "1606","ELO": "1754"},</v>
      </c>
    </row>
    <row r="1448" spans="1:16" x14ac:dyDescent="0.3">
      <c r="A1448" t="s">
        <v>157</v>
      </c>
      <c r="B1448" t="str">
        <f>VLOOKUP(spieler!A1448,verein!$A$2:$D$137,4)</f>
        <v>SV Gaußig</v>
      </c>
      <c r="C1448">
        <v>24</v>
      </c>
      <c r="D1448" t="s">
        <v>319</v>
      </c>
      <c r="E1448" t="s">
        <v>1780</v>
      </c>
      <c r="F1448" t="s">
        <v>321</v>
      </c>
      <c r="G1448" t="s">
        <v>322</v>
      </c>
      <c r="H1448">
        <v>1950</v>
      </c>
      <c r="I1448">
        <v>201833</v>
      </c>
      <c r="J1448">
        <v>1606</v>
      </c>
      <c r="K1448">
        <v>38</v>
      </c>
      <c r="O1448" t="s">
        <v>324</v>
      </c>
      <c r="P1448" t="str">
        <f t="shared" si="22"/>
        <v>{"_id": "F2A04-24-1950","Name": "Radke,Karl-Heinz","Sex": "M","Club": "SV Gaußig","DWZ": "1606","ELO": ""},</v>
      </c>
    </row>
    <row r="1449" spans="1:16" x14ac:dyDescent="0.3">
      <c r="A1449" t="s">
        <v>56</v>
      </c>
      <c r="B1449" t="str">
        <f>VLOOKUP(spieler!A1449,verein!$A$2:$D$137,4)</f>
        <v>SK Großlehna</v>
      </c>
      <c r="C1449">
        <v>37</v>
      </c>
      <c r="D1449" t="s">
        <v>319</v>
      </c>
      <c r="E1449" t="s">
        <v>1781</v>
      </c>
      <c r="F1449" t="s">
        <v>321</v>
      </c>
      <c r="G1449" t="s">
        <v>322</v>
      </c>
      <c r="H1449">
        <v>1965</v>
      </c>
      <c r="I1449">
        <v>201815</v>
      </c>
      <c r="J1449">
        <v>1606</v>
      </c>
      <c r="K1449">
        <v>28</v>
      </c>
      <c r="O1449" t="s">
        <v>324</v>
      </c>
      <c r="P1449" t="str">
        <f t="shared" si="22"/>
        <v>{"_id": "F1806-37-1965","Name": "Lumpe,Klaus","Sex": "M","Club": "SK Großlehna","DWZ": "1606","ELO": ""},</v>
      </c>
    </row>
    <row r="1450" spans="1:16" x14ac:dyDescent="0.3">
      <c r="A1450" t="s">
        <v>87</v>
      </c>
      <c r="B1450" t="str">
        <f>VLOOKUP(spieler!A1450,verein!$A$2:$D$137,4)</f>
        <v>SSV 448 Gohrisch e. V.</v>
      </c>
      <c r="C1450">
        <v>13</v>
      </c>
      <c r="D1450" t="s">
        <v>319</v>
      </c>
      <c r="E1450" t="s">
        <v>1782</v>
      </c>
      <c r="F1450" t="s">
        <v>321</v>
      </c>
      <c r="G1450" t="s">
        <v>322</v>
      </c>
      <c r="H1450">
        <v>1943</v>
      </c>
      <c r="I1450">
        <v>201617</v>
      </c>
      <c r="J1450">
        <v>1605</v>
      </c>
      <c r="K1450">
        <v>43</v>
      </c>
      <c r="L1450">
        <v>1902</v>
      </c>
      <c r="N1450">
        <v>24600130</v>
      </c>
      <c r="O1450" t="s">
        <v>324</v>
      </c>
      <c r="P1450" t="str">
        <f t="shared" si="22"/>
        <v>{"_id": "F2207-13-1943","Name": "Riebe,Werner","Sex": "M","Club": "SSV 448 Gohrisch e. V.","DWZ": "1605","ELO": "1902"},</v>
      </c>
    </row>
    <row r="1451" spans="1:16" x14ac:dyDescent="0.3">
      <c r="A1451" t="s">
        <v>203</v>
      </c>
      <c r="B1451" t="str">
        <f>VLOOKUP(spieler!A1451,verein!$A$2:$D$137,4)</f>
        <v>TV Freiberg 1844</v>
      </c>
      <c r="C1451">
        <v>83</v>
      </c>
      <c r="D1451" t="s">
        <v>319</v>
      </c>
      <c r="E1451" t="s">
        <v>1783</v>
      </c>
      <c r="F1451" t="s">
        <v>321</v>
      </c>
      <c r="G1451" t="s">
        <v>322</v>
      </c>
      <c r="H1451">
        <v>1950</v>
      </c>
      <c r="I1451">
        <v>201815</v>
      </c>
      <c r="J1451">
        <v>1605</v>
      </c>
      <c r="K1451">
        <v>41</v>
      </c>
      <c r="O1451" t="s">
        <v>324</v>
      </c>
      <c r="P1451" t="str">
        <f t="shared" si="22"/>
        <v>{"_id": "F3302-83-1950","Name": "Hevecke,Bernhard","Sex": "M","Club": "TV Freiberg 1844","DWZ": "1605","ELO": ""},</v>
      </c>
    </row>
    <row r="1452" spans="1:16" x14ac:dyDescent="0.3">
      <c r="A1452" t="s">
        <v>231</v>
      </c>
      <c r="B1452" t="str">
        <f>VLOOKUP(spieler!A1452,verein!$A$2:$D$137,4)</f>
        <v>USG Chemnitz</v>
      </c>
      <c r="C1452">
        <v>275</v>
      </c>
      <c r="D1452" t="s">
        <v>319</v>
      </c>
      <c r="E1452" t="s">
        <v>1784</v>
      </c>
      <c r="F1452" t="s">
        <v>321</v>
      </c>
      <c r="G1452" t="s">
        <v>322</v>
      </c>
      <c r="H1452">
        <v>1977</v>
      </c>
      <c r="I1452">
        <v>201520</v>
      </c>
      <c r="J1452">
        <v>1605</v>
      </c>
      <c r="K1452">
        <v>14</v>
      </c>
      <c r="L1452">
        <v>1707</v>
      </c>
      <c r="N1452">
        <v>24651826</v>
      </c>
      <c r="O1452" t="s">
        <v>324</v>
      </c>
      <c r="P1452" t="str">
        <f t="shared" si="22"/>
        <v>{"_id": "F3603-275-1977","Name": "Bocklisch,Thilo,Prof. Dr.","Sex": "M","Club": "USG Chemnitz","DWZ": "1605","ELO": "1707"},</v>
      </c>
    </row>
    <row r="1453" spans="1:16" x14ac:dyDescent="0.3">
      <c r="A1453" t="s">
        <v>123</v>
      </c>
      <c r="B1453" t="str">
        <f>VLOOKUP(spieler!A1453,verein!$A$2:$D$137,4)</f>
        <v>TuS Coswig 1920</v>
      </c>
      <c r="C1453">
        <v>160</v>
      </c>
      <c r="D1453" t="s">
        <v>319</v>
      </c>
      <c r="E1453" t="s">
        <v>1785</v>
      </c>
      <c r="F1453" t="s">
        <v>349</v>
      </c>
      <c r="G1453" t="s">
        <v>322</v>
      </c>
      <c r="H1453">
        <v>1996</v>
      </c>
      <c r="I1453">
        <v>201906</v>
      </c>
      <c r="J1453">
        <v>1604</v>
      </c>
      <c r="K1453">
        <v>106</v>
      </c>
      <c r="L1453">
        <v>1680</v>
      </c>
      <c r="N1453">
        <v>24692247</v>
      </c>
      <c r="O1453" t="s">
        <v>324</v>
      </c>
      <c r="P1453" t="str">
        <f t="shared" si="22"/>
        <v>{"_id": "F2605-160-1996","Name": "Pührer,Anne","Sex": "W","Club": "TuS Coswig 1920","DWZ": "1604","ELO": "1680"},</v>
      </c>
    </row>
    <row r="1454" spans="1:16" x14ac:dyDescent="0.3">
      <c r="A1454" t="s">
        <v>22</v>
      </c>
      <c r="B1454" t="str">
        <f>VLOOKUP(spieler!A1454,verein!$A$2:$D$137,4)</f>
        <v>Schachgemeinschaft Leipzig</v>
      </c>
      <c r="C1454">
        <v>1082</v>
      </c>
      <c r="D1454" t="s">
        <v>319</v>
      </c>
      <c r="E1454" t="s">
        <v>1786</v>
      </c>
      <c r="F1454" t="s">
        <v>321</v>
      </c>
      <c r="G1454" t="s">
        <v>322</v>
      </c>
      <c r="H1454">
        <v>1967</v>
      </c>
      <c r="I1454">
        <v>201815</v>
      </c>
      <c r="J1454">
        <v>1604</v>
      </c>
      <c r="K1454">
        <v>66</v>
      </c>
      <c r="L1454">
        <v>1615</v>
      </c>
      <c r="N1454">
        <v>4692497</v>
      </c>
      <c r="O1454" t="s">
        <v>324</v>
      </c>
      <c r="P1454" t="str">
        <f t="shared" si="22"/>
        <v>{"_id": "F1508-1082-1967","Name": "Kreyssig,Markus","Sex": "M","Club": "Schachgemeinschaft Leipzig","DWZ": "1604","ELO": "1615"},</v>
      </c>
    </row>
    <row r="1455" spans="1:16" x14ac:dyDescent="0.3">
      <c r="A1455" t="s">
        <v>192</v>
      </c>
      <c r="B1455" t="str">
        <f>VLOOKUP(spieler!A1455,verein!$A$2:$D$137,4)</f>
        <v>SV Motor Hainichen 1949</v>
      </c>
      <c r="C1455">
        <v>3</v>
      </c>
      <c r="D1455" t="s">
        <v>319</v>
      </c>
      <c r="E1455" t="s">
        <v>1787</v>
      </c>
      <c r="F1455" t="s">
        <v>321</v>
      </c>
      <c r="G1455" t="s">
        <v>322</v>
      </c>
      <c r="H1455">
        <v>1942</v>
      </c>
      <c r="I1455">
        <v>201910</v>
      </c>
      <c r="J1455">
        <v>1604</v>
      </c>
      <c r="K1455">
        <v>64</v>
      </c>
      <c r="O1455" t="s">
        <v>324</v>
      </c>
      <c r="P1455" t="str">
        <f t="shared" si="22"/>
        <v>{"_id": "F3203-3-1942","Name": "Krabbe,Wolf-Dieter","Sex": "M","Club": "SV Motor Hainichen 1949","DWZ": "1604","ELO": ""},</v>
      </c>
    </row>
    <row r="1456" spans="1:16" x14ac:dyDescent="0.3">
      <c r="A1456" t="s">
        <v>104</v>
      </c>
      <c r="B1456" t="str">
        <f>VLOOKUP(spieler!A1456,verein!$A$2:$D$137,4)</f>
        <v>SC 1911 Großröhrsdorf</v>
      </c>
      <c r="C1456">
        <v>61</v>
      </c>
      <c r="D1456" t="s">
        <v>319</v>
      </c>
      <c r="E1456" t="s">
        <v>1788</v>
      </c>
      <c r="F1456" t="s">
        <v>321</v>
      </c>
      <c r="G1456" t="s">
        <v>322</v>
      </c>
      <c r="H1456">
        <v>1956</v>
      </c>
      <c r="I1456">
        <v>201907</v>
      </c>
      <c r="J1456">
        <v>1604</v>
      </c>
      <c r="K1456">
        <v>62</v>
      </c>
      <c r="L1456">
        <v>1759</v>
      </c>
      <c r="N1456">
        <v>1270383</v>
      </c>
      <c r="O1456" t="s">
        <v>324</v>
      </c>
      <c r="P1456" t="str">
        <f t="shared" si="22"/>
        <v>{"_id": "F2308-61-1956","Name": "Schöne,Thomas","Sex": "M","Club": "SC 1911 Großröhrsdorf","DWZ": "1604","ELO": "1759"},</v>
      </c>
    </row>
    <row r="1457" spans="1:16" x14ac:dyDescent="0.3">
      <c r="A1457" t="s">
        <v>302</v>
      </c>
      <c r="B1457" t="str">
        <f>VLOOKUP(spieler!A1457,verein!$A$2:$D$137,4)</f>
        <v>SV SAXONIA Bernsbach</v>
      </c>
      <c r="C1457">
        <v>7</v>
      </c>
      <c r="D1457" t="s">
        <v>319</v>
      </c>
      <c r="E1457" t="s">
        <v>1789</v>
      </c>
      <c r="F1457" t="s">
        <v>321</v>
      </c>
      <c r="G1457" t="s">
        <v>322</v>
      </c>
      <c r="H1457">
        <v>1942</v>
      </c>
      <c r="I1457">
        <v>201815</v>
      </c>
      <c r="J1457">
        <v>1604</v>
      </c>
      <c r="K1457">
        <v>40</v>
      </c>
      <c r="O1457" t="s">
        <v>324</v>
      </c>
      <c r="P1457" t="str">
        <f t="shared" si="22"/>
        <v>{"_id": "F3C04-7-1942","Name": "Lohrmann,Siegfried","Sex": "M","Club": "SV SAXONIA Bernsbach","DWZ": "1604","ELO": ""},</v>
      </c>
    </row>
    <row r="1458" spans="1:16" x14ac:dyDescent="0.3">
      <c r="A1458" t="s">
        <v>85</v>
      </c>
      <c r="B1458" t="str">
        <f>VLOOKUP(spieler!A1458,verein!$A$2:$D$137,4)</f>
        <v>Schachklub Heidenau</v>
      </c>
      <c r="C1458">
        <v>142</v>
      </c>
      <c r="D1458" t="s">
        <v>319</v>
      </c>
      <c r="E1458" t="s">
        <v>1790</v>
      </c>
      <c r="F1458" t="s">
        <v>321</v>
      </c>
      <c r="G1458" t="s">
        <v>322</v>
      </c>
      <c r="H1458">
        <v>2002</v>
      </c>
      <c r="I1458">
        <v>201815</v>
      </c>
      <c r="J1458">
        <v>1604</v>
      </c>
      <c r="K1458">
        <v>34</v>
      </c>
      <c r="N1458">
        <v>36052124</v>
      </c>
      <c r="O1458" t="s">
        <v>742</v>
      </c>
      <c r="P1458" t="str">
        <f t="shared" si="22"/>
        <v>{"_id": "F2205-142-2002","Name": "Nötzel,Tim Felix","Sex": "M","Club": "Schachklub Heidenau","DWZ": "1604","ELO": ""},</v>
      </c>
    </row>
    <row r="1459" spans="1:16" x14ac:dyDescent="0.3">
      <c r="A1459" t="s">
        <v>114</v>
      </c>
      <c r="B1459" t="str">
        <f>VLOOKUP(spieler!A1459,verein!$A$2:$D$137,4)</f>
        <v>SG Kesselsdorf</v>
      </c>
      <c r="C1459">
        <v>7</v>
      </c>
      <c r="D1459" t="s">
        <v>319</v>
      </c>
      <c r="E1459" t="s">
        <v>1791</v>
      </c>
      <c r="F1459" t="s">
        <v>321</v>
      </c>
      <c r="G1459" t="s">
        <v>322</v>
      </c>
      <c r="H1459">
        <v>1988</v>
      </c>
      <c r="I1459">
        <v>201818</v>
      </c>
      <c r="J1459">
        <v>1604</v>
      </c>
      <c r="K1459">
        <v>24</v>
      </c>
      <c r="O1459" t="s">
        <v>324</v>
      </c>
      <c r="P1459" t="str">
        <f t="shared" si="22"/>
        <v>{"_id": "F2504-7-1988","Name": "Neuber,Markus","Sex": "M","Club": "SG Kesselsdorf","DWZ": "1604","ELO": ""},</v>
      </c>
    </row>
    <row r="1460" spans="1:16" x14ac:dyDescent="0.3">
      <c r="A1460" t="s">
        <v>12</v>
      </c>
      <c r="B1460" t="str">
        <f>VLOOKUP(spieler!A1460,verein!$A$2:$D$137,4)</f>
        <v>ESV Lok Döbeln</v>
      </c>
      <c r="C1460">
        <v>40</v>
      </c>
      <c r="D1460" t="s">
        <v>319</v>
      </c>
      <c r="E1460" t="s">
        <v>1792</v>
      </c>
      <c r="F1460" t="s">
        <v>321</v>
      </c>
      <c r="G1460" t="s">
        <v>322</v>
      </c>
      <c r="H1460">
        <v>1973</v>
      </c>
      <c r="I1460">
        <v>201910</v>
      </c>
      <c r="J1460">
        <v>1604</v>
      </c>
      <c r="K1460">
        <v>21</v>
      </c>
      <c r="O1460" t="s">
        <v>324</v>
      </c>
      <c r="P1460" t="str">
        <f t="shared" si="22"/>
        <v>{"_id": "F1201-40-1973","Name": "Waidelauski,Matthias","Sex": "M","Club": "ESV Lok Döbeln","DWZ": "1604","ELO": ""},</v>
      </c>
    </row>
    <row r="1461" spans="1:16" x14ac:dyDescent="0.3">
      <c r="A1461" t="s">
        <v>27</v>
      </c>
      <c r="B1461" t="str">
        <f>VLOOKUP(spieler!A1461,verein!$A$2:$D$137,4)</f>
        <v>SV Springer Leipzig</v>
      </c>
      <c r="C1461">
        <v>24</v>
      </c>
      <c r="D1461" t="s">
        <v>319</v>
      </c>
      <c r="E1461" t="s">
        <v>1793</v>
      </c>
      <c r="F1461" t="s">
        <v>321</v>
      </c>
      <c r="G1461" t="s">
        <v>322</v>
      </c>
      <c r="H1461">
        <v>1946</v>
      </c>
      <c r="I1461">
        <v>201852</v>
      </c>
      <c r="J1461">
        <v>1603</v>
      </c>
      <c r="K1461">
        <v>264</v>
      </c>
      <c r="L1461">
        <v>1687</v>
      </c>
      <c r="N1461">
        <v>24622850</v>
      </c>
      <c r="O1461" t="s">
        <v>324</v>
      </c>
      <c r="P1461" t="str">
        <f t="shared" si="22"/>
        <v>{"_id": "F1515-24-1946","Name": "Rudolph,Jürgen","Sex": "M","Club": "SV Springer Leipzig","DWZ": "1603","ELO": "1687"},</v>
      </c>
    </row>
    <row r="1462" spans="1:16" x14ac:dyDescent="0.3">
      <c r="A1462" t="s">
        <v>131</v>
      </c>
      <c r="B1462" t="str">
        <f>VLOOKUP(spieler!A1462,verein!$A$2:$D$137,4)</f>
        <v>SV Dresden-Leuben</v>
      </c>
      <c r="C1462">
        <v>1113</v>
      </c>
      <c r="D1462" t="s">
        <v>319</v>
      </c>
      <c r="E1462" t="s">
        <v>1794</v>
      </c>
      <c r="F1462" t="s">
        <v>321</v>
      </c>
      <c r="G1462" t="s">
        <v>322</v>
      </c>
      <c r="H1462">
        <v>1952</v>
      </c>
      <c r="I1462">
        <v>201847</v>
      </c>
      <c r="J1462">
        <v>1603</v>
      </c>
      <c r="K1462">
        <v>80</v>
      </c>
      <c r="L1462">
        <v>1831</v>
      </c>
      <c r="N1462">
        <v>12975389</v>
      </c>
      <c r="O1462" t="s">
        <v>324</v>
      </c>
      <c r="P1462" t="str">
        <f t="shared" si="22"/>
        <v>{"_id": "F2806-1113-1952","Name": "Berger,Falk","Sex": "M","Club": "SV Dresden-Leuben","DWZ": "1603","ELO": "1831"},</v>
      </c>
    </row>
    <row r="1463" spans="1:16" x14ac:dyDescent="0.3">
      <c r="A1463" t="s">
        <v>100</v>
      </c>
      <c r="B1463" t="str">
        <f>VLOOKUP(spieler!A1463,verein!$A$2:$D$137,4)</f>
        <v>SV Ottendorf-Okrilla</v>
      </c>
      <c r="C1463">
        <v>130</v>
      </c>
      <c r="D1463" t="s">
        <v>319</v>
      </c>
      <c r="E1463" t="s">
        <v>1795</v>
      </c>
      <c r="F1463" t="s">
        <v>321</v>
      </c>
      <c r="G1463" t="s">
        <v>322</v>
      </c>
      <c r="H1463">
        <v>1989</v>
      </c>
      <c r="I1463">
        <v>201815</v>
      </c>
      <c r="J1463">
        <v>1603</v>
      </c>
      <c r="K1463">
        <v>70</v>
      </c>
      <c r="L1463">
        <v>1800</v>
      </c>
      <c r="N1463">
        <v>24617377</v>
      </c>
      <c r="O1463" t="s">
        <v>324</v>
      </c>
      <c r="P1463" t="str">
        <f t="shared" si="22"/>
        <v>{"_id": "F2305-130-1989","Name": "Würsig,Mathias","Sex": "M","Club": "SV Ottendorf-Okrilla","DWZ": "1603","ELO": "1800"},</v>
      </c>
    </row>
    <row r="1464" spans="1:16" x14ac:dyDescent="0.3">
      <c r="A1464" t="s">
        <v>234</v>
      </c>
      <c r="B1464" t="str">
        <f>VLOOKUP(spieler!A1464,verein!$A$2:$D$137,4)</f>
        <v>Chemnitzer SC Aufbau`95</v>
      </c>
      <c r="C1464">
        <v>145</v>
      </c>
      <c r="D1464" t="s">
        <v>319</v>
      </c>
      <c r="E1464" t="s">
        <v>1796</v>
      </c>
      <c r="F1464" t="s">
        <v>349</v>
      </c>
      <c r="G1464" t="s">
        <v>322</v>
      </c>
      <c r="H1464">
        <v>1993</v>
      </c>
      <c r="I1464">
        <v>201807</v>
      </c>
      <c r="J1464">
        <v>1603</v>
      </c>
      <c r="K1464">
        <v>68</v>
      </c>
      <c r="L1464">
        <v>0</v>
      </c>
      <c r="N1464">
        <v>12931608</v>
      </c>
      <c r="O1464" t="s">
        <v>324</v>
      </c>
      <c r="P1464" t="str">
        <f t="shared" si="22"/>
        <v>{"_id": "F3606-145-1993","Name": "Ferrenberg,Lydia","Sex": "W","Club": "Chemnitzer SC Aufbau`95","DWZ": "1603","ELO": "0"},</v>
      </c>
    </row>
    <row r="1465" spans="1:16" x14ac:dyDescent="0.3">
      <c r="A1465" t="s">
        <v>231</v>
      </c>
      <c r="B1465" t="str">
        <f>VLOOKUP(spieler!A1465,verein!$A$2:$D$137,4)</f>
        <v>USG Chemnitz</v>
      </c>
      <c r="C1465">
        <v>68</v>
      </c>
      <c r="D1465" t="s">
        <v>319</v>
      </c>
      <c r="E1465" t="s">
        <v>1797</v>
      </c>
      <c r="F1465" t="s">
        <v>321</v>
      </c>
      <c r="G1465" t="s">
        <v>322</v>
      </c>
      <c r="H1465">
        <v>1958</v>
      </c>
      <c r="I1465">
        <v>201815</v>
      </c>
      <c r="J1465">
        <v>1603</v>
      </c>
      <c r="K1465">
        <v>55</v>
      </c>
      <c r="O1465" t="s">
        <v>324</v>
      </c>
      <c r="P1465" t="str">
        <f t="shared" si="22"/>
        <v>{"_id": "F3603-68-1958","Name": "Stopp,Detlef","Sex": "M","Club": "USG Chemnitz","DWZ": "1603","ELO": ""},</v>
      </c>
    </row>
    <row r="1466" spans="1:16" x14ac:dyDescent="0.3">
      <c r="A1466" t="s">
        <v>302</v>
      </c>
      <c r="B1466" t="str">
        <f>VLOOKUP(spieler!A1466,verein!$A$2:$D$137,4)</f>
        <v>SV SAXONIA Bernsbach</v>
      </c>
      <c r="C1466">
        <v>8</v>
      </c>
      <c r="D1466" t="s">
        <v>319</v>
      </c>
      <c r="E1466" t="s">
        <v>1798</v>
      </c>
      <c r="F1466" t="s">
        <v>321</v>
      </c>
      <c r="G1466" t="s">
        <v>322</v>
      </c>
      <c r="H1466">
        <v>1951</v>
      </c>
      <c r="I1466">
        <v>201815</v>
      </c>
      <c r="J1466">
        <v>1603</v>
      </c>
      <c r="K1466">
        <v>31</v>
      </c>
      <c r="O1466" t="s">
        <v>324</v>
      </c>
      <c r="P1466" t="str">
        <f t="shared" si="22"/>
        <v>{"_id": "F3C04-8-1951","Name": "Meisel,Hartmut","Sex": "M","Club": "SV SAXONIA Bernsbach","DWZ": "1603","ELO": ""},</v>
      </c>
    </row>
    <row r="1467" spans="1:16" x14ac:dyDescent="0.3">
      <c r="A1467" t="s">
        <v>262</v>
      </c>
      <c r="B1467" t="str">
        <f>VLOOKUP(spieler!A1467,verein!$A$2:$D$137,4)</f>
        <v>SV Empor West Zwickau</v>
      </c>
      <c r="C1467">
        <v>34</v>
      </c>
      <c r="D1467" t="s">
        <v>319</v>
      </c>
      <c r="E1467" t="s">
        <v>1799</v>
      </c>
      <c r="F1467" t="s">
        <v>321</v>
      </c>
      <c r="G1467" t="s">
        <v>322</v>
      </c>
      <c r="H1467">
        <v>1951</v>
      </c>
      <c r="I1467">
        <v>201815</v>
      </c>
      <c r="J1467">
        <v>1603</v>
      </c>
      <c r="K1467">
        <v>28</v>
      </c>
      <c r="O1467" t="s">
        <v>324</v>
      </c>
      <c r="P1467" t="str">
        <f t="shared" si="22"/>
        <v>{"_id": "F3807-34-1951","Name": "Steininger,Gerd","Sex": "M","Club": "SV Empor West Zwickau","DWZ": "1603","ELO": ""},</v>
      </c>
    </row>
    <row r="1468" spans="1:16" x14ac:dyDescent="0.3">
      <c r="A1468" t="s">
        <v>78</v>
      </c>
      <c r="B1468" t="str">
        <f>VLOOKUP(spieler!A1468,verein!$A$2:$D$137,4)</f>
        <v>SV Traktor Priestewitz</v>
      </c>
      <c r="C1468">
        <v>4</v>
      </c>
      <c r="D1468" t="s">
        <v>319</v>
      </c>
      <c r="E1468" t="s">
        <v>1800</v>
      </c>
      <c r="F1468" t="s">
        <v>321</v>
      </c>
      <c r="G1468" t="s">
        <v>322</v>
      </c>
      <c r="H1468">
        <v>1969</v>
      </c>
      <c r="I1468">
        <v>201815</v>
      </c>
      <c r="J1468">
        <v>1603</v>
      </c>
      <c r="K1468">
        <v>10</v>
      </c>
      <c r="O1468" t="s">
        <v>324</v>
      </c>
      <c r="P1468" t="str">
        <f t="shared" si="22"/>
        <v>{"_id": "F2102-4-1969","Name": "Pfaffe,Mike","Sex": "M","Club": "SV Traktor Priestewitz","DWZ": "1603","ELO": ""},</v>
      </c>
    </row>
    <row r="1469" spans="1:16" x14ac:dyDescent="0.3">
      <c r="A1469" t="s">
        <v>135</v>
      </c>
      <c r="B1469" t="str">
        <f>VLOOKUP(spieler!A1469,verein!$A$2:$D$137,4)</f>
        <v>SV Dresden-Striesen 1990</v>
      </c>
      <c r="C1469">
        <v>142</v>
      </c>
      <c r="D1469" t="s">
        <v>319</v>
      </c>
      <c r="E1469" t="s">
        <v>1801</v>
      </c>
      <c r="F1469" t="s">
        <v>321</v>
      </c>
      <c r="G1469" t="s">
        <v>319</v>
      </c>
      <c r="H1469">
        <v>1943</v>
      </c>
      <c r="I1469">
        <v>201829</v>
      </c>
      <c r="J1469">
        <v>1602</v>
      </c>
      <c r="K1469">
        <v>69</v>
      </c>
      <c r="L1469">
        <v>1818</v>
      </c>
      <c r="N1469">
        <v>24676195</v>
      </c>
      <c r="O1469" t="s">
        <v>324</v>
      </c>
      <c r="P1469" t="str">
        <f t="shared" si="22"/>
        <v>{"_id": "F2810-142-1943","Name": "Smagulov,Aman","Sex": "M","Club": "SV Dresden-Striesen 1990","DWZ": "1602","ELO": "1818"},</v>
      </c>
    </row>
    <row r="1470" spans="1:16" x14ac:dyDescent="0.3">
      <c r="A1470" t="s">
        <v>200</v>
      </c>
      <c r="B1470" t="str">
        <f>VLOOKUP(spieler!A1470,verein!$A$2:$D$137,4)</f>
        <v>Siebenlehner SV</v>
      </c>
      <c r="C1470">
        <v>1002</v>
      </c>
      <c r="D1470" t="s">
        <v>319</v>
      </c>
      <c r="E1470" t="s">
        <v>1802</v>
      </c>
      <c r="F1470" t="s">
        <v>321</v>
      </c>
      <c r="G1470" t="s">
        <v>322</v>
      </c>
      <c r="H1470">
        <v>1967</v>
      </c>
      <c r="I1470">
        <v>201815</v>
      </c>
      <c r="J1470">
        <v>1602</v>
      </c>
      <c r="K1470">
        <v>44</v>
      </c>
      <c r="L1470">
        <v>1773</v>
      </c>
      <c r="N1470">
        <v>1270296</v>
      </c>
      <c r="O1470" t="s">
        <v>324</v>
      </c>
      <c r="P1470" t="str">
        <f t="shared" si="22"/>
        <v>{"_id": "F3301-1002-1967","Name": "Kirchhübel,Rainer,Dr.","Sex": "M","Club": "Siebenlehner SV","DWZ": "1602","ELO": "1773"},</v>
      </c>
    </row>
    <row r="1471" spans="1:16" x14ac:dyDescent="0.3">
      <c r="A1471" t="s">
        <v>128</v>
      </c>
      <c r="B1471" t="str">
        <f>VLOOKUP(spieler!A1471,verein!$A$2:$D$137,4)</f>
        <v>SV Lok Dresden</v>
      </c>
      <c r="C1471">
        <v>72</v>
      </c>
      <c r="D1471" t="s">
        <v>319</v>
      </c>
      <c r="E1471" t="s">
        <v>1803</v>
      </c>
      <c r="F1471" t="s">
        <v>321</v>
      </c>
      <c r="G1471" t="s">
        <v>322</v>
      </c>
      <c r="H1471">
        <v>1964</v>
      </c>
      <c r="I1471">
        <v>201822</v>
      </c>
      <c r="J1471">
        <v>1602</v>
      </c>
      <c r="K1471">
        <v>42</v>
      </c>
      <c r="O1471" t="s">
        <v>324</v>
      </c>
      <c r="P1471" t="str">
        <f t="shared" si="22"/>
        <v>{"_id": "F2803-72-1964","Name": "Ehlers,Karsten","Sex": "M","Club": "SV Lok Dresden","DWZ": "1602","ELO": ""},</v>
      </c>
    </row>
    <row r="1472" spans="1:16" x14ac:dyDescent="0.3">
      <c r="A1472" t="s">
        <v>133</v>
      </c>
      <c r="B1472" t="str">
        <f>VLOOKUP(spieler!A1472,verein!$A$2:$D$137,4)</f>
        <v>SG Grün-Weiß Dresden</v>
      </c>
      <c r="C1472">
        <v>31</v>
      </c>
      <c r="D1472" t="s">
        <v>319</v>
      </c>
      <c r="E1472" t="s">
        <v>1804</v>
      </c>
      <c r="F1472" t="s">
        <v>321</v>
      </c>
      <c r="G1472" t="s">
        <v>322</v>
      </c>
      <c r="H1472">
        <v>1961</v>
      </c>
      <c r="I1472">
        <v>201815</v>
      </c>
      <c r="J1472">
        <v>1602</v>
      </c>
      <c r="K1472">
        <v>32</v>
      </c>
      <c r="O1472" t="s">
        <v>324</v>
      </c>
      <c r="P1472" t="str">
        <f t="shared" si="22"/>
        <v>{"_id": "F2808-31-1961","Name": "Burghardt,Jens","Sex": "M","Club": "SG Grün-Weiß Dresden","DWZ": "1602","ELO": ""},</v>
      </c>
    </row>
    <row r="1473" spans="1:16" x14ac:dyDescent="0.3">
      <c r="A1473" t="s">
        <v>286</v>
      </c>
      <c r="B1473" t="str">
        <f>VLOOKUP(spieler!A1473,verein!$A$2:$D$137,4)</f>
        <v>Post-SV Crimmitschau</v>
      </c>
      <c r="C1473">
        <v>29</v>
      </c>
      <c r="D1473" t="s">
        <v>319</v>
      </c>
      <c r="E1473" t="s">
        <v>1805</v>
      </c>
      <c r="F1473" t="s">
        <v>321</v>
      </c>
      <c r="G1473" t="s">
        <v>322</v>
      </c>
      <c r="H1473">
        <v>1965</v>
      </c>
      <c r="I1473">
        <v>201910</v>
      </c>
      <c r="J1473">
        <v>1602</v>
      </c>
      <c r="K1473">
        <v>32</v>
      </c>
      <c r="O1473" t="s">
        <v>324</v>
      </c>
      <c r="P1473" t="str">
        <f t="shared" si="22"/>
        <v>{"_id": "F3A02-29-1965","Name": "Wolf,Michael","Sex": "M","Club": "Post-SV Crimmitschau","DWZ": "1602","ELO": ""},</v>
      </c>
    </row>
    <row r="1474" spans="1:16" x14ac:dyDescent="0.3">
      <c r="A1474" t="s">
        <v>133</v>
      </c>
      <c r="B1474" t="str">
        <f>VLOOKUP(spieler!A1474,verein!$A$2:$D$137,4)</f>
        <v>SG Grün-Weiß Dresden</v>
      </c>
      <c r="C1474">
        <v>190</v>
      </c>
      <c r="D1474" t="s">
        <v>319</v>
      </c>
      <c r="E1474" t="s">
        <v>1806</v>
      </c>
      <c r="F1474" t="s">
        <v>321</v>
      </c>
      <c r="G1474" t="s">
        <v>322</v>
      </c>
      <c r="H1474">
        <v>1990</v>
      </c>
      <c r="I1474">
        <v>201815</v>
      </c>
      <c r="J1474">
        <v>1602</v>
      </c>
      <c r="K1474">
        <v>27</v>
      </c>
      <c r="O1474" t="s">
        <v>324</v>
      </c>
      <c r="P1474" t="str">
        <f t="shared" si="22"/>
        <v>{"_id": "F2808-190-1990","Name": "Bankwitz,Michael","Sex": "M","Club": "SG Grün-Weiß Dresden","DWZ": "1602","ELO": ""},</v>
      </c>
    </row>
    <row r="1475" spans="1:16" x14ac:dyDescent="0.3">
      <c r="A1475" t="s">
        <v>216</v>
      </c>
      <c r="B1475" t="str">
        <f>VLOOKUP(spieler!A1475,verein!$A$2:$D$137,4)</f>
        <v>SSV Fortschritt Lichtenstein</v>
      </c>
      <c r="C1475">
        <v>1003</v>
      </c>
      <c r="D1475" t="s">
        <v>319</v>
      </c>
      <c r="E1475" t="s">
        <v>1807</v>
      </c>
      <c r="F1475" t="s">
        <v>321</v>
      </c>
      <c r="G1475" t="s">
        <v>322</v>
      </c>
      <c r="H1475">
        <v>1968</v>
      </c>
      <c r="I1475">
        <v>201815</v>
      </c>
      <c r="J1475">
        <v>1601</v>
      </c>
      <c r="K1475">
        <v>23</v>
      </c>
      <c r="L1475">
        <v>1673</v>
      </c>
      <c r="N1475">
        <v>12954977</v>
      </c>
      <c r="O1475" t="s">
        <v>324</v>
      </c>
      <c r="P1475" t="str">
        <f t="shared" ref="P1475:P1538" si="23">"{""_id"": """&amp;A1475&amp;"-"&amp;C1475&amp;"-"&amp;H1475&amp;""",""Name"": """&amp;E1475&amp;""",""Sex"": """&amp;F1475&amp;""",""Club"": """&amp;B1475&amp;""",""DWZ"": """&amp;J1475&amp;""",""ELO"": """&amp;L1475&amp;"""},"</f>
        <v>{"_id": "F3405-1003-1968","Name": "Essler,Sven","Sex": "M","Club": "SSV Fortschritt Lichtenstein","DWZ": "1601","ELO": "1673"},</v>
      </c>
    </row>
    <row r="1476" spans="1:16" x14ac:dyDescent="0.3">
      <c r="A1476" t="s">
        <v>37</v>
      </c>
      <c r="B1476" t="str">
        <f>VLOOKUP(spieler!A1476,verein!$A$2:$D$137,4)</f>
        <v>SV Weißblau Allianz Leipzig e.V.</v>
      </c>
      <c r="C1476">
        <v>1000</v>
      </c>
      <c r="D1476" t="s">
        <v>319</v>
      </c>
      <c r="E1476" t="s">
        <v>1808</v>
      </c>
      <c r="F1476" t="s">
        <v>321</v>
      </c>
      <c r="G1476" t="s">
        <v>322</v>
      </c>
      <c r="H1476">
        <v>1944</v>
      </c>
      <c r="I1476">
        <v>201815</v>
      </c>
      <c r="J1476">
        <v>1600</v>
      </c>
      <c r="K1476">
        <v>68</v>
      </c>
      <c r="L1476">
        <v>1718</v>
      </c>
      <c r="N1476">
        <v>24666394</v>
      </c>
      <c r="O1476" t="s">
        <v>324</v>
      </c>
      <c r="P1476" t="str">
        <f t="shared" si="23"/>
        <v>{"_id": "F1522-1000-1944","Name": "Drusba,Wolfgang","Sex": "M","Club": "SV Weißblau Allianz Leipzig e.V.","DWZ": "1600","ELO": "1718"},</v>
      </c>
    </row>
    <row r="1477" spans="1:16" x14ac:dyDescent="0.3">
      <c r="A1477" t="s">
        <v>200</v>
      </c>
      <c r="B1477" t="str">
        <f>VLOOKUP(spieler!A1477,verein!$A$2:$D$137,4)</f>
        <v>Siebenlehner SV</v>
      </c>
      <c r="C1477">
        <v>1010</v>
      </c>
      <c r="D1477" t="s">
        <v>319</v>
      </c>
      <c r="E1477" t="s">
        <v>1809</v>
      </c>
      <c r="F1477" t="s">
        <v>321</v>
      </c>
      <c r="G1477" t="s">
        <v>322</v>
      </c>
      <c r="H1477">
        <v>1995</v>
      </c>
      <c r="I1477">
        <v>201815</v>
      </c>
      <c r="J1477">
        <v>1600</v>
      </c>
      <c r="K1477">
        <v>43</v>
      </c>
      <c r="L1477">
        <v>1578</v>
      </c>
      <c r="N1477">
        <v>1270313</v>
      </c>
      <c r="O1477" t="s">
        <v>324</v>
      </c>
      <c r="P1477" t="str">
        <f t="shared" si="23"/>
        <v>{"_id": "F3301-1010-1995","Name": "Freitag,Maximilian","Sex": "M","Club": "Siebenlehner SV","DWZ": "1600","ELO": "1578"},</v>
      </c>
    </row>
    <row r="1478" spans="1:16" x14ac:dyDescent="0.3">
      <c r="A1478" t="s">
        <v>85</v>
      </c>
      <c r="B1478" t="str">
        <f>VLOOKUP(spieler!A1478,verein!$A$2:$D$137,4)</f>
        <v>Schachklub Heidenau</v>
      </c>
      <c r="C1478">
        <v>190</v>
      </c>
      <c r="D1478" t="s">
        <v>319</v>
      </c>
      <c r="E1478" t="s">
        <v>1810</v>
      </c>
      <c r="F1478" t="s">
        <v>321</v>
      </c>
      <c r="G1478" t="s">
        <v>322</v>
      </c>
      <c r="H1478">
        <v>1944</v>
      </c>
      <c r="I1478">
        <v>201847</v>
      </c>
      <c r="J1478">
        <v>1600</v>
      </c>
      <c r="K1478">
        <v>37</v>
      </c>
      <c r="O1478" t="s">
        <v>324</v>
      </c>
      <c r="P1478" t="str">
        <f t="shared" si="23"/>
        <v>{"_id": "F2205-190-1944","Name": "Zapf,Dietmar","Sex": "M","Club": "Schachklub Heidenau","DWZ": "1600","ELO": ""},</v>
      </c>
    </row>
    <row r="1479" spans="1:16" x14ac:dyDescent="0.3">
      <c r="A1479" t="s">
        <v>10</v>
      </c>
      <c r="B1479" t="str">
        <f>VLOOKUP(spieler!A1479,verein!$A$2:$D$137,4)</f>
        <v>TSG 1861 Taucha</v>
      </c>
      <c r="C1479">
        <v>77</v>
      </c>
      <c r="D1479" t="s">
        <v>319</v>
      </c>
      <c r="E1479" t="s">
        <v>1811</v>
      </c>
      <c r="F1479" t="s">
        <v>321</v>
      </c>
      <c r="G1479" t="s">
        <v>322</v>
      </c>
      <c r="H1479">
        <v>1966</v>
      </c>
      <c r="I1479">
        <v>201901</v>
      </c>
      <c r="J1479">
        <v>1600</v>
      </c>
      <c r="K1479">
        <v>22</v>
      </c>
      <c r="L1479">
        <v>1698</v>
      </c>
      <c r="N1479">
        <v>16223993</v>
      </c>
      <c r="O1479" t="s">
        <v>324</v>
      </c>
      <c r="P1479" t="str">
        <f t="shared" si="23"/>
        <v>{"_id": "F1105-77-1966","Name": "Fröschke,Uwe","Sex": "M","Club": "TSG 1861 Taucha","DWZ": "1600","ELO": "1698"},</v>
      </c>
    </row>
    <row r="1480" spans="1:16" x14ac:dyDescent="0.3">
      <c r="A1480" t="s">
        <v>98</v>
      </c>
      <c r="B1480" t="str">
        <f>VLOOKUP(spieler!A1480,verein!$A$2:$D$137,4)</f>
        <v>TSG Bernsdorf</v>
      </c>
      <c r="C1480">
        <v>29</v>
      </c>
      <c r="D1480" t="s">
        <v>319</v>
      </c>
      <c r="E1480" t="s">
        <v>1812</v>
      </c>
      <c r="F1480" t="s">
        <v>321</v>
      </c>
      <c r="G1480" t="s">
        <v>322</v>
      </c>
      <c r="H1480">
        <v>1992</v>
      </c>
      <c r="I1480">
        <v>201815</v>
      </c>
      <c r="J1480">
        <v>1600</v>
      </c>
      <c r="K1480">
        <v>20</v>
      </c>
      <c r="O1480" t="s">
        <v>324</v>
      </c>
      <c r="P1480" t="str">
        <f t="shared" si="23"/>
        <v>{"_id": "F2304-29-1992","Name": "Maciejewicz,Frank","Sex": "M","Club": "TSG Bernsdorf","DWZ": "1600","ELO": ""},</v>
      </c>
    </row>
    <row r="1481" spans="1:16" x14ac:dyDescent="0.3">
      <c r="A1481" t="s">
        <v>271</v>
      </c>
      <c r="B1481" t="str">
        <f>VLOOKUP(spieler!A1481,verein!$A$2:$D$137,4)</f>
        <v>SV Lengefeld</v>
      </c>
      <c r="C1481">
        <v>11</v>
      </c>
      <c r="D1481" t="s">
        <v>319</v>
      </c>
      <c r="E1481" t="s">
        <v>1813</v>
      </c>
      <c r="F1481" t="s">
        <v>321</v>
      </c>
      <c r="G1481" t="s">
        <v>322</v>
      </c>
      <c r="H1481">
        <v>1961</v>
      </c>
      <c r="I1481">
        <v>201815</v>
      </c>
      <c r="J1481">
        <v>1600</v>
      </c>
      <c r="K1481">
        <v>20</v>
      </c>
      <c r="O1481" t="s">
        <v>324</v>
      </c>
      <c r="P1481" t="str">
        <f t="shared" si="23"/>
        <v>{"_id": "F3904-11-1961","Name": "Thom,Frank","Sex": "M","Club": "SV Lengefeld","DWZ": "1600","ELO": ""},</v>
      </c>
    </row>
    <row r="1482" spans="1:16" x14ac:dyDescent="0.3">
      <c r="A1482" t="s">
        <v>269</v>
      </c>
      <c r="B1482" t="str">
        <f>VLOOKUP(spieler!A1482,verein!$A$2:$D$137,4)</f>
        <v>SG Blumenau</v>
      </c>
      <c r="C1482">
        <v>1018</v>
      </c>
      <c r="D1482" t="s">
        <v>319</v>
      </c>
      <c r="E1482" t="s">
        <v>1814</v>
      </c>
      <c r="F1482" t="s">
        <v>321</v>
      </c>
      <c r="G1482" t="s">
        <v>322</v>
      </c>
      <c r="H1482">
        <v>1962</v>
      </c>
      <c r="I1482">
        <v>201815</v>
      </c>
      <c r="J1482">
        <v>1600</v>
      </c>
      <c r="K1482">
        <v>18</v>
      </c>
      <c r="L1482">
        <v>1786</v>
      </c>
      <c r="N1482">
        <v>12959316</v>
      </c>
      <c r="O1482" t="s">
        <v>324</v>
      </c>
      <c r="P1482" t="str">
        <f t="shared" si="23"/>
        <v>{"_id": "F3903-1018-1962","Name": "Hengst,Peter","Sex": "M","Club": "SG Blumenau","DWZ": "1600","ELO": "1786"},</v>
      </c>
    </row>
    <row r="1483" spans="1:16" x14ac:dyDescent="0.3">
      <c r="A1483" t="s">
        <v>123</v>
      </c>
      <c r="B1483" t="str">
        <f>VLOOKUP(spieler!A1483,verein!$A$2:$D$137,4)</f>
        <v>TuS Coswig 1920</v>
      </c>
      <c r="C1483">
        <v>172</v>
      </c>
      <c r="D1483" t="s">
        <v>319</v>
      </c>
      <c r="E1483" t="s">
        <v>1815</v>
      </c>
      <c r="F1483" t="s">
        <v>349</v>
      </c>
      <c r="G1483" t="s">
        <v>322</v>
      </c>
      <c r="H1483">
        <v>1969</v>
      </c>
      <c r="I1483">
        <v>201906</v>
      </c>
      <c r="J1483">
        <v>1599</v>
      </c>
      <c r="K1483">
        <v>52</v>
      </c>
      <c r="L1483">
        <v>0</v>
      </c>
      <c r="N1483">
        <v>12984906</v>
      </c>
      <c r="O1483" t="s">
        <v>324</v>
      </c>
      <c r="P1483" t="str">
        <f t="shared" si="23"/>
        <v>{"_id": "F2605-172-1969","Name": "Fritsche,Uta","Sex": "W","Club": "TuS Coswig 1920","DWZ": "1599","ELO": "0"},</v>
      </c>
    </row>
    <row r="1484" spans="1:16" x14ac:dyDescent="0.3">
      <c r="A1484" t="s">
        <v>123</v>
      </c>
      <c r="B1484" t="str">
        <f>VLOOKUP(spieler!A1484,verein!$A$2:$D$137,4)</f>
        <v>TuS Coswig 1920</v>
      </c>
      <c r="C1484">
        <v>161</v>
      </c>
      <c r="D1484" t="s">
        <v>319</v>
      </c>
      <c r="E1484" t="s">
        <v>1816</v>
      </c>
      <c r="F1484" t="s">
        <v>321</v>
      </c>
      <c r="G1484" t="s">
        <v>322</v>
      </c>
      <c r="H1484">
        <v>1955</v>
      </c>
      <c r="I1484">
        <v>201904</v>
      </c>
      <c r="J1484">
        <v>1598</v>
      </c>
      <c r="K1484">
        <v>52</v>
      </c>
      <c r="L1484">
        <v>1865</v>
      </c>
      <c r="N1484">
        <v>12985155</v>
      </c>
      <c r="O1484" t="s">
        <v>324</v>
      </c>
      <c r="P1484" t="str">
        <f t="shared" si="23"/>
        <v>{"_id": "F2605-161-1955","Name": "Drieschner,Andreas","Sex": "M","Club": "TuS Coswig 1920","DWZ": "1598","ELO": "1865"},</v>
      </c>
    </row>
    <row r="1485" spans="1:16" x14ac:dyDescent="0.3">
      <c r="A1485" t="s">
        <v>290</v>
      </c>
      <c r="B1485" t="str">
        <f>VLOOKUP(spieler!A1485,verein!$A$2:$D$137,4)</f>
        <v>Muldental Wilkau-Haßlau</v>
      </c>
      <c r="C1485">
        <v>32</v>
      </c>
      <c r="D1485" t="s">
        <v>319</v>
      </c>
      <c r="E1485" t="s">
        <v>1817</v>
      </c>
      <c r="F1485" t="s">
        <v>321</v>
      </c>
      <c r="G1485" t="s">
        <v>322</v>
      </c>
      <c r="H1485">
        <v>1960</v>
      </c>
      <c r="I1485">
        <v>201815</v>
      </c>
      <c r="J1485">
        <v>1598</v>
      </c>
      <c r="K1485">
        <v>22</v>
      </c>
      <c r="O1485" t="s">
        <v>324</v>
      </c>
      <c r="P1485" t="str">
        <f t="shared" si="23"/>
        <v>{"_id": "F3A09-32-1960","Name": "Stowasser,Jürgen","Sex": "M","Club": "Muldental Wilkau-Haßlau","DWZ": "1598","ELO": ""},</v>
      </c>
    </row>
    <row r="1486" spans="1:16" x14ac:dyDescent="0.3">
      <c r="A1486" t="s">
        <v>25</v>
      </c>
      <c r="B1486" t="str">
        <f>VLOOKUP(spieler!A1486,verein!$A$2:$D$137,4)</f>
        <v>BSG Grün-Weiß Leipzig e. V.</v>
      </c>
      <c r="C1486">
        <v>6</v>
      </c>
      <c r="D1486" t="s">
        <v>319</v>
      </c>
      <c r="E1486" t="s">
        <v>1818</v>
      </c>
      <c r="F1486" t="s">
        <v>321</v>
      </c>
      <c r="G1486" t="s">
        <v>328</v>
      </c>
      <c r="H1486">
        <v>1966</v>
      </c>
      <c r="I1486">
        <v>201815</v>
      </c>
      <c r="J1486">
        <v>1597</v>
      </c>
      <c r="K1486">
        <v>23</v>
      </c>
      <c r="L1486">
        <v>1757</v>
      </c>
      <c r="N1486">
        <v>1270931</v>
      </c>
      <c r="O1486" t="s">
        <v>324</v>
      </c>
      <c r="P1486" t="str">
        <f t="shared" si="23"/>
        <v>{"_id": "F150A-6-1966","Name": "Caprita,Tiberiu","Sex": "M","Club": "BSG Grün-Weiß Leipzig e. V.","DWZ": "1597","ELO": "1757"},</v>
      </c>
    </row>
    <row r="1487" spans="1:16" x14ac:dyDescent="0.3">
      <c r="A1487" t="s">
        <v>8</v>
      </c>
      <c r="B1487" t="str">
        <f>VLOOKUP(spieler!A1487,verein!$A$2:$D$137,4)</f>
        <v>Krostitzer SV</v>
      </c>
      <c r="C1487">
        <v>69</v>
      </c>
      <c r="D1487" t="s">
        <v>319</v>
      </c>
      <c r="E1487" t="s">
        <v>1819</v>
      </c>
      <c r="F1487" t="s">
        <v>321</v>
      </c>
      <c r="G1487" t="s">
        <v>322</v>
      </c>
      <c r="H1487">
        <v>1960</v>
      </c>
      <c r="I1487">
        <v>201815</v>
      </c>
      <c r="J1487">
        <v>1597</v>
      </c>
      <c r="K1487">
        <v>14</v>
      </c>
      <c r="L1487">
        <v>0</v>
      </c>
      <c r="N1487">
        <v>1270112</v>
      </c>
      <c r="O1487" t="s">
        <v>324</v>
      </c>
      <c r="P1487" t="str">
        <f t="shared" si="23"/>
        <v>{"_id": "F1102-69-1960","Name": "Wiedecke,Detlef","Sex": "M","Club": "Krostitzer SV","DWZ": "1597","ELO": "0"},</v>
      </c>
    </row>
    <row r="1488" spans="1:16" x14ac:dyDescent="0.3">
      <c r="A1488" t="s">
        <v>78</v>
      </c>
      <c r="B1488" t="str">
        <f>VLOOKUP(spieler!A1488,verein!$A$2:$D$137,4)</f>
        <v>SV Traktor Priestewitz</v>
      </c>
      <c r="C1488">
        <v>49</v>
      </c>
      <c r="D1488" t="s">
        <v>319</v>
      </c>
      <c r="E1488" t="s">
        <v>1820</v>
      </c>
      <c r="F1488" t="s">
        <v>321</v>
      </c>
      <c r="G1488" t="s">
        <v>322</v>
      </c>
      <c r="H1488">
        <v>1968</v>
      </c>
      <c r="I1488">
        <v>201851</v>
      </c>
      <c r="J1488">
        <v>1597</v>
      </c>
      <c r="K1488">
        <v>10</v>
      </c>
      <c r="L1488">
        <v>1531</v>
      </c>
      <c r="N1488">
        <v>16274180</v>
      </c>
      <c r="O1488" t="s">
        <v>324</v>
      </c>
      <c r="P1488" t="str">
        <f t="shared" si="23"/>
        <v>{"_id": "F2102-49-1968","Name": "Fischer,Bernd","Sex": "M","Club": "SV Traktor Priestewitz","DWZ": "1597","ELO": "1531"},</v>
      </c>
    </row>
    <row r="1489" spans="1:16" x14ac:dyDescent="0.3">
      <c r="A1489" t="s">
        <v>163</v>
      </c>
      <c r="B1489" t="str">
        <f>VLOOKUP(spieler!A1489,verein!$A$2:$D$137,4)</f>
        <v>Schachfr. Bischofswerda</v>
      </c>
      <c r="C1489">
        <v>25</v>
      </c>
      <c r="D1489" t="s">
        <v>319</v>
      </c>
      <c r="E1489" t="s">
        <v>1821</v>
      </c>
      <c r="F1489" t="s">
        <v>321</v>
      </c>
      <c r="G1489" t="s">
        <v>322</v>
      </c>
      <c r="H1489">
        <v>1958</v>
      </c>
      <c r="I1489">
        <v>201815</v>
      </c>
      <c r="J1489">
        <v>1595</v>
      </c>
      <c r="K1489">
        <v>47</v>
      </c>
      <c r="O1489" t="s">
        <v>324</v>
      </c>
      <c r="P1489" t="str">
        <f t="shared" si="23"/>
        <v>{"_id": "F2A09-25-1958","Name": "Scheunemann,Klaus","Sex": "M","Club": "Schachfr. Bischofswerda","DWZ": "1595","ELO": ""},</v>
      </c>
    </row>
    <row r="1490" spans="1:16" x14ac:dyDescent="0.3">
      <c r="A1490" t="s">
        <v>220</v>
      </c>
      <c r="B1490" t="str">
        <f>VLOOKUP(spieler!A1490,verein!$A$2:$D$137,4)</f>
        <v>SC 1865 Annabg.-Buchholz</v>
      </c>
      <c r="C1490">
        <v>1039</v>
      </c>
      <c r="D1490" t="s">
        <v>319</v>
      </c>
      <c r="E1490" t="s">
        <v>1822</v>
      </c>
      <c r="F1490" t="s">
        <v>321</v>
      </c>
      <c r="G1490" t="s">
        <v>322</v>
      </c>
      <c r="H1490">
        <v>1969</v>
      </c>
      <c r="I1490">
        <v>201815</v>
      </c>
      <c r="J1490">
        <v>1595</v>
      </c>
      <c r="K1490">
        <v>45</v>
      </c>
      <c r="L1490">
        <v>0</v>
      </c>
      <c r="N1490">
        <v>12958395</v>
      </c>
      <c r="O1490" t="s">
        <v>324</v>
      </c>
      <c r="P1490" t="str">
        <f t="shared" si="23"/>
        <v>{"_id": "F3502-1039-1969","Name": "Lämmel,Claus-Peter","Sex": "M","Club": "SC 1865 Annabg.-Buchholz","DWZ": "1595","ELO": "0"},</v>
      </c>
    </row>
    <row r="1491" spans="1:16" x14ac:dyDescent="0.3">
      <c r="A1491" t="s">
        <v>25</v>
      </c>
      <c r="B1491" t="str">
        <f>VLOOKUP(spieler!A1491,verein!$A$2:$D$137,4)</f>
        <v>BSG Grün-Weiß Leipzig e. V.</v>
      </c>
      <c r="C1491">
        <v>35</v>
      </c>
      <c r="D1491" t="s">
        <v>319</v>
      </c>
      <c r="E1491" t="s">
        <v>1823</v>
      </c>
      <c r="F1491" t="s">
        <v>321</v>
      </c>
      <c r="G1491" t="s">
        <v>322</v>
      </c>
      <c r="H1491">
        <v>2001</v>
      </c>
      <c r="I1491">
        <v>201907</v>
      </c>
      <c r="J1491">
        <v>1595</v>
      </c>
      <c r="K1491">
        <v>36</v>
      </c>
      <c r="L1491">
        <v>1585</v>
      </c>
      <c r="N1491">
        <v>16224019</v>
      </c>
      <c r="O1491" t="s">
        <v>324</v>
      </c>
      <c r="P1491" t="str">
        <f t="shared" si="23"/>
        <v>{"_id": "F150A-35-2001","Name": "Reichelt,Marius","Sex": "M","Club": "BSG Grün-Weiß Leipzig e. V.","DWZ": "1595","ELO": "1585"},</v>
      </c>
    </row>
    <row r="1492" spans="1:16" x14ac:dyDescent="0.3">
      <c r="A1492" t="s">
        <v>304</v>
      </c>
      <c r="B1492" t="str">
        <f>VLOOKUP(spieler!A1492,verein!$A$2:$D$137,4)</f>
        <v>SG CX Schwarzenberg-Raschau</v>
      </c>
      <c r="C1492">
        <v>24</v>
      </c>
      <c r="D1492" t="s">
        <v>319</v>
      </c>
      <c r="E1492" t="s">
        <v>1824</v>
      </c>
      <c r="F1492" t="s">
        <v>321</v>
      </c>
      <c r="G1492" t="s">
        <v>322</v>
      </c>
      <c r="H1492">
        <v>1963</v>
      </c>
      <c r="I1492">
        <v>201815</v>
      </c>
      <c r="J1492">
        <v>1595</v>
      </c>
      <c r="K1492">
        <v>32</v>
      </c>
      <c r="O1492" t="s">
        <v>324</v>
      </c>
      <c r="P1492" t="str">
        <f t="shared" si="23"/>
        <v>{"_id": "F3C08-24-1963","Name": "Schreiber,Hans-Jürgen","Sex": "M","Club": "SG CX Schwarzenberg-Raschau","DWZ": "1595","ELO": ""},</v>
      </c>
    </row>
    <row r="1493" spans="1:16" x14ac:dyDescent="0.3">
      <c r="A1493" t="s">
        <v>198</v>
      </c>
      <c r="B1493" t="str">
        <f>VLOOKUP(spieler!A1493,verein!$A$2:$D$137,4)</f>
        <v>Erster Burgstädter Schachklub 1914 e.V.</v>
      </c>
      <c r="C1493">
        <v>46</v>
      </c>
      <c r="D1493" t="s">
        <v>319</v>
      </c>
      <c r="E1493" t="s">
        <v>1825</v>
      </c>
      <c r="F1493" t="s">
        <v>321</v>
      </c>
      <c r="G1493" t="s">
        <v>322</v>
      </c>
      <c r="H1493">
        <v>1996</v>
      </c>
      <c r="I1493">
        <v>201742</v>
      </c>
      <c r="J1493">
        <v>1595</v>
      </c>
      <c r="K1493">
        <v>29</v>
      </c>
      <c r="O1493" t="s">
        <v>324</v>
      </c>
      <c r="P1493" t="str">
        <f t="shared" si="23"/>
        <v>{"_id": "F3207-46-1996","Name": "Waberseck,Tom","Sex": "M","Club": "Erster Burgstädter Schachklub 1914 e.V.","DWZ": "1595","ELO": ""},</v>
      </c>
    </row>
    <row r="1494" spans="1:16" x14ac:dyDescent="0.3">
      <c r="A1494" t="s">
        <v>69</v>
      </c>
      <c r="B1494" t="str">
        <f>VLOOKUP(spieler!A1494,verein!$A$2:$D$137,4)</f>
        <v>Falkenhainer SV 1898</v>
      </c>
      <c r="C1494">
        <v>30</v>
      </c>
      <c r="D1494" t="s">
        <v>319</v>
      </c>
      <c r="E1494" t="s">
        <v>1826</v>
      </c>
      <c r="F1494" t="s">
        <v>321</v>
      </c>
      <c r="G1494" t="s">
        <v>322</v>
      </c>
      <c r="H1494">
        <v>1966</v>
      </c>
      <c r="I1494">
        <v>201815</v>
      </c>
      <c r="J1494">
        <v>1595</v>
      </c>
      <c r="K1494">
        <v>27</v>
      </c>
      <c r="O1494" t="s">
        <v>324</v>
      </c>
      <c r="P1494" t="str">
        <f t="shared" si="23"/>
        <v>{"_id": "F1904-30-1966","Name": "Tille,Mario","Sex": "M","Club": "Falkenhainer SV 1898","DWZ": "1595","ELO": ""},</v>
      </c>
    </row>
    <row r="1495" spans="1:16" x14ac:dyDescent="0.3">
      <c r="A1495" t="s">
        <v>234</v>
      </c>
      <c r="B1495" t="str">
        <f>VLOOKUP(spieler!A1495,verein!$A$2:$D$137,4)</f>
        <v>Chemnitzer SC Aufbau`95</v>
      </c>
      <c r="C1495">
        <v>1002</v>
      </c>
      <c r="D1495" t="s">
        <v>319</v>
      </c>
      <c r="E1495" t="s">
        <v>1827</v>
      </c>
      <c r="F1495" t="s">
        <v>321</v>
      </c>
      <c r="G1495" t="s">
        <v>322</v>
      </c>
      <c r="H1495">
        <v>1999</v>
      </c>
      <c r="I1495">
        <v>201910</v>
      </c>
      <c r="J1495">
        <v>1594</v>
      </c>
      <c r="K1495">
        <v>76</v>
      </c>
      <c r="L1495">
        <v>0</v>
      </c>
      <c r="N1495">
        <v>12942294</v>
      </c>
      <c r="O1495" t="s">
        <v>324</v>
      </c>
      <c r="P1495" t="str">
        <f t="shared" si="23"/>
        <v>{"_id": "F3606-1002-1999","Name": "Richter,Vincenzo","Sex": "M","Club": "Chemnitzer SC Aufbau`95","DWZ": "1594","ELO": "0"},</v>
      </c>
    </row>
    <row r="1496" spans="1:16" x14ac:dyDescent="0.3">
      <c r="A1496" t="s">
        <v>236</v>
      </c>
      <c r="B1496" t="str">
        <f>VLOOKUP(spieler!A1496,verein!$A$2:$D$137,4)</f>
        <v>SV Eiche Reichenbrand</v>
      </c>
      <c r="C1496">
        <v>33</v>
      </c>
      <c r="D1496" t="s">
        <v>319</v>
      </c>
      <c r="E1496" t="s">
        <v>1828</v>
      </c>
      <c r="F1496" t="s">
        <v>321</v>
      </c>
      <c r="G1496" t="s">
        <v>322</v>
      </c>
      <c r="H1496">
        <v>1945</v>
      </c>
      <c r="I1496">
        <v>201818</v>
      </c>
      <c r="J1496">
        <v>1594</v>
      </c>
      <c r="K1496">
        <v>44</v>
      </c>
      <c r="O1496" t="s">
        <v>324</v>
      </c>
      <c r="P1496" t="str">
        <f t="shared" si="23"/>
        <v>{"_id": "F3607-33-1945","Name": "Scheller,Karl-Heinz","Sex": "M","Club": "SV Eiche Reichenbrand","DWZ": "1594","ELO": ""},</v>
      </c>
    </row>
    <row r="1497" spans="1:16" x14ac:dyDescent="0.3">
      <c r="A1497" t="s">
        <v>299</v>
      </c>
      <c r="B1497" t="str">
        <f>VLOOKUP(spieler!A1497,verein!$A$2:$D$137,4)</f>
        <v>ESV Nickelhütte Aue</v>
      </c>
      <c r="C1497">
        <v>1083</v>
      </c>
      <c r="D1497" t="s">
        <v>319</v>
      </c>
      <c r="E1497" t="s">
        <v>1829</v>
      </c>
      <c r="F1497" t="s">
        <v>321</v>
      </c>
      <c r="G1497" t="s">
        <v>322</v>
      </c>
      <c r="H1497">
        <v>1965</v>
      </c>
      <c r="I1497">
        <v>201815</v>
      </c>
      <c r="J1497">
        <v>1594</v>
      </c>
      <c r="K1497">
        <v>38</v>
      </c>
      <c r="L1497">
        <v>1670</v>
      </c>
      <c r="N1497">
        <v>24672165</v>
      </c>
      <c r="O1497" t="s">
        <v>324</v>
      </c>
      <c r="P1497" t="str">
        <f t="shared" si="23"/>
        <v>{"_id": "F3C01-1083-1965","Name": "Moche,Norbert","Sex": "M","Club": "ESV Nickelhütte Aue","DWZ": "1594","ELO": "1670"},</v>
      </c>
    </row>
    <row r="1498" spans="1:16" x14ac:dyDescent="0.3">
      <c r="A1498" t="s">
        <v>279</v>
      </c>
      <c r="B1498" t="str">
        <f>VLOOKUP(spieler!A1498,verein!$A$2:$D$137,4)</f>
        <v>Einheit Börnichen</v>
      </c>
      <c r="C1498">
        <v>22</v>
      </c>
      <c r="D1498" t="s">
        <v>319</v>
      </c>
      <c r="E1498" t="s">
        <v>1830</v>
      </c>
      <c r="F1498" t="s">
        <v>321</v>
      </c>
      <c r="G1498" t="s">
        <v>322</v>
      </c>
      <c r="H1498">
        <v>1955</v>
      </c>
      <c r="I1498">
        <v>201815</v>
      </c>
      <c r="J1498">
        <v>1594</v>
      </c>
      <c r="K1498">
        <v>18</v>
      </c>
      <c r="O1498" t="s">
        <v>324</v>
      </c>
      <c r="P1498" t="str">
        <f t="shared" si="23"/>
        <v>{"_id": "F3909-22-1955","Name": "Neudert,Bernd","Sex": "M","Club": "Einheit Börnichen","DWZ": "1594","ELO": ""},</v>
      </c>
    </row>
    <row r="1499" spans="1:16" x14ac:dyDescent="0.3">
      <c r="A1499" t="s">
        <v>60</v>
      </c>
      <c r="B1499" t="str">
        <f>VLOOKUP(spieler!A1499,verein!$A$2:$D$137,4)</f>
        <v>Frohburger SC 1926</v>
      </c>
      <c r="C1499">
        <v>6</v>
      </c>
      <c r="D1499" t="s">
        <v>319</v>
      </c>
      <c r="E1499" t="s">
        <v>1831</v>
      </c>
      <c r="F1499" t="s">
        <v>321</v>
      </c>
      <c r="G1499" t="s">
        <v>322</v>
      </c>
      <c r="H1499">
        <v>1966</v>
      </c>
      <c r="I1499">
        <v>201903</v>
      </c>
      <c r="J1499">
        <v>1593</v>
      </c>
      <c r="K1499">
        <v>69</v>
      </c>
      <c r="O1499" t="s">
        <v>324</v>
      </c>
      <c r="P1499" t="str">
        <f t="shared" si="23"/>
        <v>{"_id": "F1808-6-1966","Name": "Krause,Dirk","Sex": "M","Club": "Frohburger SC 1926","DWZ": "1593","ELO": ""},</v>
      </c>
    </row>
    <row r="1500" spans="1:16" x14ac:dyDescent="0.3">
      <c r="A1500" t="s">
        <v>203</v>
      </c>
      <c r="B1500" t="str">
        <f>VLOOKUP(spieler!A1500,verein!$A$2:$D$137,4)</f>
        <v>TV Freiberg 1844</v>
      </c>
      <c r="C1500">
        <v>19</v>
      </c>
      <c r="D1500" t="s">
        <v>319</v>
      </c>
      <c r="E1500" t="s">
        <v>1832</v>
      </c>
      <c r="F1500" t="s">
        <v>321</v>
      </c>
      <c r="G1500" t="s">
        <v>322</v>
      </c>
      <c r="H1500">
        <v>1950</v>
      </c>
      <c r="I1500">
        <v>201815</v>
      </c>
      <c r="J1500">
        <v>1593</v>
      </c>
      <c r="K1500">
        <v>31</v>
      </c>
      <c r="O1500" t="s">
        <v>324</v>
      </c>
      <c r="P1500" t="str">
        <f t="shared" si="23"/>
        <v>{"_id": "F3302-19-1950","Name": "Schäfer,Günter","Sex": "M","Club": "TV Freiberg 1844","DWZ": "1593","ELO": ""},</v>
      </c>
    </row>
    <row r="1501" spans="1:16" x14ac:dyDescent="0.3">
      <c r="A1501" t="s">
        <v>25</v>
      </c>
      <c r="B1501" t="str">
        <f>VLOOKUP(spieler!A1501,verein!$A$2:$D$137,4)</f>
        <v>BSG Grün-Weiß Leipzig e. V.</v>
      </c>
      <c r="C1501">
        <v>4</v>
      </c>
      <c r="D1501" t="s">
        <v>319</v>
      </c>
      <c r="E1501" t="s">
        <v>1833</v>
      </c>
      <c r="F1501" t="s">
        <v>321</v>
      </c>
      <c r="G1501" t="s">
        <v>322</v>
      </c>
      <c r="H1501">
        <v>1963</v>
      </c>
      <c r="I1501">
        <v>201815</v>
      </c>
      <c r="J1501">
        <v>1593</v>
      </c>
      <c r="K1501">
        <v>24</v>
      </c>
      <c r="O1501" t="s">
        <v>324</v>
      </c>
      <c r="P1501" t="str">
        <f t="shared" si="23"/>
        <v>{"_id": "F150A-4-1963","Name": "Breithaupt,Stephan","Sex": "M","Club": "BSG Grün-Weiß Leipzig e. V.","DWZ": "1593","ELO": ""},</v>
      </c>
    </row>
    <row r="1502" spans="1:16" x14ac:dyDescent="0.3">
      <c r="A1502" t="s">
        <v>220</v>
      </c>
      <c r="B1502" t="str">
        <f>VLOOKUP(spieler!A1502,verein!$A$2:$D$137,4)</f>
        <v>SC 1865 Annabg.-Buchholz</v>
      </c>
      <c r="C1502">
        <v>1017</v>
      </c>
      <c r="D1502" t="s">
        <v>319</v>
      </c>
      <c r="E1502" t="s">
        <v>1834</v>
      </c>
      <c r="F1502" t="s">
        <v>349</v>
      </c>
      <c r="G1502" t="s">
        <v>322</v>
      </c>
      <c r="H1502">
        <v>2003</v>
      </c>
      <c r="I1502">
        <v>201908</v>
      </c>
      <c r="J1502">
        <v>1592</v>
      </c>
      <c r="K1502">
        <v>59</v>
      </c>
      <c r="L1502">
        <v>1632</v>
      </c>
      <c r="N1502">
        <v>16220951</v>
      </c>
      <c r="O1502" t="s">
        <v>324</v>
      </c>
      <c r="P1502" t="str">
        <f t="shared" si="23"/>
        <v>{"_id": "F3502-1017-2003","Name": "Schubert,Arlene","Sex": "W","Club": "SC 1865 Annabg.-Buchholz","DWZ": "1592","ELO": "1632"},</v>
      </c>
    </row>
    <row r="1503" spans="1:16" x14ac:dyDescent="0.3">
      <c r="A1503" t="s">
        <v>123</v>
      </c>
      <c r="B1503" t="str">
        <f>VLOOKUP(spieler!A1503,verein!$A$2:$D$137,4)</f>
        <v>TuS Coswig 1920</v>
      </c>
      <c r="C1503">
        <v>53</v>
      </c>
      <c r="D1503" t="s">
        <v>319</v>
      </c>
      <c r="E1503" t="s">
        <v>1835</v>
      </c>
      <c r="F1503" t="s">
        <v>321</v>
      </c>
      <c r="G1503" t="s">
        <v>322</v>
      </c>
      <c r="H1503">
        <v>1965</v>
      </c>
      <c r="I1503">
        <v>201815</v>
      </c>
      <c r="J1503">
        <v>1591</v>
      </c>
      <c r="K1503">
        <v>61</v>
      </c>
      <c r="L1503">
        <v>0</v>
      </c>
      <c r="N1503">
        <v>12985279</v>
      </c>
      <c r="O1503" t="s">
        <v>324</v>
      </c>
      <c r="P1503" t="str">
        <f t="shared" si="23"/>
        <v>{"_id": "F2605-53-1965","Name": "Venske,Thomas","Sex": "M","Club": "TuS Coswig 1920","DWZ": "1591","ELO": "0"},</v>
      </c>
    </row>
    <row r="1504" spans="1:16" x14ac:dyDescent="0.3">
      <c r="A1504" t="s">
        <v>60</v>
      </c>
      <c r="B1504" t="str">
        <f>VLOOKUP(spieler!A1504,verein!$A$2:$D$137,4)</f>
        <v>Frohburger SC 1926</v>
      </c>
      <c r="C1504">
        <v>1007</v>
      </c>
      <c r="D1504" t="s">
        <v>319</v>
      </c>
      <c r="E1504" t="s">
        <v>1836</v>
      </c>
      <c r="F1504" t="s">
        <v>321</v>
      </c>
      <c r="G1504" t="s">
        <v>322</v>
      </c>
      <c r="H1504">
        <v>1959</v>
      </c>
      <c r="I1504">
        <v>201815</v>
      </c>
      <c r="J1504">
        <v>1591</v>
      </c>
      <c r="K1504">
        <v>57</v>
      </c>
      <c r="O1504" t="s">
        <v>324</v>
      </c>
      <c r="P1504" t="str">
        <f t="shared" si="23"/>
        <v>{"_id": "F1808-1007-1959","Name": "Jähne,Steffen","Sex": "M","Club": "Frohburger SC 1926","DWZ": "1591","ELO": ""},</v>
      </c>
    </row>
    <row r="1505" spans="1:16" x14ac:dyDescent="0.3">
      <c r="A1505" t="s">
        <v>187</v>
      </c>
      <c r="B1505" t="str">
        <f>VLOOKUP(spieler!A1505,verein!$A$2:$D$137,4)</f>
        <v>TSV Fortschritt Mittweida 1949 e. V.</v>
      </c>
      <c r="C1505">
        <v>11</v>
      </c>
      <c r="D1505" t="s">
        <v>319</v>
      </c>
      <c r="E1505" t="s">
        <v>1837</v>
      </c>
      <c r="F1505" t="s">
        <v>321</v>
      </c>
      <c r="G1505" t="s">
        <v>322</v>
      </c>
      <c r="H1505">
        <v>1951</v>
      </c>
      <c r="I1505">
        <v>201815</v>
      </c>
      <c r="J1505">
        <v>1591</v>
      </c>
      <c r="K1505">
        <v>41</v>
      </c>
      <c r="O1505" t="s">
        <v>324</v>
      </c>
      <c r="P1505" t="str">
        <f t="shared" si="23"/>
        <v>{"_id": "F3201-11-1951","Name": "Stützer,Jochen","Sex": "M","Club": "TSV Fortschritt Mittweida 1949 e. V.","DWZ": "1591","ELO": ""},</v>
      </c>
    </row>
    <row r="1506" spans="1:16" x14ac:dyDescent="0.3">
      <c r="A1506" t="s">
        <v>286</v>
      </c>
      <c r="B1506" t="str">
        <f>VLOOKUP(spieler!A1506,verein!$A$2:$D$137,4)</f>
        <v>Post-SV Crimmitschau</v>
      </c>
      <c r="C1506">
        <v>1009</v>
      </c>
      <c r="D1506" t="s">
        <v>319</v>
      </c>
      <c r="E1506" t="s">
        <v>1838</v>
      </c>
      <c r="F1506" t="s">
        <v>321</v>
      </c>
      <c r="G1506" t="s">
        <v>322</v>
      </c>
      <c r="H1506">
        <v>1998</v>
      </c>
      <c r="I1506">
        <v>201815</v>
      </c>
      <c r="J1506">
        <v>1591</v>
      </c>
      <c r="K1506">
        <v>30</v>
      </c>
      <c r="O1506" t="s">
        <v>324</v>
      </c>
      <c r="P1506" t="str">
        <f t="shared" si="23"/>
        <v>{"_id": "F3A02-1009-1998","Name": "Seiler,Toni","Sex": "M","Club": "Post-SV Crimmitschau","DWZ": "1591","ELO": ""},</v>
      </c>
    </row>
    <row r="1507" spans="1:16" x14ac:dyDescent="0.3">
      <c r="A1507" t="s">
        <v>271</v>
      </c>
      <c r="B1507" t="str">
        <f>VLOOKUP(spieler!A1507,verein!$A$2:$D$137,4)</f>
        <v>SV Lengefeld</v>
      </c>
      <c r="C1507">
        <v>4</v>
      </c>
      <c r="D1507" t="s">
        <v>319</v>
      </c>
      <c r="E1507" t="s">
        <v>1839</v>
      </c>
      <c r="F1507" t="s">
        <v>321</v>
      </c>
      <c r="G1507" t="s">
        <v>322</v>
      </c>
      <c r="H1507">
        <v>1940</v>
      </c>
      <c r="I1507">
        <v>201815</v>
      </c>
      <c r="J1507">
        <v>1591</v>
      </c>
      <c r="K1507">
        <v>28</v>
      </c>
      <c r="O1507" t="s">
        <v>324</v>
      </c>
      <c r="P1507" t="str">
        <f t="shared" si="23"/>
        <v>{"_id": "F3904-4-1940","Name": "Haugk,Werner","Sex": "M","Club": "SV Lengefeld","DWZ": "1591","ELO": ""},</v>
      </c>
    </row>
    <row r="1508" spans="1:16" x14ac:dyDescent="0.3">
      <c r="A1508" t="s">
        <v>211</v>
      </c>
      <c r="B1508" t="str">
        <f>VLOOKUP(spieler!A1508,verein!$A$2:$D$137,4)</f>
        <v>Glauchauer SC 1873</v>
      </c>
      <c r="C1508">
        <v>1016</v>
      </c>
      <c r="D1508" t="s">
        <v>319</v>
      </c>
      <c r="E1508" t="s">
        <v>1840</v>
      </c>
      <c r="F1508" t="s">
        <v>321</v>
      </c>
      <c r="G1508" t="s">
        <v>322</v>
      </c>
      <c r="H1508">
        <v>1964</v>
      </c>
      <c r="I1508">
        <v>201832</v>
      </c>
      <c r="J1508">
        <v>1591</v>
      </c>
      <c r="K1508">
        <v>13</v>
      </c>
      <c r="O1508" t="s">
        <v>324</v>
      </c>
      <c r="P1508" t="str">
        <f t="shared" si="23"/>
        <v>{"_id": "F3401-1016-1964","Name": "Scholz,Gunar","Sex": "M","Club": "Glauchauer SC 1873","DWZ": "1591","ELO": ""},</v>
      </c>
    </row>
    <row r="1509" spans="1:16" x14ac:dyDescent="0.3">
      <c r="A1509" t="s">
        <v>220</v>
      </c>
      <c r="B1509" t="str">
        <f>VLOOKUP(spieler!A1509,verein!$A$2:$D$137,4)</f>
        <v>SC 1865 Annabg.-Buchholz</v>
      </c>
      <c r="C1509">
        <v>1000</v>
      </c>
      <c r="D1509" t="s">
        <v>319</v>
      </c>
      <c r="E1509" t="s">
        <v>1841</v>
      </c>
      <c r="F1509" t="s">
        <v>321</v>
      </c>
      <c r="G1509" t="s">
        <v>379</v>
      </c>
      <c r="H1509">
        <v>2000</v>
      </c>
      <c r="I1509">
        <v>201815</v>
      </c>
      <c r="J1509">
        <v>1590</v>
      </c>
      <c r="K1509">
        <v>62</v>
      </c>
      <c r="L1509">
        <v>1533</v>
      </c>
      <c r="N1509">
        <v>16240189</v>
      </c>
      <c r="O1509" t="s">
        <v>324</v>
      </c>
      <c r="P1509" t="str">
        <f t="shared" si="23"/>
        <v>{"_id": "F3502-1000-2000","Name": "Berndt,Georg","Sex": "M","Club": "SC 1865 Annabg.-Buchholz","DWZ": "1590","ELO": "1533"},</v>
      </c>
    </row>
    <row r="1510" spans="1:16" x14ac:dyDescent="0.3">
      <c r="A1510" t="s">
        <v>271</v>
      </c>
      <c r="B1510" t="str">
        <f>VLOOKUP(spieler!A1510,verein!$A$2:$D$137,4)</f>
        <v>SV Lengefeld</v>
      </c>
      <c r="C1510">
        <v>21</v>
      </c>
      <c r="D1510" t="s">
        <v>319</v>
      </c>
      <c r="E1510" t="s">
        <v>1842</v>
      </c>
      <c r="F1510" t="s">
        <v>321</v>
      </c>
      <c r="G1510" t="s">
        <v>322</v>
      </c>
      <c r="H1510">
        <v>2002</v>
      </c>
      <c r="I1510">
        <v>201907</v>
      </c>
      <c r="J1510">
        <v>1590</v>
      </c>
      <c r="K1510">
        <v>44</v>
      </c>
      <c r="L1510">
        <v>1639</v>
      </c>
      <c r="N1510">
        <v>12963372</v>
      </c>
      <c r="O1510" t="s">
        <v>324</v>
      </c>
      <c r="P1510" t="str">
        <f t="shared" si="23"/>
        <v>{"_id": "F3904-21-2002","Name": "Kowollik,Jannis","Sex": "M","Club": "SV Lengefeld","DWZ": "1590","ELO": "1639"},</v>
      </c>
    </row>
    <row r="1511" spans="1:16" x14ac:dyDescent="0.3">
      <c r="A1511" t="s">
        <v>64</v>
      </c>
      <c r="B1511" t="str">
        <f>VLOOKUP(spieler!A1511,verein!$A$2:$D$137,4)</f>
        <v>SV 1919 Grimma</v>
      </c>
      <c r="C1511">
        <v>1000</v>
      </c>
      <c r="D1511" t="s">
        <v>319</v>
      </c>
      <c r="E1511" t="s">
        <v>1843</v>
      </c>
      <c r="F1511" t="s">
        <v>321</v>
      </c>
      <c r="G1511" t="s">
        <v>322</v>
      </c>
      <c r="H1511">
        <v>1998</v>
      </c>
      <c r="I1511">
        <v>201815</v>
      </c>
      <c r="J1511">
        <v>1590</v>
      </c>
      <c r="K1511">
        <v>36</v>
      </c>
      <c r="L1511">
        <v>1562</v>
      </c>
      <c r="N1511">
        <v>16220943</v>
      </c>
      <c r="O1511" t="s">
        <v>324</v>
      </c>
      <c r="P1511" t="str">
        <f t="shared" si="23"/>
        <v>{"_id": "F1902-1000-1998","Name": "Schmidt,Lars Christian","Sex": "M","Club": "SV 1919 Grimma","DWZ": "1590","ELO": "1562"},</v>
      </c>
    </row>
    <row r="1512" spans="1:16" x14ac:dyDescent="0.3">
      <c r="A1512" t="s">
        <v>125</v>
      </c>
      <c r="B1512" t="str">
        <f>VLOOKUP(spieler!A1512,verein!$A$2:$D$137,4)</f>
        <v>SV Görlitz 1990</v>
      </c>
      <c r="C1512">
        <v>45</v>
      </c>
      <c r="D1512" t="s">
        <v>319</v>
      </c>
      <c r="E1512" t="s">
        <v>1844</v>
      </c>
      <c r="F1512" t="s">
        <v>321</v>
      </c>
      <c r="G1512" t="s">
        <v>322</v>
      </c>
      <c r="H1512">
        <v>1948</v>
      </c>
      <c r="I1512">
        <v>201815</v>
      </c>
      <c r="J1512">
        <v>1590</v>
      </c>
      <c r="K1512">
        <v>36</v>
      </c>
      <c r="O1512" t="s">
        <v>324</v>
      </c>
      <c r="P1512" t="str">
        <f t="shared" si="23"/>
        <v>{"_id": "F2701-45-1948","Name": "Sojka,Wilhelm","Sex": "M","Club": "SV Görlitz 1990","DWZ": "1590","ELO": ""},</v>
      </c>
    </row>
    <row r="1513" spans="1:16" x14ac:dyDescent="0.3">
      <c r="A1513" t="s">
        <v>183</v>
      </c>
      <c r="B1513" t="str">
        <f>VLOOKUP(spieler!A1513,verein!$A$2:$D$137,4)</f>
        <v>TSV Elektronik Gornsdorf</v>
      </c>
      <c r="C1513">
        <v>8</v>
      </c>
      <c r="D1513" t="s">
        <v>319</v>
      </c>
      <c r="E1513" t="s">
        <v>1845</v>
      </c>
      <c r="F1513" t="s">
        <v>321</v>
      </c>
      <c r="G1513" t="s">
        <v>322</v>
      </c>
      <c r="H1513">
        <v>1962</v>
      </c>
      <c r="I1513">
        <v>201815</v>
      </c>
      <c r="J1513">
        <v>1590</v>
      </c>
      <c r="K1513">
        <v>30</v>
      </c>
      <c r="O1513" t="s">
        <v>324</v>
      </c>
      <c r="P1513" t="str">
        <f t="shared" si="23"/>
        <v>{"_id": "F3106-8-1962","Name": "Lindner,Uwe","Sex": "M","Club": "TSV Elektronik Gornsdorf","DWZ": "1590","ELO": ""},</v>
      </c>
    </row>
    <row r="1514" spans="1:16" x14ac:dyDescent="0.3">
      <c r="A1514" t="s">
        <v>304</v>
      </c>
      <c r="B1514" t="str">
        <f>VLOOKUP(spieler!A1514,verein!$A$2:$D$137,4)</f>
        <v>SG CX Schwarzenberg-Raschau</v>
      </c>
      <c r="C1514">
        <v>1026</v>
      </c>
      <c r="D1514" t="s">
        <v>319</v>
      </c>
      <c r="E1514" t="s">
        <v>1846</v>
      </c>
      <c r="F1514" t="s">
        <v>321</v>
      </c>
      <c r="G1514" t="s">
        <v>322</v>
      </c>
      <c r="H1514">
        <v>1949</v>
      </c>
      <c r="I1514">
        <v>201815</v>
      </c>
      <c r="J1514">
        <v>1590</v>
      </c>
      <c r="K1514">
        <v>26</v>
      </c>
      <c r="O1514" t="s">
        <v>324</v>
      </c>
      <c r="P1514" t="str">
        <f t="shared" si="23"/>
        <v>{"_id": "F3C08-1026-1949","Name": "Lange,Eckhard","Sex": "M","Club": "SG CX Schwarzenberg-Raschau","DWZ": "1590","ELO": ""},</v>
      </c>
    </row>
    <row r="1515" spans="1:16" x14ac:dyDescent="0.3">
      <c r="A1515" t="s">
        <v>304</v>
      </c>
      <c r="B1515" t="str">
        <f>VLOOKUP(spieler!A1515,verein!$A$2:$D$137,4)</f>
        <v>SG CX Schwarzenberg-Raschau</v>
      </c>
      <c r="C1515">
        <v>15</v>
      </c>
      <c r="D1515" t="s">
        <v>319</v>
      </c>
      <c r="E1515" t="s">
        <v>1847</v>
      </c>
      <c r="F1515" t="s">
        <v>321</v>
      </c>
      <c r="G1515" t="s">
        <v>322</v>
      </c>
      <c r="H1515">
        <v>1949</v>
      </c>
      <c r="I1515">
        <v>201815</v>
      </c>
      <c r="J1515">
        <v>1589</v>
      </c>
      <c r="K1515">
        <v>38</v>
      </c>
      <c r="O1515" t="s">
        <v>324</v>
      </c>
      <c r="P1515" t="str">
        <f t="shared" si="23"/>
        <v>{"_id": "F3C08-15-1949","Name": "Lang,Christian","Sex": "M","Club": "SG CX Schwarzenberg-Raschau","DWZ": "1589","ELO": ""},</v>
      </c>
    </row>
    <row r="1516" spans="1:16" x14ac:dyDescent="0.3">
      <c r="A1516" t="s">
        <v>69</v>
      </c>
      <c r="B1516" t="str">
        <f>VLOOKUP(spieler!A1516,verein!$A$2:$D$137,4)</f>
        <v>Falkenhainer SV 1898</v>
      </c>
      <c r="C1516">
        <v>25</v>
      </c>
      <c r="D1516" t="s">
        <v>319</v>
      </c>
      <c r="E1516" t="s">
        <v>1848</v>
      </c>
      <c r="F1516" t="s">
        <v>321</v>
      </c>
      <c r="G1516" t="s">
        <v>322</v>
      </c>
      <c r="H1516">
        <v>1951</v>
      </c>
      <c r="I1516">
        <v>201815</v>
      </c>
      <c r="J1516">
        <v>1589</v>
      </c>
      <c r="K1516">
        <v>27</v>
      </c>
      <c r="O1516" t="s">
        <v>324</v>
      </c>
      <c r="P1516" t="str">
        <f t="shared" si="23"/>
        <v>{"_id": "F1904-25-1951","Name": "Rossol,Günter","Sex": "M","Club": "Falkenhainer SV 1898","DWZ": "1589","ELO": ""},</v>
      </c>
    </row>
    <row r="1517" spans="1:16" x14ac:dyDescent="0.3">
      <c r="A1517" t="s">
        <v>33</v>
      </c>
      <c r="B1517" t="str">
        <f>VLOOKUP(spieler!A1517,verein!$A$2:$D$137,4)</f>
        <v>Schachfreunde Fortuna Leipzig e.V.</v>
      </c>
      <c r="C1517">
        <v>1056</v>
      </c>
      <c r="D1517" t="s">
        <v>319</v>
      </c>
      <c r="E1517" t="s">
        <v>1849</v>
      </c>
      <c r="F1517" t="s">
        <v>321</v>
      </c>
      <c r="G1517" t="s">
        <v>322</v>
      </c>
      <c r="H1517">
        <v>1975</v>
      </c>
      <c r="I1517">
        <v>201815</v>
      </c>
      <c r="J1517">
        <v>1589</v>
      </c>
      <c r="K1517">
        <v>25</v>
      </c>
      <c r="O1517" t="s">
        <v>324</v>
      </c>
      <c r="P1517" t="str">
        <f t="shared" si="23"/>
        <v>{"_id": "F1520-1056-1975","Name": "Zetsche,Falko","Sex": "M","Club": "Schachfreunde Fortuna Leipzig e.V.","DWZ": "1589","ELO": ""},</v>
      </c>
    </row>
    <row r="1518" spans="1:16" x14ac:dyDescent="0.3">
      <c r="A1518" t="s">
        <v>234</v>
      </c>
      <c r="B1518" t="str">
        <f>VLOOKUP(spieler!A1518,verein!$A$2:$D$137,4)</f>
        <v>Chemnitzer SC Aufbau`95</v>
      </c>
      <c r="C1518">
        <v>1060</v>
      </c>
      <c r="D1518" t="s">
        <v>319</v>
      </c>
      <c r="E1518" t="s">
        <v>1850</v>
      </c>
      <c r="F1518" t="s">
        <v>321</v>
      </c>
      <c r="G1518" t="s">
        <v>322</v>
      </c>
      <c r="H1518">
        <v>1966</v>
      </c>
      <c r="I1518">
        <v>201910</v>
      </c>
      <c r="J1518">
        <v>1589</v>
      </c>
      <c r="K1518">
        <v>20</v>
      </c>
      <c r="L1518">
        <v>1661</v>
      </c>
      <c r="N1518">
        <v>16239504</v>
      </c>
      <c r="O1518" t="s">
        <v>324</v>
      </c>
      <c r="P1518" t="str">
        <f t="shared" si="23"/>
        <v>{"_id": "F3606-1060-1966","Name": "Buschmann,Frank","Sex": "M","Club": "Chemnitzer SC Aufbau`95","DWZ": "1589","ELO": "1661"},</v>
      </c>
    </row>
    <row r="1519" spans="1:16" x14ac:dyDescent="0.3">
      <c r="A1519" t="s">
        <v>223</v>
      </c>
      <c r="B1519" t="str">
        <f>VLOOKUP(spieler!A1519,verein!$A$2:$D$137,4)</f>
        <v>SV Cranzahl 1962</v>
      </c>
      <c r="C1519">
        <v>51</v>
      </c>
      <c r="D1519" t="s">
        <v>319</v>
      </c>
      <c r="E1519" t="s">
        <v>1851</v>
      </c>
      <c r="F1519" t="s">
        <v>321</v>
      </c>
      <c r="G1519" t="s">
        <v>322</v>
      </c>
      <c r="H1519">
        <v>1958</v>
      </c>
      <c r="I1519">
        <v>201815</v>
      </c>
      <c r="J1519">
        <v>1589</v>
      </c>
      <c r="K1519">
        <v>2</v>
      </c>
      <c r="O1519" t="s">
        <v>379</v>
      </c>
      <c r="P1519" t="str">
        <f t="shared" si="23"/>
        <v>{"_id": "F3503-51-1958","Name": "Schmitz,Christian","Sex": "M","Club": "SV Cranzahl 1962","DWZ": "1589","ELO": ""},</v>
      </c>
    </row>
    <row r="1520" spans="1:16" x14ac:dyDescent="0.3">
      <c r="A1520" t="s">
        <v>128</v>
      </c>
      <c r="B1520" t="str">
        <f>VLOOKUP(spieler!A1520,verein!$A$2:$D$137,4)</f>
        <v>SV Lok Dresden</v>
      </c>
      <c r="C1520">
        <v>1072</v>
      </c>
      <c r="D1520" t="s">
        <v>319</v>
      </c>
      <c r="E1520" t="s">
        <v>1852</v>
      </c>
      <c r="F1520" t="s">
        <v>349</v>
      </c>
      <c r="G1520" t="s">
        <v>319</v>
      </c>
      <c r="H1520">
        <v>1936</v>
      </c>
      <c r="I1520">
        <v>201847</v>
      </c>
      <c r="J1520">
        <v>1588</v>
      </c>
      <c r="K1520">
        <v>88</v>
      </c>
      <c r="L1520">
        <v>1794</v>
      </c>
      <c r="N1520">
        <v>24638676</v>
      </c>
      <c r="O1520" t="s">
        <v>324</v>
      </c>
      <c r="P1520" t="str">
        <f t="shared" si="23"/>
        <v>{"_id": "F2803-1072-1936","Name": "Kanibalotska,Elisabeth","Sex": "W","Club": "SV Lok Dresden","DWZ": "1588","ELO": "1794"},</v>
      </c>
    </row>
    <row r="1521" spans="1:16" x14ac:dyDescent="0.3">
      <c r="A1521" t="s">
        <v>161</v>
      </c>
      <c r="B1521" t="str">
        <f>VLOOKUP(spieler!A1521,verein!$A$2:$D$137,4)</f>
        <v>SV W.R. Schirgiswalde</v>
      </c>
      <c r="C1521">
        <v>2</v>
      </c>
      <c r="D1521" t="s">
        <v>319</v>
      </c>
      <c r="E1521" t="s">
        <v>1853</v>
      </c>
      <c r="F1521" t="s">
        <v>321</v>
      </c>
      <c r="G1521" t="s">
        <v>322</v>
      </c>
      <c r="H1521">
        <v>1960</v>
      </c>
      <c r="I1521">
        <v>201815</v>
      </c>
      <c r="J1521">
        <v>1588</v>
      </c>
      <c r="K1521">
        <v>39</v>
      </c>
      <c r="O1521" t="s">
        <v>324</v>
      </c>
      <c r="P1521" t="str">
        <f t="shared" si="23"/>
        <v>{"_id": "F2A06-2-1960","Name": "Becker,Reinhard","Sex": "M","Club": "SV W.R. Schirgiswalde","DWZ": "1588","ELO": ""},</v>
      </c>
    </row>
    <row r="1522" spans="1:16" x14ac:dyDescent="0.3">
      <c r="A1522" t="s">
        <v>80</v>
      </c>
      <c r="B1522" t="str">
        <f>VLOOKUP(spieler!A1522,verein!$A$2:$D$137,4)</f>
        <v xml:space="preserve"> SV Fortschritt Pirna</v>
      </c>
      <c r="C1522">
        <v>56</v>
      </c>
      <c r="D1522" t="s">
        <v>319</v>
      </c>
      <c r="E1522" t="s">
        <v>1854</v>
      </c>
      <c r="F1522" t="s">
        <v>321</v>
      </c>
      <c r="G1522" t="s">
        <v>322</v>
      </c>
      <c r="H1522">
        <v>1959</v>
      </c>
      <c r="I1522">
        <v>201815</v>
      </c>
      <c r="J1522">
        <v>1588</v>
      </c>
      <c r="K1522">
        <v>8</v>
      </c>
      <c r="O1522" t="s">
        <v>324</v>
      </c>
      <c r="P1522" t="str">
        <f t="shared" si="23"/>
        <v>{"_id": "F2201-56-1959","Name": "Hentschel,Jochen","Sex": "M","Club": " SV Fortschritt Pirna","DWZ": "1588","ELO": ""},</v>
      </c>
    </row>
    <row r="1523" spans="1:16" x14ac:dyDescent="0.3">
      <c r="A1523" t="s">
        <v>39</v>
      </c>
      <c r="B1523" t="str">
        <f>VLOOKUP(spieler!A1523,verein!$A$2:$D$137,4)</f>
        <v>SC Leipzig-Lindenau</v>
      </c>
      <c r="C1523">
        <v>18</v>
      </c>
      <c r="D1523" t="s">
        <v>319</v>
      </c>
      <c r="E1523" t="s">
        <v>1855</v>
      </c>
      <c r="F1523" t="s">
        <v>321</v>
      </c>
      <c r="G1523" t="s">
        <v>322</v>
      </c>
      <c r="H1523">
        <v>1985</v>
      </c>
      <c r="I1523">
        <v>201815</v>
      </c>
      <c r="J1523">
        <v>1587</v>
      </c>
      <c r="K1523">
        <v>56</v>
      </c>
      <c r="O1523" t="s">
        <v>324</v>
      </c>
      <c r="P1523" t="str">
        <f t="shared" si="23"/>
        <v>{"_id": "F1523-18-1985","Name": "Richter,Marco","Sex": "M","Club": "SC Leipzig-Lindenau","DWZ": "1587","ELO": ""},</v>
      </c>
    </row>
    <row r="1524" spans="1:16" x14ac:dyDescent="0.3">
      <c r="A1524" t="s">
        <v>10</v>
      </c>
      <c r="B1524" t="str">
        <f>VLOOKUP(spieler!A1524,verein!$A$2:$D$137,4)</f>
        <v>TSG 1861 Taucha</v>
      </c>
      <c r="C1524">
        <v>70</v>
      </c>
      <c r="D1524" t="s">
        <v>319</v>
      </c>
      <c r="E1524" t="s">
        <v>1856</v>
      </c>
      <c r="F1524" t="s">
        <v>321</v>
      </c>
      <c r="G1524" t="s">
        <v>322</v>
      </c>
      <c r="H1524">
        <v>1939</v>
      </c>
      <c r="I1524">
        <v>201703</v>
      </c>
      <c r="J1524">
        <v>1587</v>
      </c>
      <c r="K1524">
        <v>30</v>
      </c>
      <c r="O1524" t="s">
        <v>324</v>
      </c>
      <c r="P1524" t="str">
        <f t="shared" si="23"/>
        <v>{"_id": "F1105-70-1939","Name": "Reiter,Klaus","Sex": "M","Club": "TSG 1861 Taucha","DWZ": "1587","ELO": ""},</v>
      </c>
    </row>
    <row r="1525" spans="1:16" x14ac:dyDescent="0.3">
      <c r="A1525" t="s">
        <v>123</v>
      </c>
      <c r="B1525" t="str">
        <f>VLOOKUP(spieler!A1525,verein!$A$2:$D$137,4)</f>
        <v>TuS Coswig 1920</v>
      </c>
      <c r="C1525">
        <v>1029</v>
      </c>
      <c r="D1525" t="s">
        <v>319</v>
      </c>
      <c r="E1525" t="s">
        <v>1857</v>
      </c>
      <c r="F1525" t="s">
        <v>321</v>
      </c>
      <c r="G1525" t="s">
        <v>322</v>
      </c>
      <c r="H1525">
        <v>2002</v>
      </c>
      <c r="I1525">
        <v>201909</v>
      </c>
      <c r="J1525">
        <v>1586</v>
      </c>
      <c r="K1525">
        <v>56</v>
      </c>
      <c r="L1525">
        <v>1503</v>
      </c>
      <c r="N1525">
        <v>12985147</v>
      </c>
      <c r="O1525" t="s">
        <v>324</v>
      </c>
      <c r="P1525" t="str">
        <f t="shared" si="23"/>
        <v>{"_id": "F2605-1029-2002","Name": "von Koslowski,Wilhelm","Sex": "M","Club": "TuS Coswig 1920","DWZ": "1586","ELO": "1503"},</v>
      </c>
    </row>
    <row r="1526" spans="1:16" x14ac:dyDescent="0.3">
      <c r="A1526" t="s">
        <v>286</v>
      </c>
      <c r="B1526" t="str">
        <f>VLOOKUP(spieler!A1526,verein!$A$2:$D$137,4)</f>
        <v>Post-SV Crimmitschau</v>
      </c>
      <c r="C1526">
        <v>1029</v>
      </c>
      <c r="D1526" t="s">
        <v>319</v>
      </c>
      <c r="E1526" t="s">
        <v>1858</v>
      </c>
      <c r="F1526" t="s">
        <v>321</v>
      </c>
      <c r="G1526" t="s">
        <v>322</v>
      </c>
      <c r="H1526">
        <v>2004</v>
      </c>
      <c r="I1526">
        <v>201910</v>
      </c>
      <c r="J1526">
        <v>1586</v>
      </c>
      <c r="K1526">
        <v>19</v>
      </c>
      <c r="O1526" t="s">
        <v>379</v>
      </c>
      <c r="P1526" t="str">
        <f t="shared" si="23"/>
        <v>{"_id": "F3A02-1029-2004","Name": "Horn,Sven","Sex": "M","Club": "Post-SV Crimmitschau","DWZ": "1586","ELO": ""},</v>
      </c>
    </row>
    <row r="1527" spans="1:16" x14ac:dyDescent="0.3">
      <c r="A1527" t="s">
        <v>249</v>
      </c>
      <c r="B1527" t="str">
        <f>VLOOKUP(spieler!A1527,verein!$A$2:$D$137,4)</f>
        <v>VfB Adorf</v>
      </c>
      <c r="C1527">
        <v>7</v>
      </c>
      <c r="D1527" t="s">
        <v>319</v>
      </c>
      <c r="E1527" t="s">
        <v>1859</v>
      </c>
      <c r="F1527" t="s">
        <v>321</v>
      </c>
      <c r="G1527" t="s">
        <v>322</v>
      </c>
      <c r="H1527">
        <v>1952</v>
      </c>
      <c r="I1527">
        <v>201844</v>
      </c>
      <c r="J1527">
        <v>1585</v>
      </c>
      <c r="K1527">
        <v>60</v>
      </c>
      <c r="L1527">
        <v>1754</v>
      </c>
      <c r="N1527">
        <v>24699454</v>
      </c>
      <c r="O1527" t="s">
        <v>324</v>
      </c>
      <c r="P1527" t="str">
        <f t="shared" si="23"/>
        <v>{"_id": "F3704-7-1952","Name": "Neubert,Dieter","Sex": "M","Club": "VfB Adorf","DWZ": "1585","ELO": "1754"},</v>
      </c>
    </row>
    <row r="1528" spans="1:16" x14ac:dyDescent="0.3">
      <c r="A1528" t="s">
        <v>135</v>
      </c>
      <c r="B1528" t="str">
        <f>VLOOKUP(spieler!A1528,verein!$A$2:$D$137,4)</f>
        <v>SV Dresden-Striesen 1990</v>
      </c>
      <c r="C1528">
        <v>1108</v>
      </c>
      <c r="D1528" t="s">
        <v>319</v>
      </c>
      <c r="E1528" t="s">
        <v>1860</v>
      </c>
      <c r="F1528" t="s">
        <v>321</v>
      </c>
      <c r="G1528" t="s">
        <v>322</v>
      </c>
      <c r="H1528">
        <v>2006</v>
      </c>
      <c r="I1528">
        <v>201909</v>
      </c>
      <c r="J1528">
        <v>1585</v>
      </c>
      <c r="K1528">
        <v>41</v>
      </c>
      <c r="L1528">
        <v>1578</v>
      </c>
      <c r="N1528">
        <v>16240480</v>
      </c>
      <c r="O1528" t="s">
        <v>324</v>
      </c>
      <c r="P1528" t="str">
        <f t="shared" si="23"/>
        <v>{"_id": "F2810-1108-2006","Name": "Pixa,Karl","Sex": "M","Club": "SV Dresden-Striesen 1990","DWZ": "1585","ELO": "1578"},</v>
      </c>
    </row>
    <row r="1529" spans="1:16" x14ac:dyDescent="0.3">
      <c r="A1529" t="s">
        <v>10</v>
      </c>
      <c r="B1529" t="str">
        <f>VLOOKUP(spieler!A1529,verein!$A$2:$D$137,4)</f>
        <v>TSG 1861 Taucha</v>
      </c>
      <c r="C1529">
        <v>36</v>
      </c>
      <c r="D1529" t="s">
        <v>319</v>
      </c>
      <c r="E1529" t="s">
        <v>1861</v>
      </c>
      <c r="F1529" t="s">
        <v>321</v>
      </c>
      <c r="G1529" t="s">
        <v>322</v>
      </c>
      <c r="H1529">
        <v>1941</v>
      </c>
      <c r="I1529">
        <v>201815</v>
      </c>
      <c r="J1529">
        <v>1585</v>
      </c>
      <c r="K1529">
        <v>18</v>
      </c>
      <c r="O1529" t="s">
        <v>324</v>
      </c>
      <c r="P1529" t="str">
        <f t="shared" si="23"/>
        <v>{"_id": "F1105-36-1941","Name": "Hehne,Eckardt,Dr.","Sex": "M","Club": "TSG 1861 Taucha","DWZ": "1585","ELO": ""},</v>
      </c>
    </row>
    <row r="1530" spans="1:16" x14ac:dyDescent="0.3">
      <c r="A1530" t="s">
        <v>187</v>
      </c>
      <c r="B1530" t="str">
        <f>VLOOKUP(spieler!A1530,verein!$A$2:$D$137,4)</f>
        <v>TSV Fortschritt Mittweida 1949 e. V.</v>
      </c>
      <c r="C1530">
        <v>36</v>
      </c>
      <c r="D1530" t="s">
        <v>319</v>
      </c>
      <c r="E1530" t="s">
        <v>1862</v>
      </c>
      <c r="F1530" t="s">
        <v>321</v>
      </c>
      <c r="G1530" t="s">
        <v>322</v>
      </c>
      <c r="H1530">
        <v>1997</v>
      </c>
      <c r="I1530">
        <v>201906</v>
      </c>
      <c r="J1530">
        <v>1585</v>
      </c>
      <c r="K1530">
        <v>12</v>
      </c>
      <c r="O1530" t="s">
        <v>324</v>
      </c>
      <c r="P1530" t="str">
        <f t="shared" si="23"/>
        <v>{"_id": "F3201-36-1997","Name": "Andersen,Henrik","Sex": "M","Club": "TSV Fortschritt Mittweida 1949 e. V.","DWZ": "1585","ELO": ""},</v>
      </c>
    </row>
    <row r="1531" spans="1:16" x14ac:dyDescent="0.3">
      <c r="A1531" t="s">
        <v>54</v>
      </c>
      <c r="B1531" t="str">
        <f>VLOOKUP(spieler!A1531,verein!$A$2:$D$137,4)</f>
        <v>TSV Kitzscher</v>
      </c>
      <c r="C1531">
        <v>84</v>
      </c>
      <c r="D1531" t="s">
        <v>319</v>
      </c>
      <c r="E1531" t="s">
        <v>1863</v>
      </c>
      <c r="F1531" t="s">
        <v>321</v>
      </c>
      <c r="G1531" t="s">
        <v>322</v>
      </c>
      <c r="H1531">
        <v>1957</v>
      </c>
      <c r="I1531">
        <v>201903</v>
      </c>
      <c r="J1531">
        <v>1584</v>
      </c>
      <c r="K1531">
        <v>79</v>
      </c>
      <c r="O1531" t="s">
        <v>324</v>
      </c>
      <c r="P1531" t="str">
        <f t="shared" si="23"/>
        <v>{"_id": "F1805-84-1957","Name": "Bonk,Heinrich","Sex": "M","Club": "TSV Kitzscher","DWZ": "1584","ELO": ""},</v>
      </c>
    </row>
    <row r="1532" spans="1:16" x14ac:dyDescent="0.3">
      <c r="A1532" t="s">
        <v>87</v>
      </c>
      <c r="B1532" t="str">
        <f>VLOOKUP(spieler!A1532,verein!$A$2:$D$137,4)</f>
        <v>SSV 448 Gohrisch e. V.</v>
      </c>
      <c r="C1532">
        <v>5</v>
      </c>
      <c r="D1532" t="s">
        <v>319</v>
      </c>
      <c r="E1532" t="s">
        <v>1864</v>
      </c>
      <c r="F1532" t="s">
        <v>321</v>
      </c>
      <c r="G1532" t="s">
        <v>322</v>
      </c>
      <c r="H1532">
        <v>1970</v>
      </c>
      <c r="I1532">
        <v>201851</v>
      </c>
      <c r="J1532">
        <v>1584</v>
      </c>
      <c r="K1532">
        <v>37</v>
      </c>
      <c r="L1532">
        <v>0</v>
      </c>
      <c r="N1532">
        <v>16274199</v>
      </c>
      <c r="O1532" t="s">
        <v>324</v>
      </c>
      <c r="P1532" t="str">
        <f t="shared" si="23"/>
        <v>{"_id": "F2207-5-1970","Name": "Feldmann,Jens","Sex": "M","Club": "SSV 448 Gohrisch e. V.","DWZ": "1584","ELO": "0"},</v>
      </c>
    </row>
    <row r="1533" spans="1:16" x14ac:dyDescent="0.3">
      <c r="A1533" t="s">
        <v>286</v>
      </c>
      <c r="B1533" t="str">
        <f>VLOOKUP(spieler!A1533,verein!$A$2:$D$137,4)</f>
        <v>Post-SV Crimmitschau</v>
      </c>
      <c r="C1533">
        <v>14</v>
      </c>
      <c r="D1533" t="s">
        <v>319</v>
      </c>
      <c r="E1533" t="s">
        <v>1865</v>
      </c>
      <c r="F1533" t="s">
        <v>321</v>
      </c>
      <c r="G1533" t="s">
        <v>322</v>
      </c>
      <c r="H1533">
        <v>1951</v>
      </c>
      <c r="I1533">
        <v>201815</v>
      </c>
      <c r="J1533">
        <v>1584</v>
      </c>
      <c r="K1533">
        <v>28</v>
      </c>
      <c r="O1533" t="s">
        <v>324</v>
      </c>
      <c r="P1533" t="str">
        <f t="shared" si="23"/>
        <v>{"_id": "F3A02-14-1951","Name": "Schlegel,Werner","Sex": "M","Club": "Post-SV Crimmitschau","DWZ": "1584","ELO": ""},</v>
      </c>
    </row>
    <row r="1534" spans="1:16" x14ac:dyDescent="0.3">
      <c r="A1534" t="s">
        <v>78</v>
      </c>
      <c r="B1534" t="str">
        <f>VLOOKUP(spieler!A1534,verein!$A$2:$D$137,4)</f>
        <v>SV Traktor Priestewitz</v>
      </c>
      <c r="C1534">
        <v>2</v>
      </c>
      <c r="D1534" t="s">
        <v>319</v>
      </c>
      <c r="E1534" t="s">
        <v>1866</v>
      </c>
      <c r="F1534" t="s">
        <v>321</v>
      </c>
      <c r="G1534" t="s">
        <v>379</v>
      </c>
      <c r="H1534">
        <v>1964</v>
      </c>
      <c r="I1534">
        <v>201904</v>
      </c>
      <c r="J1534">
        <v>1584</v>
      </c>
      <c r="K1534">
        <v>20</v>
      </c>
      <c r="L1534">
        <v>1778</v>
      </c>
      <c r="N1534">
        <v>16264479</v>
      </c>
      <c r="O1534" t="s">
        <v>324</v>
      </c>
      <c r="P1534" t="str">
        <f t="shared" si="23"/>
        <v>{"_id": "F2102-2-1964","Name": "Eilmes,Franco","Sex": "M","Club": "SV Traktor Priestewitz","DWZ": "1584","ELO": "1778"},</v>
      </c>
    </row>
    <row r="1535" spans="1:16" x14ac:dyDescent="0.3">
      <c r="A1535" t="s">
        <v>247</v>
      </c>
      <c r="B1535" t="str">
        <f>VLOOKUP(spieler!A1535,verein!$A$2:$D$137,4)</f>
        <v>SG Waldkirchen</v>
      </c>
      <c r="C1535">
        <v>1012</v>
      </c>
      <c r="D1535" t="s">
        <v>319</v>
      </c>
      <c r="E1535" t="s">
        <v>1867</v>
      </c>
      <c r="F1535" t="s">
        <v>321</v>
      </c>
      <c r="G1535" t="s">
        <v>322</v>
      </c>
      <c r="H1535">
        <v>1965</v>
      </c>
      <c r="I1535">
        <v>201909</v>
      </c>
      <c r="J1535">
        <v>1583</v>
      </c>
      <c r="K1535">
        <v>99</v>
      </c>
      <c r="L1535">
        <v>1634</v>
      </c>
      <c r="N1535">
        <v>16232216</v>
      </c>
      <c r="O1535" t="s">
        <v>324</v>
      </c>
      <c r="P1535" t="str">
        <f t="shared" si="23"/>
        <v>{"_id": "F3702-1012-1965","Name": "Blechschmidt,Falk","Sex": "M","Club": "SG Waldkirchen","DWZ": "1583","ELO": "1634"},</v>
      </c>
    </row>
    <row r="1536" spans="1:16" x14ac:dyDescent="0.3">
      <c r="A1536" t="s">
        <v>236</v>
      </c>
      <c r="B1536" t="str">
        <f>VLOOKUP(spieler!A1536,verein!$A$2:$D$137,4)</f>
        <v>SV Eiche Reichenbrand</v>
      </c>
      <c r="C1536">
        <v>6</v>
      </c>
      <c r="D1536" t="s">
        <v>319</v>
      </c>
      <c r="E1536" t="s">
        <v>1868</v>
      </c>
      <c r="F1536" t="s">
        <v>321</v>
      </c>
      <c r="G1536" t="s">
        <v>322</v>
      </c>
      <c r="H1536">
        <v>1957</v>
      </c>
      <c r="I1536">
        <v>201818</v>
      </c>
      <c r="J1536">
        <v>1583</v>
      </c>
      <c r="K1536">
        <v>60</v>
      </c>
      <c r="O1536" t="s">
        <v>324</v>
      </c>
      <c r="P1536" t="str">
        <f t="shared" si="23"/>
        <v>{"_id": "F3607-6-1957","Name": "Schulz,Hans-Werner","Sex": "M","Club": "SV Eiche Reichenbrand","DWZ": "1583","ELO": ""},</v>
      </c>
    </row>
    <row r="1537" spans="1:16" x14ac:dyDescent="0.3">
      <c r="A1537" t="s">
        <v>292</v>
      </c>
      <c r="B1537" t="str">
        <f>VLOOKUP(spieler!A1537,verein!$A$2:$D$137,4)</f>
        <v>TSV Lichtentanne SAbt</v>
      </c>
      <c r="C1537">
        <v>16</v>
      </c>
      <c r="D1537" t="s">
        <v>319</v>
      </c>
      <c r="E1537" t="s">
        <v>1869</v>
      </c>
      <c r="F1537" t="s">
        <v>321</v>
      </c>
      <c r="G1537" t="s">
        <v>322</v>
      </c>
      <c r="H1537">
        <v>1965</v>
      </c>
      <c r="I1537">
        <v>201815</v>
      </c>
      <c r="J1537">
        <v>1583</v>
      </c>
      <c r="K1537">
        <v>48</v>
      </c>
      <c r="O1537" t="s">
        <v>324</v>
      </c>
      <c r="P1537" t="str">
        <f t="shared" si="23"/>
        <v>{"_id": "F3A10-16-1965","Name": "Wolfram,Frank","Sex": "M","Club": "TSV Lichtentanne SAbt","DWZ": "1583","ELO": ""},</v>
      </c>
    </row>
    <row r="1538" spans="1:16" x14ac:dyDescent="0.3">
      <c r="A1538" t="s">
        <v>148</v>
      </c>
      <c r="B1538" t="str">
        <f>VLOOKUP(spieler!A1538,verein!$A$2:$D$137,4)</f>
        <v>Spielver. Ebersbach/SA.</v>
      </c>
      <c r="C1538">
        <v>6</v>
      </c>
      <c r="D1538" t="s">
        <v>319</v>
      </c>
      <c r="E1538" t="s">
        <v>1870</v>
      </c>
      <c r="F1538" t="s">
        <v>321</v>
      </c>
      <c r="G1538" t="s">
        <v>322</v>
      </c>
      <c r="H1538">
        <v>1945</v>
      </c>
      <c r="I1538">
        <v>201815</v>
      </c>
      <c r="J1538">
        <v>1583</v>
      </c>
      <c r="K1538">
        <v>47</v>
      </c>
      <c r="O1538" t="s">
        <v>324</v>
      </c>
      <c r="P1538" t="str">
        <f t="shared" si="23"/>
        <v>{"_id": "F2909-6-1945","Name": "Herzog,Volker","Sex": "M","Club": "Spielver. Ebersbach/SA.","DWZ": "1583","ELO": ""},</v>
      </c>
    </row>
    <row r="1539" spans="1:16" x14ac:dyDescent="0.3">
      <c r="A1539" t="s">
        <v>236</v>
      </c>
      <c r="B1539" t="str">
        <f>VLOOKUP(spieler!A1539,verein!$A$2:$D$137,4)</f>
        <v>SV Eiche Reichenbrand</v>
      </c>
      <c r="C1539">
        <v>1035</v>
      </c>
      <c r="D1539" t="s">
        <v>319</v>
      </c>
      <c r="E1539" t="s">
        <v>1871</v>
      </c>
      <c r="F1539" t="s">
        <v>321</v>
      </c>
      <c r="G1539" t="s">
        <v>322</v>
      </c>
      <c r="H1539">
        <v>1963</v>
      </c>
      <c r="I1539">
        <v>201818</v>
      </c>
      <c r="J1539">
        <v>1583</v>
      </c>
      <c r="K1539">
        <v>45</v>
      </c>
      <c r="L1539">
        <v>1743</v>
      </c>
      <c r="N1539">
        <v>4613520</v>
      </c>
      <c r="O1539" t="s">
        <v>324</v>
      </c>
      <c r="P1539" t="str">
        <f t="shared" ref="P1539:P1602" si="24">"{""_id"": """&amp;A1539&amp;"-"&amp;C1539&amp;"-"&amp;H1539&amp;""",""Name"": """&amp;E1539&amp;""",""Sex"": """&amp;F1539&amp;""",""Club"": """&amp;B1539&amp;""",""DWZ"": """&amp;J1539&amp;""",""ELO"": """&amp;L1539&amp;"""},"</f>
        <v>{"_id": "F3607-1035-1963","Name": "Hälzig,Thomas","Sex": "M","Club": "SV Eiche Reichenbrand","DWZ": "1583","ELO": "1743"},</v>
      </c>
    </row>
    <row r="1540" spans="1:16" x14ac:dyDescent="0.3">
      <c r="A1540" t="s">
        <v>238</v>
      </c>
      <c r="B1540" t="str">
        <f>VLOOKUP(spieler!A1540,verein!$A$2:$D$137,4)</f>
        <v>TSV IFA Chemnitz</v>
      </c>
      <c r="C1540">
        <v>116</v>
      </c>
      <c r="D1540" t="s">
        <v>319</v>
      </c>
      <c r="E1540" t="s">
        <v>1872</v>
      </c>
      <c r="F1540" t="s">
        <v>321</v>
      </c>
      <c r="G1540" t="s">
        <v>319</v>
      </c>
      <c r="H1540">
        <v>1938</v>
      </c>
      <c r="I1540">
        <v>201824</v>
      </c>
      <c r="J1540">
        <v>1583</v>
      </c>
      <c r="K1540">
        <v>45</v>
      </c>
      <c r="O1540" t="s">
        <v>351</v>
      </c>
      <c r="P1540" t="str">
        <f t="shared" si="24"/>
        <v>{"_id": "F3609-116-1938","Name": "Mikhalev,Michael","Sex": "M","Club": "TSV IFA Chemnitz","DWZ": "1583","ELO": ""},</v>
      </c>
    </row>
    <row r="1541" spans="1:16" x14ac:dyDescent="0.3">
      <c r="A1541" t="s">
        <v>139</v>
      </c>
      <c r="B1541" t="str">
        <f>VLOOKUP(spieler!A1541,verein!$A$2:$D$137,4)</f>
        <v>USV TU Dresden</v>
      </c>
      <c r="C1541">
        <v>1155</v>
      </c>
      <c r="D1541" t="s">
        <v>319</v>
      </c>
      <c r="E1541" t="s">
        <v>1873</v>
      </c>
      <c r="F1541" t="s">
        <v>321</v>
      </c>
      <c r="G1541" t="s">
        <v>322</v>
      </c>
      <c r="H1541">
        <v>2004</v>
      </c>
      <c r="I1541">
        <v>201909</v>
      </c>
      <c r="J1541">
        <v>1583</v>
      </c>
      <c r="K1541">
        <v>43</v>
      </c>
      <c r="L1541">
        <v>1518</v>
      </c>
      <c r="N1541">
        <v>16259440</v>
      </c>
      <c r="O1541" t="s">
        <v>324</v>
      </c>
      <c r="P1541" t="str">
        <f t="shared" si="24"/>
        <v>{"_id": "F2813-1155-2004","Name": "Peukert,Marc","Sex": "M","Club": "USV TU Dresden","DWZ": "1583","ELO": "1518"},</v>
      </c>
    </row>
    <row r="1542" spans="1:16" x14ac:dyDescent="0.3">
      <c r="A1542" t="s">
        <v>131</v>
      </c>
      <c r="B1542" t="str">
        <f>VLOOKUP(spieler!A1542,verein!$A$2:$D$137,4)</f>
        <v>SV Dresden-Leuben</v>
      </c>
      <c r="C1542">
        <v>49</v>
      </c>
      <c r="D1542" t="s">
        <v>319</v>
      </c>
      <c r="E1542" t="s">
        <v>1874</v>
      </c>
      <c r="F1542" t="s">
        <v>321</v>
      </c>
      <c r="G1542" t="s">
        <v>322</v>
      </c>
      <c r="H1542">
        <v>1970</v>
      </c>
      <c r="I1542">
        <v>201815</v>
      </c>
      <c r="J1542">
        <v>1583</v>
      </c>
      <c r="K1542">
        <v>34</v>
      </c>
      <c r="O1542" t="s">
        <v>324</v>
      </c>
      <c r="P1542" t="str">
        <f t="shared" si="24"/>
        <v>{"_id": "F2806-49-1970","Name": "Klose,Jan","Sex": "M","Club": "SV Dresden-Leuben","DWZ": "1583","ELO": ""},</v>
      </c>
    </row>
    <row r="1543" spans="1:16" x14ac:dyDescent="0.3">
      <c r="A1543" t="s">
        <v>169</v>
      </c>
      <c r="B1543" t="str">
        <f>VLOOKUP(spieler!A1543,verein!$A$2:$D$137,4)</f>
        <v>Schachclub 90 Niesky</v>
      </c>
      <c r="C1543">
        <v>1017</v>
      </c>
      <c r="D1543" t="s">
        <v>319</v>
      </c>
      <c r="E1543" t="s">
        <v>1875</v>
      </c>
      <c r="F1543" t="s">
        <v>321</v>
      </c>
      <c r="G1543" t="s">
        <v>322</v>
      </c>
      <c r="H1543">
        <v>2000</v>
      </c>
      <c r="I1543">
        <v>201830</v>
      </c>
      <c r="J1543">
        <v>1583</v>
      </c>
      <c r="K1543">
        <v>18</v>
      </c>
      <c r="L1543">
        <v>0</v>
      </c>
      <c r="N1543">
        <v>16213564</v>
      </c>
      <c r="O1543" t="s">
        <v>324</v>
      </c>
      <c r="P1543" t="str">
        <f t="shared" si="24"/>
        <v>{"_id": "F2B02-1017-2000","Name": "Thiersch,Heiner-Martin","Sex": "M","Club": "Schachclub 90 Niesky","DWZ": "1583","ELO": "0"},</v>
      </c>
    </row>
    <row r="1544" spans="1:16" x14ac:dyDescent="0.3">
      <c r="A1544" t="s">
        <v>27</v>
      </c>
      <c r="B1544" t="str">
        <f>VLOOKUP(spieler!A1544,verein!$A$2:$D$137,4)</f>
        <v>SV Springer Leipzig</v>
      </c>
      <c r="C1544">
        <v>1043</v>
      </c>
      <c r="D1544" t="s">
        <v>319</v>
      </c>
      <c r="E1544" t="s">
        <v>1876</v>
      </c>
      <c r="F1544" t="s">
        <v>321</v>
      </c>
      <c r="G1544" t="s">
        <v>322</v>
      </c>
      <c r="H1544">
        <v>1966</v>
      </c>
      <c r="I1544">
        <v>201815</v>
      </c>
      <c r="J1544">
        <v>1583</v>
      </c>
      <c r="K1544">
        <v>11</v>
      </c>
      <c r="O1544" t="s">
        <v>324</v>
      </c>
      <c r="P1544" t="str">
        <f t="shared" si="24"/>
        <v>{"_id": "F1515-1043-1966","Name": "Jackisch,Jens-Uwe","Sex": "M","Club": "SV Springer Leipzig","DWZ": "1583","ELO": ""},</v>
      </c>
    </row>
    <row r="1545" spans="1:16" x14ac:dyDescent="0.3">
      <c r="A1545" t="s">
        <v>294</v>
      </c>
      <c r="B1545" t="str">
        <f>VLOOKUP(spieler!A1545,verein!$A$2:$D$137,4)</f>
        <v>Schachklub König Plauen</v>
      </c>
      <c r="C1545">
        <v>141</v>
      </c>
      <c r="D1545" t="s">
        <v>319</v>
      </c>
      <c r="E1545" t="s">
        <v>1877</v>
      </c>
      <c r="F1545" t="s">
        <v>321</v>
      </c>
      <c r="G1545" t="s">
        <v>322</v>
      </c>
      <c r="H1545">
        <v>1930</v>
      </c>
      <c r="I1545">
        <v>201910</v>
      </c>
      <c r="J1545">
        <v>1582</v>
      </c>
      <c r="K1545">
        <v>59</v>
      </c>
      <c r="L1545">
        <v>1857</v>
      </c>
      <c r="N1545">
        <v>24693677</v>
      </c>
      <c r="O1545" t="s">
        <v>324</v>
      </c>
      <c r="P1545" t="str">
        <f t="shared" si="24"/>
        <v>{"_id": "F3B01-141-1930","Name": "Wagner,Lothar","Sex": "M","Club": "Schachklub König Plauen","DWZ": "1582","ELO": "1857"},</v>
      </c>
    </row>
    <row r="1546" spans="1:16" x14ac:dyDescent="0.3">
      <c r="A1546" t="s">
        <v>96</v>
      </c>
      <c r="B1546" t="str">
        <f>VLOOKUP(spieler!A1546,verein!$A$2:$D$137,4)</f>
        <v>TuS 1890 Gersdorf-Möhrsdorf</v>
      </c>
      <c r="C1546">
        <v>1006</v>
      </c>
      <c r="D1546" t="s">
        <v>319</v>
      </c>
      <c r="E1546" t="s">
        <v>1878</v>
      </c>
      <c r="F1546" t="s">
        <v>321</v>
      </c>
      <c r="G1546" t="s">
        <v>379</v>
      </c>
      <c r="H1546">
        <v>1999</v>
      </c>
      <c r="I1546">
        <v>201833</v>
      </c>
      <c r="J1546">
        <v>1582</v>
      </c>
      <c r="K1546">
        <v>32</v>
      </c>
      <c r="O1546" t="s">
        <v>324</v>
      </c>
      <c r="P1546" t="str">
        <f t="shared" si="24"/>
        <v>{"_id": "F2303-1006-1999","Name": "Lehmann,Lukas","Sex": "M","Club": "TuS 1890 Gersdorf-Möhrsdorf","DWZ": "1582","ELO": ""},</v>
      </c>
    </row>
    <row r="1547" spans="1:16" x14ac:dyDescent="0.3">
      <c r="A1547" t="s">
        <v>257</v>
      </c>
      <c r="B1547" t="str">
        <f>VLOOKUP(spieler!A1547,verein!$A$2:$D$137,4)</f>
        <v>SV Rot-Weiss Treuen</v>
      </c>
      <c r="C1547">
        <v>1</v>
      </c>
      <c r="D1547" t="s">
        <v>319</v>
      </c>
      <c r="E1547" t="s">
        <v>1879</v>
      </c>
      <c r="F1547" t="s">
        <v>321</v>
      </c>
      <c r="G1547" t="s">
        <v>322</v>
      </c>
      <c r="H1547">
        <v>1956</v>
      </c>
      <c r="I1547">
        <v>201815</v>
      </c>
      <c r="J1547">
        <v>1582</v>
      </c>
      <c r="K1547">
        <v>28</v>
      </c>
      <c r="O1547" t="s">
        <v>324</v>
      </c>
      <c r="P1547" t="str">
        <f t="shared" si="24"/>
        <v>{"_id": "F370A-1-1956","Name": "Wastel,Hans-Jürgen","Sex": "M","Club": "SV Rot-Weiss Treuen","DWZ": "1582","ELO": ""},</v>
      </c>
    </row>
    <row r="1548" spans="1:16" x14ac:dyDescent="0.3">
      <c r="A1548" t="s">
        <v>146</v>
      </c>
      <c r="B1548" t="str">
        <f>VLOOKUP(spieler!A1548,verein!$A$2:$D$137,4)</f>
        <v>TSV Großschönau</v>
      </c>
      <c r="C1548">
        <v>2</v>
      </c>
      <c r="D1548" t="s">
        <v>319</v>
      </c>
      <c r="E1548" t="s">
        <v>1880</v>
      </c>
      <c r="F1548" t="s">
        <v>321</v>
      </c>
      <c r="G1548" t="s">
        <v>322</v>
      </c>
      <c r="H1548">
        <v>1939</v>
      </c>
      <c r="I1548">
        <v>201815</v>
      </c>
      <c r="J1548">
        <v>1581</v>
      </c>
      <c r="K1548">
        <v>35</v>
      </c>
      <c r="O1548" t="s">
        <v>324</v>
      </c>
      <c r="P1548" t="str">
        <f t="shared" si="24"/>
        <v>{"_id": "F2906-2-1939","Name": "Gampe,Baldur","Sex": "M","Club": "TSV Großschönau","DWZ": "1581","ELO": ""},</v>
      </c>
    </row>
    <row r="1549" spans="1:16" x14ac:dyDescent="0.3">
      <c r="A1549" t="s">
        <v>150</v>
      </c>
      <c r="B1549" t="str">
        <f>VLOOKUP(spieler!A1549,verein!$A$2:$D$137,4)</f>
        <v>Löbauer SV</v>
      </c>
      <c r="C1549">
        <v>97</v>
      </c>
      <c r="D1549" t="s">
        <v>319</v>
      </c>
      <c r="E1549" t="s">
        <v>1881</v>
      </c>
      <c r="F1549" t="s">
        <v>321</v>
      </c>
      <c r="G1549" t="s">
        <v>322</v>
      </c>
      <c r="H1549">
        <v>1970</v>
      </c>
      <c r="I1549">
        <v>201815</v>
      </c>
      <c r="J1549">
        <v>1581</v>
      </c>
      <c r="K1549">
        <v>21</v>
      </c>
      <c r="O1549" t="s">
        <v>324</v>
      </c>
      <c r="P1549" t="str">
        <f t="shared" si="24"/>
        <v>{"_id": "F2911-97-1970","Name": "Steinert,Andreas","Sex": "M","Club": "Löbauer SV","DWZ": "1581","ELO": ""},</v>
      </c>
    </row>
    <row r="1550" spans="1:16" x14ac:dyDescent="0.3">
      <c r="A1550" t="s">
        <v>211</v>
      </c>
      <c r="B1550" t="str">
        <f>VLOOKUP(spieler!A1550,verein!$A$2:$D$137,4)</f>
        <v>Glauchauer SC 1873</v>
      </c>
      <c r="C1550">
        <v>1009</v>
      </c>
      <c r="D1550" t="s">
        <v>319</v>
      </c>
      <c r="E1550" t="s">
        <v>1882</v>
      </c>
      <c r="F1550" t="s">
        <v>321</v>
      </c>
      <c r="G1550" t="s">
        <v>322</v>
      </c>
      <c r="H1550">
        <v>1954</v>
      </c>
      <c r="I1550">
        <v>201832</v>
      </c>
      <c r="J1550">
        <v>1580</v>
      </c>
      <c r="K1550">
        <v>39</v>
      </c>
      <c r="O1550" t="s">
        <v>324</v>
      </c>
      <c r="P1550" t="str">
        <f t="shared" si="24"/>
        <v>{"_id": "F3401-1009-1954","Name": "Bergmann,Rainer","Sex": "M","Club": "Glauchauer SC 1873","DWZ": "1580","ELO": ""},</v>
      </c>
    </row>
    <row r="1551" spans="1:16" x14ac:dyDescent="0.3">
      <c r="A1551" t="s">
        <v>25</v>
      </c>
      <c r="B1551" t="str">
        <f>VLOOKUP(spieler!A1551,verein!$A$2:$D$137,4)</f>
        <v>BSG Grün-Weiß Leipzig e. V.</v>
      </c>
      <c r="C1551">
        <v>39</v>
      </c>
      <c r="D1551" t="s">
        <v>319</v>
      </c>
      <c r="E1551" t="s">
        <v>1883</v>
      </c>
      <c r="F1551" t="s">
        <v>321</v>
      </c>
      <c r="G1551" t="s">
        <v>322</v>
      </c>
      <c r="H1551">
        <v>2004</v>
      </c>
      <c r="I1551">
        <v>201904</v>
      </c>
      <c r="J1551">
        <v>1579</v>
      </c>
      <c r="K1551">
        <v>69</v>
      </c>
      <c r="L1551">
        <v>1589</v>
      </c>
      <c r="N1551">
        <v>12990191</v>
      </c>
      <c r="O1551" t="s">
        <v>324</v>
      </c>
      <c r="P1551" t="str">
        <f t="shared" si="24"/>
        <v>{"_id": "F150A-39-2004","Name": "Rose,Noah","Sex": "M","Club": "BSG Grün-Weiß Leipzig e. V.","DWZ": "1579","ELO": "1589"},</v>
      </c>
    </row>
    <row r="1552" spans="1:16" x14ac:dyDescent="0.3">
      <c r="A1552" t="s">
        <v>106</v>
      </c>
      <c r="B1552" t="str">
        <f>VLOOKUP(spieler!A1552,verein!$A$2:$D$137,4)</f>
        <v>FVS ASP Hoyerswerda</v>
      </c>
      <c r="C1552">
        <v>83</v>
      </c>
      <c r="D1552" t="s">
        <v>319</v>
      </c>
      <c r="E1552" t="s">
        <v>1884</v>
      </c>
      <c r="F1552" t="s">
        <v>321</v>
      </c>
      <c r="G1552" t="s">
        <v>322</v>
      </c>
      <c r="H1552">
        <v>2005</v>
      </c>
      <c r="I1552">
        <v>201909</v>
      </c>
      <c r="J1552">
        <v>1579</v>
      </c>
      <c r="K1552">
        <v>50</v>
      </c>
      <c r="L1552">
        <v>1282</v>
      </c>
      <c r="N1552">
        <v>16215982</v>
      </c>
      <c r="O1552" t="s">
        <v>324</v>
      </c>
      <c r="P1552" t="str">
        <f t="shared" si="24"/>
        <v>{"_id": "F2401-83-2005","Name": "Schuh,Ramon","Sex": "M","Club": "FVS ASP Hoyerswerda","DWZ": "1579","ELO": "1282"},</v>
      </c>
    </row>
    <row r="1553" spans="1:16" x14ac:dyDescent="0.3">
      <c r="A1553" t="s">
        <v>47</v>
      </c>
      <c r="B1553" t="str">
        <f>VLOOKUP(spieler!A1553,verein!$A$2:$D$137,4)</f>
        <v>SV Groitzsch 1861</v>
      </c>
      <c r="C1553">
        <v>7</v>
      </c>
      <c r="D1553" t="s">
        <v>319</v>
      </c>
      <c r="E1553" t="s">
        <v>1885</v>
      </c>
      <c r="F1553" t="s">
        <v>321</v>
      </c>
      <c r="G1553" t="s">
        <v>322</v>
      </c>
      <c r="H1553">
        <v>1952</v>
      </c>
      <c r="I1553">
        <v>201815</v>
      </c>
      <c r="J1553">
        <v>1579</v>
      </c>
      <c r="K1553">
        <v>38</v>
      </c>
      <c r="L1553">
        <v>1574</v>
      </c>
      <c r="N1553">
        <v>16232887</v>
      </c>
      <c r="O1553" t="s">
        <v>324</v>
      </c>
      <c r="P1553" t="str">
        <f t="shared" si="24"/>
        <v>{"_id": "F1802-7-1952","Name": "Finster,Ulrich","Sex": "M","Club": "SV Groitzsch 1861","DWZ": "1579","ELO": "1574"},</v>
      </c>
    </row>
    <row r="1554" spans="1:16" x14ac:dyDescent="0.3">
      <c r="A1554" t="s">
        <v>100</v>
      </c>
      <c r="B1554" t="str">
        <f>VLOOKUP(spieler!A1554,verein!$A$2:$D$137,4)</f>
        <v>SV Ottendorf-Okrilla</v>
      </c>
      <c r="C1554">
        <v>89</v>
      </c>
      <c r="D1554" t="s">
        <v>319</v>
      </c>
      <c r="E1554" t="s">
        <v>1886</v>
      </c>
      <c r="F1554" t="s">
        <v>321</v>
      </c>
      <c r="G1554" t="s">
        <v>322</v>
      </c>
      <c r="H1554">
        <v>1954</v>
      </c>
      <c r="I1554">
        <v>201832</v>
      </c>
      <c r="J1554">
        <v>1579</v>
      </c>
      <c r="K1554">
        <v>36</v>
      </c>
      <c r="L1554">
        <v>1625</v>
      </c>
      <c r="N1554">
        <v>12945994</v>
      </c>
      <c r="O1554" t="s">
        <v>324</v>
      </c>
      <c r="P1554" t="str">
        <f t="shared" si="24"/>
        <v>{"_id": "F2305-89-1954","Name": "Koenig,Jürgen","Sex": "M","Club": "SV Ottendorf-Okrilla","DWZ": "1579","ELO": "1625"},</v>
      </c>
    </row>
    <row r="1555" spans="1:16" x14ac:dyDescent="0.3">
      <c r="A1555" t="s">
        <v>109</v>
      </c>
      <c r="B1555" t="str">
        <f>VLOOKUP(spieler!A1555,verein!$A$2:$D$137,4)</f>
        <v>SV Freital</v>
      </c>
      <c r="C1555">
        <v>1032</v>
      </c>
      <c r="D1555" t="s">
        <v>344</v>
      </c>
      <c r="E1555" t="s">
        <v>1887</v>
      </c>
      <c r="F1555" t="s">
        <v>321</v>
      </c>
      <c r="G1555" t="s">
        <v>322</v>
      </c>
      <c r="H1555">
        <v>1936</v>
      </c>
      <c r="I1555">
        <v>201052</v>
      </c>
      <c r="J1555">
        <v>1579</v>
      </c>
      <c r="K1555">
        <v>15</v>
      </c>
      <c r="O1555" t="s">
        <v>324</v>
      </c>
      <c r="P1555" t="str">
        <f t="shared" si="24"/>
        <v>{"_id": "F2501-1032-1936","Name": "Lippmann,Walter","Sex": "M","Club": "SV Freital","DWZ": "1579","ELO": ""},</v>
      </c>
    </row>
    <row r="1556" spans="1:16" x14ac:dyDescent="0.3">
      <c r="A1556" t="s">
        <v>178</v>
      </c>
      <c r="B1556" t="str">
        <f>VLOOKUP(spieler!A1556,verein!$A$2:$D$137,4)</f>
        <v>ASV Rothenburg Abt. Schach</v>
      </c>
      <c r="C1556">
        <v>2</v>
      </c>
      <c r="D1556" t="s">
        <v>319</v>
      </c>
      <c r="E1556" t="s">
        <v>1888</v>
      </c>
      <c r="F1556" t="s">
        <v>321</v>
      </c>
      <c r="G1556" t="s">
        <v>379</v>
      </c>
      <c r="H1556">
        <v>1971</v>
      </c>
      <c r="I1556">
        <v>201812</v>
      </c>
      <c r="J1556">
        <v>1579</v>
      </c>
      <c r="K1556">
        <v>11</v>
      </c>
      <c r="O1556" t="s">
        <v>324</v>
      </c>
      <c r="P1556" t="str">
        <f t="shared" si="24"/>
        <v>{"_id": "F2B08-2-1971","Name": "Friedenstab,Tobias","Sex": "M","Club": "ASV Rothenburg Abt. Schach","DWZ": "1579","ELO": ""},</v>
      </c>
    </row>
    <row r="1557" spans="1:16" x14ac:dyDescent="0.3">
      <c r="A1557" t="s">
        <v>220</v>
      </c>
      <c r="B1557" t="str">
        <f>VLOOKUP(spieler!A1557,verein!$A$2:$D$137,4)</f>
        <v>SC 1865 Annabg.-Buchholz</v>
      </c>
      <c r="C1557">
        <v>1046</v>
      </c>
      <c r="D1557" t="s">
        <v>319</v>
      </c>
      <c r="E1557" t="s">
        <v>1889</v>
      </c>
      <c r="F1557" t="s">
        <v>321</v>
      </c>
      <c r="G1557" t="s">
        <v>322</v>
      </c>
      <c r="H1557">
        <v>1950</v>
      </c>
      <c r="I1557">
        <v>201815</v>
      </c>
      <c r="J1557">
        <v>1578</v>
      </c>
      <c r="K1557">
        <v>52</v>
      </c>
      <c r="O1557" t="s">
        <v>324</v>
      </c>
      <c r="P1557" t="str">
        <f t="shared" si="24"/>
        <v>{"_id": "F3502-1046-1950","Name": "Apel,Bernd","Sex": "M","Club": "SC 1865 Annabg.-Buchholz","DWZ": "1578","ELO": ""},</v>
      </c>
    </row>
    <row r="1558" spans="1:16" x14ac:dyDescent="0.3">
      <c r="A1558" t="s">
        <v>33</v>
      </c>
      <c r="B1558" t="str">
        <f>VLOOKUP(spieler!A1558,verein!$A$2:$D$137,4)</f>
        <v>Schachfreunde Fortuna Leipzig e.V.</v>
      </c>
      <c r="C1558">
        <v>35</v>
      </c>
      <c r="D1558" t="s">
        <v>319</v>
      </c>
      <c r="E1558" t="s">
        <v>1890</v>
      </c>
      <c r="F1558" t="s">
        <v>321</v>
      </c>
      <c r="G1558" t="s">
        <v>322</v>
      </c>
      <c r="H1558">
        <v>1951</v>
      </c>
      <c r="I1558">
        <v>201815</v>
      </c>
      <c r="J1558">
        <v>1577</v>
      </c>
      <c r="K1558">
        <v>71</v>
      </c>
      <c r="L1558">
        <v>1766</v>
      </c>
      <c r="N1558">
        <v>24602418</v>
      </c>
      <c r="O1558" t="s">
        <v>324</v>
      </c>
      <c r="P1558" t="str">
        <f t="shared" si="24"/>
        <v>{"_id": "F1520-35-1951","Name": "Didt,Hartmut","Sex": "M","Club": "Schachfreunde Fortuna Leipzig e.V.","DWZ": "1577","ELO": "1766"},</v>
      </c>
    </row>
    <row r="1559" spans="1:16" x14ac:dyDescent="0.3">
      <c r="A1559" t="s">
        <v>27</v>
      </c>
      <c r="B1559" t="str">
        <f>VLOOKUP(spieler!A1559,verein!$A$2:$D$137,4)</f>
        <v>SV Springer Leipzig</v>
      </c>
      <c r="C1559">
        <v>1015</v>
      </c>
      <c r="D1559" t="s">
        <v>319</v>
      </c>
      <c r="E1559" t="s">
        <v>1891</v>
      </c>
      <c r="F1559" t="s">
        <v>321</v>
      </c>
      <c r="G1559" t="s">
        <v>322</v>
      </c>
      <c r="H1559">
        <v>1983</v>
      </c>
      <c r="I1559">
        <v>201838</v>
      </c>
      <c r="J1559">
        <v>1577</v>
      </c>
      <c r="K1559">
        <v>37</v>
      </c>
      <c r="O1559" t="s">
        <v>324</v>
      </c>
      <c r="P1559" t="str">
        <f t="shared" si="24"/>
        <v>{"_id": "F1515-1015-1983","Name": "Binder,Ullrich","Sex": "M","Club": "SV Springer Leipzig","DWZ": "1577","ELO": ""},</v>
      </c>
    </row>
    <row r="1560" spans="1:16" x14ac:dyDescent="0.3">
      <c r="A1560" t="s">
        <v>165</v>
      </c>
      <c r="B1560" t="str">
        <f>VLOOKUP(spieler!A1560,verein!$A$2:$D$137,4)</f>
        <v>SG Großdrebnitz</v>
      </c>
      <c r="C1560">
        <v>64</v>
      </c>
      <c r="D1560" t="s">
        <v>319</v>
      </c>
      <c r="E1560" t="s">
        <v>1892</v>
      </c>
      <c r="F1560" t="s">
        <v>321</v>
      </c>
      <c r="G1560" t="s">
        <v>322</v>
      </c>
      <c r="H1560">
        <v>1968</v>
      </c>
      <c r="I1560">
        <v>201818</v>
      </c>
      <c r="J1560">
        <v>1577</v>
      </c>
      <c r="K1560">
        <v>33</v>
      </c>
      <c r="L1560">
        <v>1571</v>
      </c>
      <c r="N1560">
        <v>1271941</v>
      </c>
      <c r="O1560" t="s">
        <v>324</v>
      </c>
      <c r="P1560" t="str">
        <f t="shared" si="24"/>
        <v>{"_id": "F2A10-64-1968","Name": "Manger,Georg","Sex": "M","Club": "SG Großdrebnitz","DWZ": "1577","ELO": "1571"},</v>
      </c>
    </row>
    <row r="1561" spans="1:16" x14ac:dyDescent="0.3">
      <c r="A1561" t="s">
        <v>131</v>
      </c>
      <c r="B1561" t="str">
        <f>VLOOKUP(spieler!A1561,verein!$A$2:$D$137,4)</f>
        <v>SV Dresden-Leuben</v>
      </c>
      <c r="C1561">
        <v>1089</v>
      </c>
      <c r="D1561" t="s">
        <v>319</v>
      </c>
      <c r="E1561" t="s">
        <v>1893</v>
      </c>
      <c r="F1561" t="s">
        <v>321</v>
      </c>
      <c r="G1561" t="s">
        <v>322</v>
      </c>
      <c r="H1561">
        <v>2006</v>
      </c>
      <c r="I1561">
        <v>201909</v>
      </c>
      <c r="J1561">
        <v>1576</v>
      </c>
      <c r="K1561">
        <v>56</v>
      </c>
      <c r="L1561">
        <v>1570</v>
      </c>
      <c r="N1561">
        <v>16255399</v>
      </c>
      <c r="O1561" t="s">
        <v>324</v>
      </c>
      <c r="P1561" t="str">
        <f t="shared" si="24"/>
        <v>{"_id": "F2806-1089-2006","Name": "Wiedersich,Hendryk","Sex": "M","Club": "SV Dresden-Leuben","DWZ": "1576","ELO": "1570"},</v>
      </c>
    </row>
    <row r="1562" spans="1:16" x14ac:dyDescent="0.3">
      <c r="A1562" t="s">
        <v>8</v>
      </c>
      <c r="B1562" t="str">
        <f>VLOOKUP(spieler!A1562,verein!$A$2:$D$137,4)</f>
        <v>Krostitzer SV</v>
      </c>
      <c r="C1562">
        <v>1047</v>
      </c>
      <c r="D1562" t="s">
        <v>319</v>
      </c>
      <c r="E1562" t="s">
        <v>1894</v>
      </c>
      <c r="F1562" t="s">
        <v>321</v>
      </c>
      <c r="G1562" t="s">
        <v>322</v>
      </c>
      <c r="H1562">
        <v>1951</v>
      </c>
      <c r="I1562">
        <v>201615</v>
      </c>
      <c r="J1562">
        <v>1576</v>
      </c>
      <c r="K1562">
        <v>36</v>
      </c>
      <c r="O1562" t="s">
        <v>324</v>
      </c>
      <c r="P1562" t="str">
        <f t="shared" si="24"/>
        <v>{"_id": "F1102-1047-1951","Name": "Nadler,Wolfgang","Sex": "M","Club": "Krostitzer SV","DWZ": "1576","ELO": ""},</v>
      </c>
    </row>
    <row r="1563" spans="1:16" x14ac:dyDescent="0.3">
      <c r="A1563" t="s">
        <v>137</v>
      </c>
      <c r="B1563" t="str">
        <f>VLOOKUP(spieler!A1563,verein!$A$2:$D$137,4)</f>
        <v>SV TuR Dresden</v>
      </c>
      <c r="C1563">
        <v>1018</v>
      </c>
      <c r="D1563" t="s">
        <v>319</v>
      </c>
      <c r="E1563" t="s">
        <v>1895</v>
      </c>
      <c r="F1563" t="s">
        <v>321</v>
      </c>
      <c r="G1563" t="s">
        <v>322</v>
      </c>
      <c r="H1563">
        <v>1956</v>
      </c>
      <c r="I1563">
        <v>201818</v>
      </c>
      <c r="J1563">
        <v>1576</v>
      </c>
      <c r="K1563">
        <v>25</v>
      </c>
      <c r="O1563" t="s">
        <v>324</v>
      </c>
      <c r="P1563" t="str">
        <f t="shared" si="24"/>
        <v>{"_id": "F2811-1018-1956","Name": "Gelbhaar,Henning","Sex": "M","Club": "SV TuR Dresden","DWZ": "1576","ELO": ""},</v>
      </c>
    </row>
    <row r="1564" spans="1:16" x14ac:dyDescent="0.3">
      <c r="A1564" t="s">
        <v>244</v>
      </c>
      <c r="B1564" t="str">
        <f>VLOOKUP(spieler!A1564,verein!$A$2:$D$137,4)</f>
        <v>Schachclub Reichenbach</v>
      </c>
      <c r="C1564">
        <v>25</v>
      </c>
      <c r="D1564" t="s">
        <v>319</v>
      </c>
      <c r="E1564" t="s">
        <v>1896</v>
      </c>
      <c r="F1564" t="s">
        <v>321</v>
      </c>
      <c r="G1564" t="s">
        <v>322</v>
      </c>
      <c r="H1564">
        <v>1963</v>
      </c>
      <c r="I1564">
        <v>201909</v>
      </c>
      <c r="J1564">
        <v>1576</v>
      </c>
      <c r="K1564">
        <v>25</v>
      </c>
      <c r="O1564" t="s">
        <v>324</v>
      </c>
      <c r="P1564" t="str">
        <f t="shared" si="24"/>
        <v>{"_id": "F3701-25-1963","Name": "Röse,Klaus-Dieter","Sex": "M","Club": "Schachclub Reichenbach","DWZ": "1576","ELO": ""},</v>
      </c>
    </row>
    <row r="1565" spans="1:16" x14ac:dyDescent="0.3">
      <c r="A1565" t="s">
        <v>89</v>
      </c>
      <c r="B1565" t="str">
        <f>VLOOKUP(spieler!A1565,verein!$A$2:$D$137,4)</f>
        <v>Schachzentrum Seeblick e. V.</v>
      </c>
      <c r="C1565">
        <v>6</v>
      </c>
      <c r="D1565" t="s">
        <v>319</v>
      </c>
      <c r="E1565" t="s">
        <v>1897</v>
      </c>
      <c r="F1565" t="s">
        <v>321</v>
      </c>
      <c r="G1565" t="s">
        <v>322</v>
      </c>
      <c r="H1565">
        <v>1970</v>
      </c>
      <c r="I1565">
        <v>201818</v>
      </c>
      <c r="J1565">
        <v>1576</v>
      </c>
      <c r="K1565">
        <v>1</v>
      </c>
      <c r="O1565" t="s">
        <v>379</v>
      </c>
      <c r="P1565" t="str">
        <f t="shared" si="24"/>
        <v>{"_id": "F2208-6-1970","Name": "Dittmar,Markus","Sex": "M","Club": "Schachzentrum Seeblick e. V.","DWZ": "1576","ELO": ""},</v>
      </c>
    </row>
    <row r="1566" spans="1:16" x14ac:dyDescent="0.3">
      <c r="A1566" t="s">
        <v>231</v>
      </c>
      <c r="B1566" t="str">
        <f>VLOOKUP(spieler!A1566,verein!$A$2:$D$137,4)</f>
        <v>USG Chemnitz</v>
      </c>
      <c r="C1566">
        <v>1039</v>
      </c>
      <c r="D1566" t="s">
        <v>319</v>
      </c>
      <c r="E1566" t="s">
        <v>1898</v>
      </c>
      <c r="F1566" t="s">
        <v>349</v>
      </c>
      <c r="G1566" t="s">
        <v>322</v>
      </c>
      <c r="H1566">
        <v>2001</v>
      </c>
      <c r="I1566">
        <v>201807</v>
      </c>
      <c r="J1566">
        <v>1575</v>
      </c>
      <c r="K1566">
        <v>65</v>
      </c>
      <c r="L1566">
        <v>1418</v>
      </c>
      <c r="N1566">
        <v>12964506</v>
      </c>
      <c r="O1566" t="s">
        <v>324</v>
      </c>
      <c r="P1566" t="str">
        <f t="shared" si="24"/>
        <v>{"_id": "F3603-1039-2001","Name": "Fuchs,Joline","Sex": "W","Club": "USG Chemnitz","DWZ": "1575","ELO": "1418"},</v>
      </c>
    </row>
    <row r="1567" spans="1:16" x14ac:dyDescent="0.3">
      <c r="A1567" t="s">
        <v>180</v>
      </c>
      <c r="B1567" t="str">
        <f>VLOOKUP(spieler!A1567,verein!$A$2:$D$137,4)</f>
        <v>SG Neukirchen/Erzg.</v>
      </c>
      <c r="C1567">
        <v>10</v>
      </c>
      <c r="D1567" t="s">
        <v>319</v>
      </c>
      <c r="E1567" t="s">
        <v>1899</v>
      </c>
      <c r="F1567" t="s">
        <v>321</v>
      </c>
      <c r="G1567" t="s">
        <v>322</v>
      </c>
      <c r="H1567">
        <v>1956</v>
      </c>
      <c r="I1567">
        <v>201910</v>
      </c>
      <c r="J1567">
        <v>1575</v>
      </c>
      <c r="K1567">
        <v>62</v>
      </c>
      <c r="L1567">
        <v>0</v>
      </c>
      <c r="N1567">
        <v>12989703</v>
      </c>
      <c r="O1567" t="s">
        <v>324</v>
      </c>
      <c r="P1567" t="str">
        <f t="shared" si="24"/>
        <v>{"_id": "F3101-10-1956","Name": "Lange,Karl-Heinz","Sex": "M","Club": "SG Neukirchen/Erzg.","DWZ": "1575","ELO": "0"},</v>
      </c>
    </row>
    <row r="1568" spans="1:16" x14ac:dyDescent="0.3">
      <c r="A1568" t="s">
        <v>225</v>
      </c>
      <c r="B1568" t="str">
        <f>VLOOKUP(spieler!A1568,verein!$A$2:$D$137,4)</f>
        <v>SV Gelenau Abt. Schach</v>
      </c>
      <c r="C1568">
        <v>3</v>
      </c>
      <c r="D1568" t="s">
        <v>319</v>
      </c>
      <c r="E1568" t="s">
        <v>1900</v>
      </c>
      <c r="F1568" t="s">
        <v>321</v>
      </c>
      <c r="G1568" t="s">
        <v>322</v>
      </c>
      <c r="H1568">
        <v>1959</v>
      </c>
      <c r="I1568">
        <v>201815</v>
      </c>
      <c r="J1568">
        <v>1575</v>
      </c>
      <c r="K1568">
        <v>36</v>
      </c>
      <c r="O1568" t="s">
        <v>324</v>
      </c>
      <c r="P1568" t="str">
        <f t="shared" si="24"/>
        <v>{"_id": "F3504-3-1959","Name": "Berger,Udo","Sex": "M","Club": "SV Gelenau Abt. Schach","DWZ": "1575","ELO": ""},</v>
      </c>
    </row>
    <row r="1569" spans="1:16" x14ac:dyDescent="0.3">
      <c r="A1569" t="s">
        <v>33</v>
      </c>
      <c r="B1569" t="str">
        <f>VLOOKUP(spieler!A1569,verein!$A$2:$D$137,4)</f>
        <v>Schachfreunde Fortuna Leipzig e.V.</v>
      </c>
      <c r="C1569">
        <v>36</v>
      </c>
      <c r="D1569" t="s">
        <v>319</v>
      </c>
      <c r="E1569" t="s">
        <v>1901</v>
      </c>
      <c r="F1569" t="s">
        <v>321</v>
      </c>
      <c r="G1569" t="s">
        <v>322</v>
      </c>
      <c r="H1569">
        <v>1935</v>
      </c>
      <c r="I1569">
        <v>201815</v>
      </c>
      <c r="J1569">
        <v>1575</v>
      </c>
      <c r="K1569">
        <v>35</v>
      </c>
      <c r="O1569" t="s">
        <v>324</v>
      </c>
      <c r="P1569" t="str">
        <f t="shared" si="24"/>
        <v>{"_id": "F1520-36-1935","Name": "Grentz,Joachim","Sex": "M","Club": "Schachfreunde Fortuna Leipzig e.V.","DWZ": "1575","ELO": ""},</v>
      </c>
    </row>
    <row r="1570" spans="1:16" x14ac:dyDescent="0.3">
      <c r="A1570" t="s">
        <v>67</v>
      </c>
      <c r="B1570" t="str">
        <f>VLOOKUP(spieler!A1570,verein!$A$2:$D$137,4)</f>
        <v>Schachclub Naunhof</v>
      </c>
      <c r="C1570">
        <v>32</v>
      </c>
      <c r="D1570" t="s">
        <v>319</v>
      </c>
      <c r="E1570" t="s">
        <v>1902</v>
      </c>
      <c r="F1570" t="s">
        <v>321</v>
      </c>
      <c r="G1570" t="s">
        <v>322</v>
      </c>
      <c r="H1570">
        <v>1944</v>
      </c>
      <c r="I1570">
        <v>201838</v>
      </c>
      <c r="J1570">
        <v>1575</v>
      </c>
      <c r="K1570">
        <v>34</v>
      </c>
      <c r="O1570" t="s">
        <v>324</v>
      </c>
      <c r="P1570" t="str">
        <f t="shared" si="24"/>
        <v>{"_id": "F1903-32-1944","Name": "Gollner,Hartmut","Sex": "M","Club": "Schachclub Naunhof","DWZ": "1575","ELO": ""},</v>
      </c>
    </row>
    <row r="1571" spans="1:16" x14ac:dyDescent="0.3">
      <c r="A1571" t="s">
        <v>262</v>
      </c>
      <c r="B1571" t="str">
        <f>VLOOKUP(spieler!A1571,verein!$A$2:$D$137,4)</f>
        <v>SV Empor West Zwickau</v>
      </c>
      <c r="C1571">
        <v>29</v>
      </c>
      <c r="D1571" t="s">
        <v>319</v>
      </c>
      <c r="E1571" t="s">
        <v>1903</v>
      </c>
      <c r="F1571" t="s">
        <v>321</v>
      </c>
      <c r="G1571" t="s">
        <v>319</v>
      </c>
      <c r="H1571">
        <v>1950</v>
      </c>
      <c r="I1571">
        <v>201815</v>
      </c>
      <c r="J1571">
        <v>1575</v>
      </c>
      <c r="K1571">
        <v>21</v>
      </c>
      <c r="O1571" t="s">
        <v>324</v>
      </c>
      <c r="P1571" t="str">
        <f t="shared" si="24"/>
        <v>{"_id": "F3807-29-1950","Name": "Karaev,Isman","Sex": "M","Club": "SV Empor West Zwickau","DWZ": "1575","ELO": ""},</v>
      </c>
    </row>
    <row r="1572" spans="1:16" x14ac:dyDescent="0.3">
      <c r="A1572" t="s">
        <v>125</v>
      </c>
      <c r="B1572" t="str">
        <f>VLOOKUP(spieler!A1572,verein!$A$2:$D$137,4)</f>
        <v>SV Görlitz 1990</v>
      </c>
      <c r="C1572">
        <v>1059</v>
      </c>
      <c r="D1572" t="s">
        <v>319</v>
      </c>
      <c r="E1572" t="s">
        <v>1904</v>
      </c>
      <c r="F1572" t="s">
        <v>321</v>
      </c>
      <c r="G1572" t="s">
        <v>322</v>
      </c>
      <c r="H1572">
        <v>1960</v>
      </c>
      <c r="I1572">
        <v>201823</v>
      </c>
      <c r="J1572">
        <v>1575</v>
      </c>
      <c r="K1572">
        <v>8</v>
      </c>
      <c r="O1572" t="s">
        <v>324</v>
      </c>
      <c r="P1572" t="str">
        <f t="shared" si="24"/>
        <v>{"_id": "F2701-1059-1960","Name": "Förster,Peter","Sex": "M","Club": "SV Görlitz 1990","DWZ": "1575","ELO": ""},</v>
      </c>
    </row>
    <row r="1573" spans="1:16" x14ac:dyDescent="0.3">
      <c r="A1573" t="s">
        <v>154</v>
      </c>
      <c r="B1573" t="str">
        <f>VLOOKUP(spieler!A1573,verein!$A$2:$D$137,4)</f>
        <v>SC Einheit Bautzen</v>
      </c>
      <c r="C1573">
        <v>22</v>
      </c>
      <c r="D1573" t="s">
        <v>319</v>
      </c>
      <c r="E1573" t="s">
        <v>1905</v>
      </c>
      <c r="F1573" t="s">
        <v>321</v>
      </c>
      <c r="G1573" t="s">
        <v>322</v>
      </c>
      <c r="H1573">
        <v>1936</v>
      </c>
      <c r="I1573">
        <v>201815</v>
      </c>
      <c r="J1573">
        <v>1574</v>
      </c>
      <c r="K1573">
        <v>112</v>
      </c>
      <c r="O1573" t="s">
        <v>324</v>
      </c>
      <c r="P1573" t="str">
        <f t="shared" si="24"/>
        <v>{"_id": "F2A02-22-1936","Name": "Scheurer,Friedhelm","Sex": "M","Club": "SC Einheit Bautzen","DWZ": "1574","ELO": ""},</v>
      </c>
    </row>
    <row r="1574" spans="1:16" x14ac:dyDescent="0.3">
      <c r="A1574" t="s">
        <v>251</v>
      </c>
      <c r="B1574" t="str">
        <f>VLOOKUP(spieler!A1574,verein!$A$2:$D$137,4)</f>
        <v>SV Markneukirchen</v>
      </c>
      <c r="C1574">
        <v>17</v>
      </c>
      <c r="D1574" t="s">
        <v>319</v>
      </c>
      <c r="E1574" t="s">
        <v>1906</v>
      </c>
      <c r="F1574" t="s">
        <v>321</v>
      </c>
      <c r="G1574" t="s">
        <v>322</v>
      </c>
      <c r="H1574">
        <v>1933</v>
      </c>
      <c r="I1574">
        <v>201816</v>
      </c>
      <c r="J1574">
        <v>1574</v>
      </c>
      <c r="K1574">
        <v>71</v>
      </c>
      <c r="O1574" t="s">
        <v>324</v>
      </c>
      <c r="P1574" t="str">
        <f t="shared" si="24"/>
        <v>{"_id": "F3706-17-1933","Name": "Wander,Ralf","Sex": "M","Club": "SV Markneukirchen","DWZ": "1574","ELO": ""},</v>
      </c>
    </row>
    <row r="1575" spans="1:16" x14ac:dyDescent="0.3">
      <c r="A1575" t="s">
        <v>60</v>
      </c>
      <c r="B1575" t="str">
        <f>VLOOKUP(spieler!A1575,verein!$A$2:$D$137,4)</f>
        <v>Frohburger SC 1926</v>
      </c>
      <c r="C1575">
        <v>7</v>
      </c>
      <c r="D1575" t="s">
        <v>319</v>
      </c>
      <c r="E1575" t="s">
        <v>1907</v>
      </c>
      <c r="F1575" t="s">
        <v>321</v>
      </c>
      <c r="G1575" t="s">
        <v>322</v>
      </c>
      <c r="H1575">
        <v>1952</v>
      </c>
      <c r="I1575">
        <v>201903</v>
      </c>
      <c r="J1575">
        <v>1574</v>
      </c>
      <c r="K1575">
        <v>63</v>
      </c>
      <c r="O1575" t="s">
        <v>324</v>
      </c>
      <c r="P1575" t="str">
        <f t="shared" si="24"/>
        <v>{"_id": "F1808-7-1952","Name": "Krause,Hubert","Sex": "M","Club": "Frohburger SC 1926","DWZ": "1574","ELO": ""},</v>
      </c>
    </row>
    <row r="1576" spans="1:16" x14ac:dyDescent="0.3">
      <c r="A1576" t="s">
        <v>302</v>
      </c>
      <c r="B1576" t="str">
        <f>VLOOKUP(spieler!A1576,verein!$A$2:$D$137,4)</f>
        <v>SV SAXONIA Bernsbach</v>
      </c>
      <c r="C1576">
        <v>2</v>
      </c>
      <c r="D1576" t="s">
        <v>319</v>
      </c>
      <c r="E1576" t="s">
        <v>1908</v>
      </c>
      <c r="F1576" t="s">
        <v>321</v>
      </c>
      <c r="G1576" t="s">
        <v>322</v>
      </c>
      <c r="H1576">
        <v>1950</v>
      </c>
      <c r="I1576">
        <v>201815</v>
      </c>
      <c r="J1576">
        <v>1574</v>
      </c>
      <c r="K1576">
        <v>41</v>
      </c>
      <c r="O1576" t="s">
        <v>324</v>
      </c>
      <c r="P1576" t="str">
        <f t="shared" si="24"/>
        <v>{"_id": "F3C04-2-1950","Name": "Birk,Klaus","Sex": "M","Club": "SV SAXONIA Bernsbach","DWZ": "1574","ELO": ""},</v>
      </c>
    </row>
    <row r="1577" spans="1:16" x14ac:dyDescent="0.3">
      <c r="A1577" t="s">
        <v>139</v>
      </c>
      <c r="B1577" t="str">
        <f>VLOOKUP(spieler!A1577,verein!$A$2:$D$137,4)</f>
        <v>USV TU Dresden</v>
      </c>
      <c r="C1577">
        <v>1056</v>
      </c>
      <c r="D1577" t="s">
        <v>319</v>
      </c>
      <c r="E1577" t="s">
        <v>1909</v>
      </c>
      <c r="F1577" t="s">
        <v>321</v>
      </c>
      <c r="G1577" t="s">
        <v>322</v>
      </c>
      <c r="H1577">
        <v>2001</v>
      </c>
      <c r="I1577">
        <v>201909</v>
      </c>
      <c r="J1577">
        <v>1574</v>
      </c>
      <c r="K1577">
        <v>39</v>
      </c>
      <c r="O1577" t="s">
        <v>324</v>
      </c>
      <c r="P1577" t="str">
        <f t="shared" si="24"/>
        <v>{"_id": "F2813-1056-2001","Name": "Schubert,Bernhard","Sex": "M","Club": "USV TU Dresden","DWZ": "1574","ELO": ""},</v>
      </c>
    </row>
    <row r="1578" spans="1:16" x14ac:dyDescent="0.3">
      <c r="A1578" t="s">
        <v>257</v>
      </c>
      <c r="B1578" t="str">
        <f>VLOOKUP(spieler!A1578,verein!$A$2:$D$137,4)</f>
        <v>SV Rot-Weiss Treuen</v>
      </c>
      <c r="C1578">
        <v>16</v>
      </c>
      <c r="D1578" t="s">
        <v>319</v>
      </c>
      <c r="E1578" t="s">
        <v>1910</v>
      </c>
      <c r="F1578" t="s">
        <v>321</v>
      </c>
      <c r="G1578" t="s">
        <v>322</v>
      </c>
      <c r="H1578">
        <v>1974</v>
      </c>
      <c r="I1578">
        <v>201815</v>
      </c>
      <c r="J1578">
        <v>1574</v>
      </c>
      <c r="K1578">
        <v>32</v>
      </c>
      <c r="O1578" t="s">
        <v>324</v>
      </c>
      <c r="P1578" t="str">
        <f t="shared" si="24"/>
        <v>{"_id": "F370A-16-1974","Name": "Schneidenbach,Andreas","Sex": "M","Club": "SV Rot-Weiss Treuen","DWZ": "1574","ELO": ""},</v>
      </c>
    </row>
    <row r="1579" spans="1:16" x14ac:dyDescent="0.3">
      <c r="A1579" t="s">
        <v>116</v>
      </c>
      <c r="B1579" t="str">
        <f>VLOOKUP(spieler!A1579,verein!$A$2:$D$137,4)</f>
        <v>SSV Altenberg</v>
      </c>
      <c r="C1579">
        <v>13</v>
      </c>
      <c r="D1579" t="s">
        <v>319</v>
      </c>
      <c r="E1579" t="s">
        <v>1911</v>
      </c>
      <c r="F1579" t="s">
        <v>321</v>
      </c>
      <c r="G1579" t="s">
        <v>322</v>
      </c>
      <c r="H1579">
        <v>1961</v>
      </c>
      <c r="I1579">
        <v>201815</v>
      </c>
      <c r="J1579">
        <v>1574</v>
      </c>
      <c r="K1579">
        <v>31</v>
      </c>
      <c r="O1579" t="s">
        <v>324</v>
      </c>
      <c r="P1579" t="str">
        <f t="shared" si="24"/>
        <v>{"_id": "F2505-13-1961","Name": "Matthes,Michael","Sex": "M","Club": "SSV Altenberg","DWZ": "1574","ELO": ""},</v>
      </c>
    </row>
    <row r="1580" spans="1:16" x14ac:dyDescent="0.3">
      <c r="A1580" t="s">
        <v>279</v>
      </c>
      <c r="B1580" t="str">
        <f>VLOOKUP(spieler!A1580,verein!$A$2:$D$137,4)</f>
        <v>Einheit Börnichen</v>
      </c>
      <c r="C1580">
        <v>24</v>
      </c>
      <c r="D1580" t="s">
        <v>319</v>
      </c>
      <c r="E1580" t="s">
        <v>1912</v>
      </c>
      <c r="F1580" t="s">
        <v>321</v>
      </c>
      <c r="G1580" t="s">
        <v>322</v>
      </c>
      <c r="H1580">
        <v>1949</v>
      </c>
      <c r="I1580">
        <v>201815</v>
      </c>
      <c r="J1580">
        <v>1574</v>
      </c>
      <c r="K1580">
        <v>29</v>
      </c>
      <c r="O1580" t="s">
        <v>324</v>
      </c>
      <c r="P1580" t="str">
        <f t="shared" si="24"/>
        <v>{"_id": "F3909-24-1949","Name": "Heinich,Jürgen","Sex": "M","Club": "Einheit Börnichen","DWZ": "1574","ELO": ""},</v>
      </c>
    </row>
    <row r="1581" spans="1:16" x14ac:dyDescent="0.3">
      <c r="A1581" t="s">
        <v>185</v>
      </c>
      <c r="B1581" t="str">
        <f>VLOOKUP(spieler!A1581,verein!$A$2:$D$137,4)</f>
        <v>Schachverein Erzgebirge Stollberg</v>
      </c>
      <c r="C1581">
        <v>22</v>
      </c>
      <c r="D1581" t="s">
        <v>319</v>
      </c>
      <c r="E1581" t="s">
        <v>1913</v>
      </c>
      <c r="F1581" t="s">
        <v>321</v>
      </c>
      <c r="G1581" t="s">
        <v>322</v>
      </c>
      <c r="H1581">
        <v>1950</v>
      </c>
      <c r="I1581">
        <v>201815</v>
      </c>
      <c r="J1581">
        <v>1574</v>
      </c>
      <c r="K1581">
        <v>24</v>
      </c>
      <c r="O1581" t="s">
        <v>324</v>
      </c>
      <c r="P1581" t="str">
        <f t="shared" si="24"/>
        <v>{"_id": "F3108-22-1950","Name": "Schreiber,Joachim","Sex": "M","Club": "Schachverein Erzgebirge Stollberg","DWZ": "1574","ELO": ""},</v>
      </c>
    </row>
    <row r="1582" spans="1:16" x14ac:dyDescent="0.3">
      <c r="A1582" t="s">
        <v>67</v>
      </c>
      <c r="B1582" t="str">
        <f>VLOOKUP(spieler!A1582,verein!$A$2:$D$137,4)</f>
        <v>Schachclub Naunhof</v>
      </c>
      <c r="C1582">
        <v>18</v>
      </c>
      <c r="D1582" t="s">
        <v>319</v>
      </c>
      <c r="E1582" t="s">
        <v>1914</v>
      </c>
      <c r="F1582" t="s">
        <v>321</v>
      </c>
      <c r="G1582" t="s">
        <v>322</v>
      </c>
      <c r="H1582">
        <v>1955</v>
      </c>
      <c r="I1582">
        <v>201815</v>
      </c>
      <c r="J1582">
        <v>1573</v>
      </c>
      <c r="K1582">
        <v>43</v>
      </c>
      <c r="O1582" t="s">
        <v>324</v>
      </c>
      <c r="P1582" t="str">
        <f t="shared" si="24"/>
        <v>{"_id": "F1903-18-1955","Name": "Müller,Reinhard,Dr.","Sex": "M","Club": "Schachclub Naunhof","DWZ": "1573","ELO": ""},</v>
      </c>
    </row>
    <row r="1583" spans="1:16" x14ac:dyDescent="0.3">
      <c r="A1583" t="s">
        <v>249</v>
      </c>
      <c r="B1583" t="str">
        <f>VLOOKUP(spieler!A1583,verein!$A$2:$D$137,4)</f>
        <v>VfB Adorf</v>
      </c>
      <c r="C1583">
        <v>4</v>
      </c>
      <c r="D1583" t="s">
        <v>319</v>
      </c>
      <c r="E1583" t="s">
        <v>1915</v>
      </c>
      <c r="F1583" t="s">
        <v>321</v>
      </c>
      <c r="G1583" t="s">
        <v>322</v>
      </c>
      <c r="H1583">
        <v>1944</v>
      </c>
      <c r="I1583">
        <v>201815</v>
      </c>
      <c r="J1583">
        <v>1573</v>
      </c>
      <c r="K1583">
        <v>28</v>
      </c>
      <c r="O1583" t="s">
        <v>324</v>
      </c>
      <c r="P1583" t="str">
        <f t="shared" si="24"/>
        <v>{"_id": "F3704-4-1944","Name": "Jakob,Hans-Joachim","Sex": "M","Club": "VfB Adorf","DWZ": "1573","ELO": ""},</v>
      </c>
    </row>
    <row r="1584" spans="1:16" x14ac:dyDescent="0.3">
      <c r="A1584" t="s">
        <v>109</v>
      </c>
      <c r="B1584" t="str">
        <f>VLOOKUP(spieler!A1584,verein!$A$2:$D$137,4)</f>
        <v>SV Freital</v>
      </c>
      <c r="C1584">
        <v>1010</v>
      </c>
      <c r="D1584" t="s">
        <v>319</v>
      </c>
      <c r="E1584" t="s">
        <v>1916</v>
      </c>
      <c r="F1584" t="s">
        <v>321</v>
      </c>
      <c r="G1584" t="s">
        <v>322</v>
      </c>
      <c r="H1584">
        <v>1956</v>
      </c>
      <c r="I1584">
        <v>201815</v>
      </c>
      <c r="J1584">
        <v>1573</v>
      </c>
      <c r="K1584">
        <v>16</v>
      </c>
      <c r="O1584" t="s">
        <v>324</v>
      </c>
      <c r="P1584" t="str">
        <f t="shared" si="24"/>
        <v>{"_id": "F2501-1010-1956","Name": "Dreßler,Wolfgang","Sex": "M","Club": "SV Freital","DWZ": "1573","ELO": ""},</v>
      </c>
    </row>
    <row r="1585" spans="1:16" x14ac:dyDescent="0.3">
      <c r="A1585" t="s">
        <v>143</v>
      </c>
      <c r="B1585" t="str">
        <f>VLOOKUP(spieler!A1585,verein!$A$2:$D$137,4)</f>
        <v>SC 1994 Oberland</v>
      </c>
      <c r="C1585">
        <v>1078</v>
      </c>
      <c r="D1585" t="s">
        <v>319</v>
      </c>
      <c r="E1585" t="s">
        <v>1917</v>
      </c>
      <c r="F1585" t="s">
        <v>321</v>
      </c>
      <c r="G1585" t="s">
        <v>322</v>
      </c>
      <c r="H1585">
        <v>2003</v>
      </c>
      <c r="I1585">
        <v>201909</v>
      </c>
      <c r="J1585">
        <v>1573</v>
      </c>
      <c r="K1585">
        <v>5</v>
      </c>
      <c r="L1585">
        <v>1605</v>
      </c>
      <c r="N1585">
        <v>16278518</v>
      </c>
      <c r="O1585" t="s">
        <v>324</v>
      </c>
      <c r="P1585" t="str">
        <f t="shared" si="24"/>
        <v>{"_id": "F2902-1078-2003","Name": "Sperling,Christoph","Sex": "M","Club": "SC 1994 Oberland","DWZ": "1573","ELO": "1605"},</v>
      </c>
    </row>
    <row r="1586" spans="1:16" x14ac:dyDescent="0.3">
      <c r="A1586" t="s">
        <v>137</v>
      </c>
      <c r="B1586" t="str">
        <f>VLOOKUP(spieler!A1586,verein!$A$2:$D$137,4)</f>
        <v>SV TuR Dresden</v>
      </c>
      <c r="C1586">
        <v>1020</v>
      </c>
      <c r="D1586" t="s">
        <v>319</v>
      </c>
      <c r="E1586" t="s">
        <v>1918</v>
      </c>
      <c r="F1586" t="s">
        <v>321</v>
      </c>
      <c r="G1586" t="s">
        <v>322</v>
      </c>
      <c r="H1586">
        <v>1998</v>
      </c>
      <c r="I1586">
        <v>201849</v>
      </c>
      <c r="J1586">
        <v>1573</v>
      </c>
      <c r="K1586">
        <v>2</v>
      </c>
      <c r="O1586" t="s">
        <v>379</v>
      </c>
      <c r="P1586" t="str">
        <f t="shared" si="24"/>
        <v>{"_id": "F2811-1020-1998","Name": "Damm,Clemens","Sex": "M","Club": "SV TuR Dresden","DWZ": "1573","ELO": ""},</v>
      </c>
    </row>
    <row r="1587" spans="1:16" x14ac:dyDescent="0.3">
      <c r="A1587" t="s">
        <v>131</v>
      </c>
      <c r="B1587" t="str">
        <f>VLOOKUP(spieler!A1587,verein!$A$2:$D$137,4)</f>
        <v>SV Dresden-Leuben</v>
      </c>
      <c r="C1587">
        <v>64</v>
      </c>
      <c r="D1587" t="s">
        <v>319</v>
      </c>
      <c r="E1587" t="s">
        <v>1919</v>
      </c>
      <c r="F1587" t="s">
        <v>321</v>
      </c>
      <c r="G1587" t="s">
        <v>322</v>
      </c>
      <c r="H1587">
        <v>1963</v>
      </c>
      <c r="I1587">
        <v>201827</v>
      </c>
      <c r="J1587">
        <v>1572</v>
      </c>
      <c r="K1587">
        <v>69</v>
      </c>
      <c r="O1587" t="s">
        <v>324</v>
      </c>
      <c r="P1587" t="str">
        <f t="shared" si="24"/>
        <v>{"_id": "F2806-64-1963","Name": "Seifert,Falk","Sex": "M","Club": "SV Dresden-Leuben","DWZ": "1572","ELO": ""},</v>
      </c>
    </row>
    <row r="1588" spans="1:16" x14ac:dyDescent="0.3">
      <c r="A1588" t="s">
        <v>139</v>
      </c>
      <c r="B1588" t="str">
        <f>VLOOKUP(spieler!A1588,verein!$A$2:$D$137,4)</f>
        <v>USV TU Dresden</v>
      </c>
      <c r="C1588">
        <v>1203</v>
      </c>
      <c r="D1588" t="s">
        <v>319</v>
      </c>
      <c r="E1588" t="s">
        <v>1920</v>
      </c>
      <c r="F1588" t="s">
        <v>321</v>
      </c>
      <c r="G1588" t="s">
        <v>322</v>
      </c>
      <c r="H1588">
        <v>1984</v>
      </c>
      <c r="I1588">
        <v>201909</v>
      </c>
      <c r="J1588">
        <v>1572</v>
      </c>
      <c r="K1588">
        <v>62</v>
      </c>
      <c r="L1588">
        <v>1652</v>
      </c>
      <c r="N1588">
        <v>12927406</v>
      </c>
      <c r="O1588" t="s">
        <v>324</v>
      </c>
      <c r="P1588" t="str">
        <f t="shared" si="24"/>
        <v>{"_id": "F2813-1203-1984","Name": "Schmidt,Konrad,Dr.","Sex": "M","Club": "USV TU Dresden","DWZ": "1572","ELO": "1652"},</v>
      </c>
    </row>
    <row r="1589" spans="1:16" x14ac:dyDescent="0.3">
      <c r="A1589" t="s">
        <v>27</v>
      </c>
      <c r="B1589" t="str">
        <f>VLOOKUP(spieler!A1589,verein!$A$2:$D$137,4)</f>
        <v>SV Springer Leipzig</v>
      </c>
      <c r="C1589">
        <v>1028</v>
      </c>
      <c r="D1589" t="s">
        <v>319</v>
      </c>
      <c r="E1589" t="s">
        <v>1921</v>
      </c>
      <c r="F1589" t="s">
        <v>321</v>
      </c>
      <c r="G1589" t="s">
        <v>322</v>
      </c>
      <c r="H1589">
        <v>1953</v>
      </c>
      <c r="I1589">
        <v>201815</v>
      </c>
      <c r="J1589">
        <v>1572</v>
      </c>
      <c r="K1589">
        <v>54</v>
      </c>
      <c r="O1589" t="s">
        <v>324</v>
      </c>
      <c r="P1589" t="str">
        <f t="shared" si="24"/>
        <v>{"_id": "F1515-1028-1953","Name": "Kimmel,Alexander","Sex": "M","Club": "SV Springer Leipzig","DWZ": "1572","ELO": ""},</v>
      </c>
    </row>
    <row r="1590" spans="1:16" x14ac:dyDescent="0.3">
      <c r="A1590" t="s">
        <v>135</v>
      </c>
      <c r="B1590" t="str">
        <f>VLOOKUP(spieler!A1590,verein!$A$2:$D$137,4)</f>
        <v>SV Dresden-Striesen 1990</v>
      </c>
      <c r="C1590">
        <v>77</v>
      </c>
      <c r="D1590" t="s">
        <v>319</v>
      </c>
      <c r="E1590" t="s">
        <v>1922</v>
      </c>
      <c r="F1590" t="s">
        <v>321</v>
      </c>
      <c r="G1590" t="s">
        <v>322</v>
      </c>
      <c r="H1590">
        <v>1966</v>
      </c>
      <c r="I1590">
        <v>201829</v>
      </c>
      <c r="J1590">
        <v>1572</v>
      </c>
      <c r="K1590">
        <v>49</v>
      </c>
      <c r="O1590" t="s">
        <v>324</v>
      </c>
      <c r="P1590" t="str">
        <f t="shared" si="24"/>
        <v>{"_id": "F2810-77-1966","Name": "Fleischer,Jens","Sex": "M","Club": "SV Dresden-Striesen 1990","DWZ": "1572","ELO": ""},</v>
      </c>
    </row>
    <row r="1591" spans="1:16" x14ac:dyDescent="0.3">
      <c r="A1591" t="s">
        <v>56</v>
      </c>
      <c r="B1591" t="str">
        <f>VLOOKUP(spieler!A1591,verein!$A$2:$D$137,4)</f>
        <v>SK Großlehna</v>
      </c>
      <c r="C1591">
        <v>48</v>
      </c>
      <c r="D1591" t="s">
        <v>319</v>
      </c>
      <c r="E1591" t="s">
        <v>1923</v>
      </c>
      <c r="F1591" t="s">
        <v>321</v>
      </c>
      <c r="G1591" t="s">
        <v>322</v>
      </c>
      <c r="H1591">
        <v>1952</v>
      </c>
      <c r="I1591">
        <v>201815</v>
      </c>
      <c r="J1591">
        <v>1572</v>
      </c>
      <c r="K1591">
        <v>46</v>
      </c>
      <c r="O1591" t="s">
        <v>324</v>
      </c>
      <c r="P1591" t="str">
        <f t="shared" si="24"/>
        <v>{"_id": "F1806-48-1952","Name": "Wolf,Dieter","Sex": "M","Club": "SK Großlehna","DWZ": "1572","ELO": ""},</v>
      </c>
    </row>
    <row r="1592" spans="1:16" x14ac:dyDescent="0.3">
      <c r="A1592" t="s">
        <v>143</v>
      </c>
      <c r="B1592" t="str">
        <f>VLOOKUP(spieler!A1592,verein!$A$2:$D$137,4)</f>
        <v>SC 1994 Oberland</v>
      </c>
      <c r="C1592">
        <v>61</v>
      </c>
      <c r="D1592" t="s">
        <v>319</v>
      </c>
      <c r="E1592" t="s">
        <v>1924</v>
      </c>
      <c r="F1592" t="s">
        <v>321</v>
      </c>
      <c r="G1592" t="s">
        <v>322</v>
      </c>
      <c r="H1592">
        <v>1937</v>
      </c>
      <c r="I1592">
        <v>201816</v>
      </c>
      <c r="J1592">
        <v>1572</v>
      </c>
      <c r="K1592">
        <v>45</v>
      </c>
      <c r="O1592" t="s">
        <v>324</v>
      </c>
      <c r="P1592" t="str">
        <f t="shared" si="24"/>
        <v>{"_id": "F2902-61-1937","Name": "Nerger,Kurt","Sex": "M","Club": "SC 1994 Oberland","DWZ": "1572","ELO": ""},</v>
      </c>
    </row>
    <row r="1593" spans="1:16" x14ac:dyDescent="0.3">
      <c r="A1593" t="s">
        <v>281</v>
      </c>
      <c r="B1593" t="str">
        <f>VLOOKUP(spieler!A1593,verein!$A$2:$D$137,4)</f>
        <v>SG Hohndorf SAbt</v>
      </c>
      <c r="C1593">
        <v>9</v>
      </c>
      <c r="D1593" t="s">
        <v>319</v>
      </c>
      <c r="E1593" t="s">
        <v>1925</v>
      </c>
      <c r="F1593" t="s">
        <v>321</v>
      </c>
      <c r="G1593" t="s">
        <v>322</v>
      </c>
      <c r="H1593">
        <v>1960</v>
      </c>
      <c r="I1593">
        <v>201815</v>
      </c>
      <c r="J1593">
        <v>1572</v>
      </c>
      <c r="K1593">
        <v>34</v>
      </c>
      <c r="O1593" t="s">
        <v>324</v>
      </c>
      <c r="P1593" t="str">
        <f t="shared" si="24"/>
        <v>{"_id": "F3910-9-1960","Name": "Weber,Gerd","Sex": "M","Club": "SG Hohndorf SAbt","DWZ": "1572","ELO": ""},</v>
      </c>
    </row>
    <row r="1594" spans="1:16" x14ac:dyDescent="0.3">
      <c r="A1594" t="s">
        <v>17</v>
      </c>
      <c r="B1594" t="str">
        <f>VLOOKUP(spieler!A1594,verein!$A$2:$D$137,4)</f>
        <v>Schachfreunde Torgau e. V.</v>
      </c>
      <c r="C1594">
        <v>35</v>
      </c>
      <c r="D1594" t="s">
        <v>319</v>
      </c>
      <c r="E1594" t="s">
        <v>1926</v>
      </c>
      <c r="F1594" t="s">
        <v>321</v>
      </c>
      <c r="G1594" t="s">
        <v>322</v>
      </c>
      <c r="H1594">
        <v>1968</v>
      </c>
      <c r="I1594">
        <v>201815</v>
      </c>
      <c r="J1594">
        <v>1572</v>
      </c>
      <c r="K1594">
        <v>31</v>
      </c>
      <c r="O1594" t="s">
        <v>324</v>
      </c>
      <c r="P1594" t="str">
        <f t="shared" si="24"/>
        <v>{"_id": "F1301-35-1968","Name": "Teuber,Heiko","Sex": "M","Club": "Schachfreunde Torgau e. V.","DWZ": "1572","ELO": ""},</v>
      </c>
    </row>
    <row r="1595" spans="1:16" x14ac:dyDescent="0.3">
      <c r="A1595" t="s">
        <v>259</v>
      </c>
      <c r="B1595" t="str">
        <f>VLOOKUP(spieler!A1595,verein!$A$2:$D$137,4)</f>
        <v>Zwickauer Schachclub</v>
      </c>
      <c r="C1595">
        <v>10</v>
      </c>
      <c r="D1595" t="s">
        <v>319</v>
      </c>
      <c r="E1595" t="s">
        <v>1927</v>
      </c>
      <c r="F1595" t="s">
        <v>321</v>
      </c>
      <c r="G1595" t="s">
        <v>322</v>
      </c>
      <c r="H1595">
        <v>1969</v>
      </c>
      <c r="I1595">
        <v>201815</v>
      </c>
      <c r="J1595">
        <v>1572</v>
      </c>
      <c r="K1595">
        <v>30</v>
      </c>
      <c r="O1595" t="s">
        <v>324</v>
      </c>
      <c r="P1595" t="str">
        <f t="shared" si="24"/>
        <v>{"_id": "F3806-10-1969","Name": "Günther,Jens","Sex": "M","Club": "Zwickauer Schachclub","DWZ": "1572","ELO": ""},</v>
      </c>
    </row>
    <row r="1596" spans="1:16" x14ac:dyDescent="0.3">
      <c r="A1596" t="s">
        <v>205</v>
      </c>
      <c r="B1596" t="str">
        <f>VLOOKUP(spieler!A1596,verein!$A$2:$D$137,4)</f>
        <v>Turn- u. Sportgemeinschaft Oederan</v>
      </c>
      <c r="C1596">
        <v>4</v>
      </c>
      <c r="D1596" t="s">
        <v>319</v>
      </c>
      <c r="E1596" t="s">
        <v>1928</v>
      </c>
      <c r="F1596" t="s">
        <v>321</v>
      </c>
      <c r="G1596" t="s">
        <v>322</v>
      </c>
      <c r="H1596">
        <v>1937</v>
      </c>
      <c r="I1596">
        <v>201911</v>
      </c>
      <c r="J1596">
        <v>1572</v>
      </c>
      <c r="K1596">
        <v>29</v>
      </c>
      <c r="O1596" t="s">
        <v>324</v>
      </c>
      <c r="P1596" t="str">
        <f t="shared" si="24"/>
        <v>{"_id": "F3303-4-1937","Name": "Münzner,Rolf","Sex": "M","Club": "Turn- u. Sportgemeinschaft Oederan","DWZ": "1572","ELO": ""},</v>
      </c>
    </row>
    <row r="1597" spans="1:16" x14ac:dyDescent="0.3">
      <c r="A1597" t="s">
        <v>281</v>
      </c>
      <c r="B1597" t="str">
        <f>VLOOKUP(spieler!A1597,verein!$A$2:$D$137,4)</f>
        <v>SG Hohndorf SAbt</v>
      </c>
      <c r="C1597">
        <v>1001</v>
      </c>
      <c r="D1597" t="s">
        <v>319</v>
      </c>
      <c r="E1597" t="s">
        <v>1929</v>
      </c>
      <c r="F1597" t="s">
        <v>321</v>
      </c>
      <c r="G1597" t="s">
        <v>322</v>
      </c>
      <c r="H1597">
        <v>1990</v>
      </c>
      <c r="I1597">
        <v>201818</v>
      </c>
      <c r="J1597">
        <v>1572</v>
      </c>
      <c r="K1597">
        <v>9</v>
      </c>
      <c r="O1597" t="s">
        <v>324</v>
      </c>
      <c r="P1597" t="str">
        <f t="shared" si="24"/>
        <v>{"_id": "F3910-1001-1990","Name": "Kehling,Julien","Sex": "M","Club": "SG Hohndorf SAbt","DWZ": "1572","ELO": ""},</v>
      </c>
    </row>
    <row r="1598" spans="1:16" x14ac:dyDescent="0.3">
      <c r="A1598" t="s">
        <v>190</v>
      </c>
      <c r="B1598" t="str">
        <f>VLOOKUP(spieler!A1598,verein!$A$2:$D$137,4)</f>
        <v>SV 1948 Frankenberg</v>
      </c>
      <c r="C1598">
        <v>1014</v>
      </c>
      <c r="D1598" t="s">
        <v>319</v>
      </c>
      <c r="E1598" t="s">
        <v>1930</v>
      </c>
      <c r="F1598" t="s">
        <v>321</v>
      </c>
      <c r="G1598" t="s">
        <v>322</v>
      </c>
      <c r="H1598">
        <v>1962</v>
      </c>
      <c r="I1598">
        <v>201835</v>
      </c>
      <c r="J1598">
        <v>1572</v>
      </c>
      <c r="K1598">
        <v>9</v>
      </c>
      <c r="O1598" t="s">
        <v>324</v>
      </c>
      <c r="P1598" t="str">
        <f t="shared" si="24"/>
        <v>{"_id": "F3202-1014-1962","Name": "Kühn,Eckard","Sex": "M","Club": "SV 1948 Frankenberg","DWZ": "1572","ELO": ""},</v>
      </c>
    </row>
    <row r="1599" spans="1:16" x14ac:dyDescent="0.3">
      <c r="A1599" t="s">
        <v>183</v>
      </c>
      <c r="B1599" t="str">
        <f>VLOOKUP(spieler!A1599,verein!$A$2:$D$137,4)</f>
        <v>TSV Elektronik Gornsdorf</v>
      </c>
      <c r="C1599">
        <v>9</v>
      </c>
      <c r="D1599" t="s">
        <v>319</v>
      </c>
      <c r="E1599" t="s">
        <v>1931</v>
      </c>
      <c r="F1599" t="s">
        <v>321</v>
      </c>
      <c r="G1599" t="s">
        <v>322</v>
      </c>
      <c r="H1599">
        <v>1969</v>
      </c>
      <c r="I1599">
        <v>201815</v>
      </c>
      <c r="J1599">
        <v>1571</v>
      </c>
      <c r="K1599">
        <v>35</v>
      </c>
      <c r="O1599" t="s">
        <v>324</v>
      </c>
      <c r="P1599" t="str">
        <f t="shared" si="24"/>
        <v>{"_id": "F3106-9-1969","Name": "Löser,Kay","Sex": "M","Club": "TSV Elektronik Gornsdorf","DWZ": "1571","ELO": ""},</v>
      </c>
    </row>
    <row r="1600" spans="1:16" x14ac:dyDescent="0.3">
      <c r="A1600" t="s">
        <v>200</v>
      </c>
      <c r="B1600" t="str">
        <f>VLOOKUP(spieler!A1600,verein!$A$2:$D$137,4)</f>
        <v>Siebenlehner SV</v>
      </c>
      <c r="C1600">
        <v>1019</v>
      </c>
      <c r="D1600" t="s">
        <v>319</v>
      </c>
      <c r="E1600" t="s">
        <v>1932</v>
      </c>
      <c r="F1600" t="s">
        <v>321</v>
      </c>
      <c r="G1600" t="s">
        <v>322</v>
      </c>
      <c r="H1600">
        <v>2000</v>
      </c>
      <c r="I1600">
        <v>201815</v>
      </c>
      <c r="J1600">
        <v>1571</v>
      </c>
      <c r="K1600">
        <v>32</v>
      </c>
      <c r="L1600">
        <v>0</v>
      </c>
      <c r="N1600">
        <v>12963321</v>
      </c>
      <c r="O1600" t="s">
        <v>324</v>
      </c>
      <c r="P1600" t="str">
        <f t="shared" si="24"/>
        <v>{"_id": "F3301-1019-2000","Name": "Kampik,Vincent","Sex": "M","Club": "Siebenlehner SV","DWZ": "1571","ELO": "0"},</v>
      </c>
    </row>
    <row r="1601" spans="1:16" x14ac:dyDescent="0.3">
      <c r="A1601" t="s">
        <v>304</v>
      </c>
      <c r="B1601" t="str">
        <f>VLOOKUP(spieler!A1601,verein!$A$2:$D$137,4)</f>
        <v>SG CX Schwarzenberg-Raschau</v>
      </c>
      <c r="C1601">
        <v>1005</v>
      </c>
      <c r="D1601" t="s">
        <v>319</v>
      </c>
      <c r="E1601" t="s">
        <v>1933</v>
      </c>
      <c r="F1601" t="s">
        <v>321</v>
      </c>
      <c r="G1601" t="s">
        <v>379</v>
      </c>
      <c r="H1601">
        <v>1976</v>
      </c>
      <c r="I1601">
        <v>201815</v>
      </c>
      <c r="J1601">
        <v>1571</v>
      </c>
      <c r="K1601">
        <v>27</v>
      </c>
      <c r="L1601">
        <v>1700</v>
      </c>
      <c r="N1601">
        <v>12931837</v>
      </c>
      <c r="O1601" t="s">
        <v>324</v>
      </c>
      <c r="P1601" t="str">
        <f t="shared" si="24"/>
        <v>{"_id": "F3C08-1005-1976","Name": "Russ,Oliver","Sex": "M","Club": "SG CX Schwarzenberg-Raschau","DWZ": "1571","ELO": "1700"},</v>
      </c>
    </row>
    <row r="1602" spans="1:16" x14ac:dyDescent="0.3">
      <c r="A1602" t="s">
        <v>125</v>
      </c>
      <c r="B1602" t="str">
        <f>VLOOKUP(spieler!A1602,verein!$A$2:$D$137,4)</f>
        <v>SV Görlitz 1990</v>
      </c>
      <c r="C1602">
        <v>171</v>
      </c>
      <c r="D1602" t="s">
        <v>319</v>
      </c>
      <c r="E1602" t="s">
        <v>1934</v>
      </c>
      <c r="F1602" t="s">
        <v>321</v>
      </c>
      <c r="G1602" t="s">
        <v>328</v>
      </c>
      <c r="H1602">
        <v>1960</v>
      </c>
      <c r="I1602">
        <v>201815</v>
      </c>
      <c r="J1602">
        <v>1571</v>
      </c>
      <c r="K1602">
        <v>18</v>
      </c>
      <c r="O1602" t="s">
        <v>332</v>
      </c>
      <c r="P1602" t="str">
        <f t="shared" si="24"/>
        <v>{"_id": "F2701-171-1960","Name": "Michalak,Wladyslaw","Sex": "M","Club": "SV Görlitz 1990","DWZ": "1571","ELO": ""},</v>
      </c>
    </row>
    <row r="1603" spans="1:16" x14ac:dyDescent="0.3">
      <c r="A1603" t="s">
        <v>33</v>
      </c>
      <c r="B1603" t="str">
        <f>VLOOKUP(spieler!A1603,verein!$A$2:$D$137,4)</f>
        <v>Schachfreunde Fortuna Leipzig e.V.</v>
      </c>
      <c r="C1603">
        <v>1010</v>
      </c>
      <c r="D1603" t="s">
        <v>319</v>
      </c>
      <c r="E1603" t="s">
        <v>1935</v>
      </c>
      <c r="F1603" t="s">
        <v>321</v>
      </c>
      <c r="G1603" t="s">
        <v>322</v>
      </c>
      <c r="H1603">
        <v>1949</v>
      </c>
      <c r="I1603">
        <v>201815</v>
      </c>
      <c r="J1603">
        <v>1571</v>
      </c>
      <c r="K1603">
        <v>14</v>
      </c>
      <c r="O1603" t="s">
        <v>324</v>
      </c>
      <c r="P1603" t="str">
        <f t="shared" ref="P1603:P1666" si="25">"{""_id"": """&amp;A1603&amp;"-"&amp;C1603&amp;"-"&amp;H1603&amp;""",""Name"": """&amp;E1603&amp;""",""Sex"": """&amp;F1603&amp;""",""Club"": """&amp;B1603&amp;""",""DWZ"": """&amp;J1603&amp;""",""ELO"": """&amp;L1603&amp;"""},"</f>
        <v>{"_id": "F1520-1010-1949","Name": "Körber,Kurt","Sex": "M","Club": "Schachfreunde Fortuna Leipzig e.V.","DWZ": "1571","ELO": ""},</v>
      </c>
    </row>
    <row r="1604" spans="1:16" x14ac:dyDescent="0.3">
      <c r="A1604" t="s">
        <v>169</v>
      </c>
      <c r="B1604" t="str">
        <f>VLOOKUP(spieler!A1604,verein!$A$2:$D$137,4)</f>
        <v>Schachclub 90 Niesky</v>
      </c>
      <c r="C1604">
        <v>22</v>
      </c>
      <c r="D1604" t="s">
        <v>319</v>
      </c>
      <c r="E1604" t="s">
        <v>1446</v>
      </c>
      <c r="F1604" t="s">
        <v>321</v>
      </c>
      <c r="G1604" t="s">
        <v>322</v>
      </c>
      <c r="H1604">
        <v>1963</v>
      </c>
      <c r="I1604">
        <v>201830</v>
      </c>
      <c r="J1604">
        <v>1570</v>
      </c>
      <c r="K1604">
        <v>56</v>
      </c>
      <c r="O1604" t="s">
        <v>324</v>
      </c>
      <c r="P1604" t="str">
        <f t="shared" si="25"/>
        <v>{"_id": "F2B02-22-1963","Name": "Richter,Andreas","Sex": "M","Club": "Schachclub 90 Niesky","DWZ": "1570","ELO": ""},</v>
      </c>
    </row>
    <row r="1605" spans="1:16" x14ac:dyDescent="0.3">
      <c r="A1605" t="s">
        <v>50</v>
      </c>
      <c r="B1605" t="str">
        <f>VLOOKUP(spieler!A1605,verein!$A$2:$D$137,4)</f>
        <v>Sportfr. Neukieritzsch</v>
      </c>
      <c r="C1605">
        <v>31</v>
      </c>
      <c r="D1605" t="s">
        <v>319</v>
      </c>
      <c r="E1605" t="s">
        <v>1936</v>
      </c>
      <c r="F1605" t="s">
        <v>321</v>
      </c>
      <c r="G1605" t="s">
        <v>322</v>
      </c>
      <c r="H1605">
        <v>1970</v>
      </c>
      <c r="I1605">
        <v>201815</v>
      </c>
      <c r="J1605">
        <v>1569</v>
      </c>
      <c r="K1605">
        <v>56</v>
      </c>
      <c r="L1605">
        <v>1702</v>
      </c>
      <c r="N1605">
        <v>1271133</v>
      </c>
      <c r="O1605" t="s">
        <v>324</v>
      </c>
      <c r="P1605" t="str">
        <f t="shared" si="25"/>
        <v>{"_id": "F1803-31-1970","Name": "Wenzel,Ingo","Sex": "M","Club": "Sportfr. Neukieritzsch","DWZ": "1569","ELO": "1702"},</v>
      </c>
    </row>
    <row r="1606" spans="1:16" x14ac:dyDescent="0.3">
      <c r="A1606" t="s">
        <v>125</v>
      </c>
      <c r="B1606" t="str">
        <f>VLOOKUP(spieler!A1606,verein!$A$2:$D$137,4)</f>
        <v>SV Görlitz 1990</v>
      </c>
      <c r="C1606">
        <v>147</v>
      </c>
      <c r="D1606" t="s">
        <v>319</v>
      </c>
      <c r="E1606" t="s">
        <v>1937</v>
      </c>
      <c r="F1606" t="s">
        <v>321</v>
      </c>
      <c r="G1606" t="s">
        <v>322</v>
      </c>
      <c r="H1606">
        <v>1967</v>
      </c>
      <c r="I1606">
        <v>201823</v>
      </c>
      <c r="J1606">
        <v>1569</v>
      </c>
      <c r="K1606">
        <v>49</v>
      </c>
      <c r="O1606" t="s">
        <v>324</v>
      </c>
      <c r="P1606" t="str">
        <f t="shared" si="25"/>
        <v>{"_id": "F2701-147-1967","Name": "Grall,Matthias","Sex": "M","Club": "SV Görlitz 1990","DWZ": "1569","ELO": ""},</v>
      </c>
    </row>
    <row r="1607" spans="1:16" x14ac:dyDescent="0.3">
      <c r="A1607" t="s">
        <v>85</v>
      </c>
      <c r="B1607" t="str">
        <f>VLOOKUP(spieler!A1607,verein!$A$2:$D$137,4)</f>
        <v>Schachklub Heidenau</v>
      </c>
      <c r="C1607">
        <v>73</v>
      </c>
      <c r="D1607" t="s">
        <v>319</v>
      </c>
      <c r="E1607" t="s">
        <v>1938</v>
      </c>
      <c r="F1607" t="s">
        <v>321</v>
      </c>
      <c r="G1607" t="s">
        <v>322</v>
      </c>
      <c r="H1607">
        <v>1993</v>
      </c>
      <c r="I1607">
        <v>201821</v>
      </c>
      <c r="J1607">
        <v>1569</v>
      </c>
      <c r="K1607">
        <v>49</v>
      </c>
      <c r="O1607" t="s">
        <v>324</v>
      </c>
      <c r="P1607" t="str">
        <f t="shared" si="25"/>
        <v>{"_id": "F2205-73-1993","Name": "Zimbal,Marvin","Sex": "M","Club": "Schachklub Heidenau","DWZ": "1569","ELO": ""},</v>
      </c>
    </row>
    <row r="1608" spans="1:16" x14ac:dyDescent="0.3">
      <c r="A1608" t="s">
        <v>58</v>
      </c>
      <c r="B1608" t="str">
        <f>VLOOKUP(spieler!A1608,verein!$A$2:$D$137,4)</f>
        <v>TSG Markkleeberg</v>
      </c>
      <c r="C1608">
        <v>1018</v>
      </c>
      <c r="D1608" t="s">
        <v>319</v>
      </c>
      <c r="E1608" t="s">
        <v>1939</v>
      </c>
      <c r="F1608" t="s">
        <v>321</v>
      </c>
      <c r="G1608" t="s">
        <v>322</v>
      </c>
      <c r="H1608">
        <v>1980</v>
      </c>
      <c r="I1608">
        <v>201842</v>
      </c>
      <c r="J1608">
        <v>1569</v>
      </c>
      <c r="K1608">
        <v>24</v>
      </c>
      <c r="L1608">
        <v>1696</v>
      </c>
      <c r="N1608">
        <v>16233000</v>
      </c>
      <c r="O1608" t="s">
        <v>324</v>
      </c>
      <c r="P1608" t="str">
        <f t="shared" si="25"/>
        <v>{"_id": "F1807-1018-1980","Name": "Schlegel,Hagen","Sex": "M","Club": "TSG Markkleeberg","DWZ": "1569","ELO": "1696"},</v>
      </c>
    </row>
    <row r="1609" spans="1:16" x14ac:dyDescent="0.3">
      <c r="A1609" t="s">
        <v>251</v>
      </c>
      <c r="B1609" t="str">
        <f>VLOOKUP(spieler!A1609,verein!$A$2:$D$137,4)</f>
        <v>SV Markneukirchen</v>
      </c>
      <c r="C1609">
        <v>14</v>
      </c>
      <c r="D1609" t="s">
        <v>319</v>
      </c>
      <c r="E1609" t="s">
        <v>1940</v>
      </c>
      <c r="F1609" t="s">
        <v>321</v>
      </c>
      <c r="G1609" t="s">
        <v>322</v>
      </c>
      <c r="H1609">
        <v>1931</v>
      </c>
      <c r="I1609">
        <v>201816</v>
      </c>
      <c r="J1609">
        <v>1568</v>
      </c>
      <c r="K1609">
        <v>63</v>
      </c>
      <c r="O1609" t="s">
        <v>324</v>
      </c>
      <c r="P1609" t="str">
        <f t="shared" si="25"/>
        <v>{"_id": "F3706-14-1931","Name": "Sandner,Karlheinz","Sex": "M","Club": "SV Markneukirchen","DWZ": "1568","ELO": ""},</v>
      </c>
    </row>
    <row r="1610" spans="1:16" x14ac:dyDescent="0.3">
      <c r="A1610" t="s">
        <v>264</v>
      </c>
      <c r="B1610" t="str">
        <f>VLOOKUP(spieler!A1610,verein!$A$2:$D$137,4)</f>
        <v>HSV Eintracht Seiffen</v>
      </c>
      <c r="C1610">
        <v>6</v>
      </c>
      <c r="D1610" t="s">
        <v>319</v>
      </c>
      <c r="E1610" t="s">
        <v>1941</v>
      </c>
      <c r="F1610" t="s">
        <v>321</v>
      </c>
      <c r="G1610" t="s">
        <v>322</v>
      </c>
      <c r="H1610">
        <v>1954</v>
      </c>
      <c r="I1610">
        <v>201911</v>
      </c>
      <c r="J1610">
        <v>1568</v>
      </c>
      <c r="K1610">
        <v>43</v>
      </c>
      <c r="O1610" t="s">
        <v>324</v>
      </c>
      <c r="P1610" t="str">
        <f t="shared" si="25"/>
        <v>{"_id": "F3901-6-1954","Name": "Franke,Helmut","Sex": "M","Club": "HSV Eintracht Seiffen","DWZ": "1568","ELO": ""},</v>
      </c>
    </row>
    <row r="1611" spans="1:16" x14ac:dyDescent="0.3">
      <c r="A1611" t="s">
        <v>98</v>
      </c>
      <c r="B1611" t="str">
        <f>VLOOKUP(spieler!A1611,verein!$A$2:$D$137,4)</f>
        <v>TSG Bernsdorf</v>
      </c>
      <c r="C1611">
        <v>16</v>
      </c>
      <c r="D1611" t="s">
        <v>319</v>
      </c>
      <c r="E1611" t="s">
        <v>1942</v>
      </c>
      <c r="F1611" t="s">
        <v>321</v>
      </c>
      <c r="G1611" t="s">
        <v>322</v>
      </c>
      <c r="H1611">
        <v>1965</v>
      </c>
      <c r="I1611">
        <v>201815</v>
      </c>
      <c r="J1611">
        <v>1568</v>
      </c>
      <c r="K1611">
        <v>36</v>
      </c>
      <c r="O1611" t="s">
        <v>324</v>
      </c>
      <c r="P1611" t="str">
        <f t="shared" si="25"/>
        <v>{"_id": "F2304-16-1965","Name": "Zessin,Uwe","Sex": "M","Club": "TSG Bernsdorf","DWZ": "1568","ELO": ""},</v>
      </c>
    </row>
    <row r="1612" spans="1:16" x14ac:dyDescent="0.3">
      <c r="A1612" t="s">
        <v>286</v>
      </c>
      <c r="B1612" t="str">
        <f>VLOOKUP(spieler!A1612,verein!$A$2:$D$137,4)</f>
        <v>Post-SV Crimmitschau</v>
      </c>
      <c r="C1612">
        <v>1002</v>
      </c>
      <c r="D1612" t="s">
        <v>319</v>
      </c>
      <c r="E1612" t="s">
        <v>1943</v>
      </c>
      <c r="F1612" t="s">
        <v>321</v>
      </c>
      <c r="G1612" t="s">
        <v>322</v>
      </c>
      <c r="H1612">
        <v>1995</v>
      </c>
      <c r="I1612">
        <v>201815</v>
      </c>
      <c r="J1612">
        <v>1568</v>
      </c>
      <c r="K1612">
        <v>24</v>
      </c>
      <c r="O1612" t="s">
        <v>324</v>
      </c>
      <c r="P1612" t="str">
        <f t="shared" si="25"/>
        <v>{"_id": "F3A02-1002-1995","Name": "Gerstung,Richard","Sex": "M","Club": "Post-SV Crimmitschau","DWZ": "1568","ELO": ""},</v>
      </c>
    </row>
    <row r="1613" spans="1:16" x14ac:dyDescent="0.3">
      <c r="A1613" t="s">
        <v>31</v>
      </c>
      <c r="B1613" t="str">
        <f>VLOOKUP(spieler!A1613,verein!$A$2:$D$137,4)</f>
        <v>SG Turm Leipzig</v>
      </c>
      <c r="C1613">
        <v>1160</v>
      </c>
      <c r="D1613" t="s">
        <v>319</v>
      </c>
      <c r="E1613" t="s">
        <v>1944</v>
      </c>
      <c r="F1613" t="s">
        <v>321</v>
      </c>
      <c r="G1613" t="s">
        <v>322</v>
      </c>
      <c r="H1613">
        <v>1971</v>
      </c>
      <c r="I1613">
        <v>201052</v>
      </c>
      <c r="J1613">
        <v>1568</v>
      </c>
      <c r="K1613">
        <v>2</v>
      </c>
      <c r="O1613" t="s">
        <v>324</v>
      </c>
      <c r="P1613" t="str">
        <f t="shared" si="25"/>
        <v>{"_id": "F1519-1160-1971","Name": "Hohlfeld,Thomas","Sex": "M","Club": "SG Turm Leipzig","DWZ": "1568","ELO": ""},</v>
      </c>
    </row>
    <row r="1614" spans="1:16" x14ac:dyDescent="0.3">
      <c r="A1614" t="s">
        <v>135</v>
      </c>
      <c r="B1614" t="str">
        <f>VLOOKUP(spieler!A1614,verein!$A$2:$D$137,4)</f>
        <v>SV Dresden-Striesen 1990</v>
      </c>
      <c r="C1614">
        <v>1075</v>
      </c>
      <c r="D1614" t="s">
        <v>319</v>
      </c>
      <c r="E1614" t="s">
        <v>1945</v>
      </c>
      <c r="F1614" t="s">
        <v>321</v>
      </c>
      <c r="G1614" t="s">
        <v>322</v>
      </c>
      <c r="H1614">
        <v>2002</v>
      </c>
      <c r="I1614">
        <v>201909</v>
      </c>
      <c r="J1614">
        <v>1567</v>
      </c>
      <c r="K1614">
        <v>44</v>
      </c>
      <c r="L1614">
        <v>1649</v>
      </c>
      <c r="N1614">
        <v>16220870</v>
      </c>
      <c r="O1614" t="s">
        <v>324</v>
      </c>
      <c r="P1614" t="str">
        <f t="shared" si="25"/>
        <v>{"_id": "F2810-1075-2002","Name": "Bedrich,Jan-Niklas","Sex": "M","Club": "SV Dresden-Striesen 1990","DWZ": "1567","ELO": "1649"},</v>
      </c>
    </row>
    <row r="1615" spans="1:16" x14ac:dyDescent="0.3">
      <c r="A1615" t="s">
        <v>236</v>
      </c>
      <c r="B1615" t="str">
        <f>VLOOKUP(spieler!A1615,verein!$A$2:$D$137,4)</f>
        <v>SV Eiche Reichenbrand</v>
      </c>
      <c r="C1615">
        <v>17</v>
      </c>
      <c r="D1615" t="s">
        <v>319</v>
      </c>
      <c r="E1615" t="s">
        <v>1946</v>
      </c>
      <c r="F1615" t="s">
        <v>321</v>
      </c>
      <c r="G1615" t="s">
        <v>322</v>
      </c>
      <c r="H1615">
        <v>1937</v>
      </c>
      <c r="I1615">
        <v>201719</v>
      </c>
      <c r="J1615">
        <v>1567</v>
      </c>
      <c r="K1615">
        <v>41</v>
      </c>
      <c r="O1615" t="s">
        <v>324</v>
      </c>
      <c r="P1615" t="str">
        <f t="shared" si="25"/>
        <v>{"_id": "F3607-17-1937","Name": "Fischer,Peter","Sex": "M","Club": "SV Eiche Reichenbrand","DWZ": "1567","ELO": ""},</v>
      </c>
    </row>
    <row r="1616" spans="1:16" x14ac:dyDescent="0.3">
      <c r="A1616" t="s">
        <v>10</v>
      </c>
      <c r="B1616" t="str">
        <f>VLOOKUP(spieler!A1616,verein!$A$2:$D$137,4)</f>
        <v>TSG 1861 Taucha</v>
      </c>
      <c r="C1616">
        <v>65</v>
      </c>
      <c r="D1616" t="s">
        <v>319</v>
      </c>
      <c r="E1616" t="s">
        <v>1947</v>
      </c>
      <c r="F1616" t="s">
        <v>321</v>
      </c>
      <c r="G1616" t="s">
        <v>322</v>
      </c>
      <c r="H1616">
        <v>1990</v>
      </c>
      <c r="I1616">
        <v>201851</v>
      </c>
      <c r="J1616">
        <v>1567</v>
      </c>
      <c r="K1616">
        <v>40</v>
      </c>
      <c r="L1616">
        <v>1618</v>
      </c>
      <c r="N1616">
        <v>12966690</v>
      </c>
      <c r="O1616" t="s">
        <v>324</v>
      </c>
      <c r="P1616" t="str">
        <f t="shared" si="25"/>
        <v>{"_id": "F1105-65-1990","Name": "Loyal,Martin","Sex": "M","Club": "TSG 1861 Taucha","DWZ": "1567","ELO": "1618"},</v>
      </c>
    </row>
    <row r="1617" spans="1:16" x14ac:dyDescent="0.3">
      <c r="A1617" t="s">
        <v>75</v>
      </c>
      <c r="B1617" t="str">
        <f>VLOOKUP(spieler!A1617,verein!$A$2:$D$137,4)</f>
        <v>SC Riesa</v>
      </c>
      <c r="C1617">
        <v>57</v>
      </c>
      <c r="D1617" t="s">
        <v>344</v>
      </c>
      <c r="E1617" t="s">
        <v>1948</v>
      </c>
      <c r="F1617" t="s">
        <v>321</v>
      </c>
      <c r="G1617" t="s">
        <v>322</v>
      </c>
      <c r="H1617">
        <v>1978</v>
      </c>
      <c r="I1617">
        <v>201517</v>
      </c>
      <c r="J1617">
        <v>1567</v>
      </c>
      <c r="K1617">
        <v>36</v>
      </c>
      <c r="O1617" t="s">
        <v>324</v>
      </c>
      <c r="P1617" t="str">
        <f t="shared" si="25"/>
        <v>{"_id": "F2101-57-1978","Name": "Bening,Mathias","Sex": "M","Club": "SC Riesa","DWZ": "1567","ELO": ""},</v>
      </c>
    </row>
    <row r="1618" spans="1:16" x14ac:dyDescent="0.3">
      <c r="A1618" t="s">
        <v>139</v>
      </c>
      <c r="B1618" t="str">
        <f>VLOOKUP(spieler!A1618,verein!$A$2:$D$137,4)</f>
        <v>USV TU Dresden</v>
      </c>
      <c r="C1618">
        <v>1116</v>
      </c>
      <c r="D1618" t="s">
        <v>319</v>
      </c>
      <c r="E1618" t="s">
        <v>1949</v>
      </c>
      <c r="F1618" t="s">
        <v>321</v>
      </c>
      <c r="G1618" t="s">
        <v>322</v>
      </c>
      <c r="H1618">
        <v>1988</v>
      </c>
      <c r="I1618">
        <v>201615</v>
      </c>
      <c r="J1618">
        <v>1567</v>
      </c>
      <c r="K1618">
        <v>34</v>
      </c>
      <c r="O1618" t="s">
        <v>324</v>
      </c>
      <c r="P1618" t="str">
        <f t="shared" si="25"/>
        <v>{"_id": "F2813-1116-1988","Name": "Huismann,Immo","Sex": "M","Club": "USV TU Dresden","DWZ": "1567","ELO": ""},</v>
      </c>
    </row>
    <row r="1619" spans="1:16" x14ac:dyDescent="0.3">
      <c r="A1619" t="s">
        <v>35</v>
      </c>
      <c r="B1619" t="str">
        <f>VLOOKUP(spieler!A1619,verein!$A$2:$D$137,4)</f>
        <v>Schachclub Rote Rüben Leipzig e.V.</v>
      </c>
      <c r="C1619">
        <v>31</v>
      </c>
      <c r="D1619" t="s">
        <v>319</v>
      </c>
      <c r="E1619" t="s">
        <v>1950</v>
      </c>
      <c r="F1619" t="s">
        <v>321</v>
      </c>
      <c r="G1619" t="s">
        <v>322</v>
      </c>
      <c r="H1619">
        <v>1977</v>
      </c>
      <c r="I1619">
        <v>201815</v>
      </c>
      <c r="J1619">
        <v>1567</v>
      </c>
      <c r="K1619">
        <v>19</v>
      </c>
      <c r="L1619">
        <v>1857</v>
      </c>
      <c r="N1619">
        <v>12953709</v>
      </c>
      <c r="O1619" t="s">
        <v>324</v>
      </c>
      <c r="P1619" t="str">
        <f t="shared" si="25"/>
        <v>{"_id": "F1521-31-1977","Name": "Perlbach,David","Sex": "M","Club": "Schachclub Rote Rüben Leipzig e.V.","DWZ": "1567","ELO": "1857"},</v>
      </c>
    </row>
    <row r="1620" spans="1:16" x14ac:dyDescent="0.3">
      <c r="A1620" t="s">
        <v>225</v>
      </c>
      <c r="B1620" t="str">
        <f>VLOOKUP(spieler!A1620,verein!$A$2:$D$137,4)</f>
        <v>SV Gelenau Abt. Schach</v>
      </c>
      <c r="C1620">
        <v>1008</v>
      </c>
      <c r="D1620" t="s">
        <v>319</v>
      </c>
      <c r="E1620" t="s">
        <v>1951</v>
      </c>
      <c r="F1620" t="s">
        <v>321</v>
      </c>
      <c r="G1620" t="s">
        <v>322</v>
      </c>
      <c r="H1620">
        <v>1988</v>
      </c>
      <c r="I1620">
        <v>201815</v>
      </c>
      <c r="J1620">
        <v>1566</v>
      </c>
      <c r="K1620">
        <v>82</v>
      </c>
      <c r="O1620" t="s">
        <v>324</v>
      </c>
      <c r="P1620" t="str">
        <f t="shared" si="25"/>
        <v>{"_id": "F3504-1008-1988","Name": "Berger,Ron","Sex": "M","Club": "SV Gelenau Abt. Schach","DWZ": "1566","ELO": ""},</v>
      </c>
    </row>
    <row r="1621" spans="1:16" x14ac:dyDescent="0.3">
      <c r="A1621" t="s">
        <v>143</v>
      </c>
      <c r="B1621" t="str">
        <f>VLOOKUP(spieler!A1621,verein!$A$2:$D$137,4)</f>
        <v>SC 1994 Oberland</v>
      </c>
      <c r="C1621">
        <v>63</v>
      </c>
      <c r="D1621" t="s">
        <v>319</v>
      </c>
      <c r="E1621" t="s">
        <v>1952</v>
      </c>
      <c r="F1621" t="s">
        <v>321</v>
      </c>
      <c r="G1621" t="s">
        <v>322</v>
      </c>
      <c r="H1621">
        <v>1991</v>
      </c>
      <c r="I1621">
        <v>201815</v>
      </c>
      <c r="J1621">
        <v>1566</v>
      </c>
      <c r="K1621">
        <v>56</v>
      </c>
      <c r="L1621">
        <v>1743</v>
      </c>
      <c r="N1621">
        <v>1270738</v>
      </c>
      <c r="O1621" t="s">
        <v>324</v>
      </c>
      <c r="P1621" t="str">
        <f t="shared" si="25"/>
        <v>{"_id": "F2902-63-1991","Name": "Baier,David","Sex": "M","Club": "SC 1994 Oberland","DWZ": "1566","ELO": "1743"},</v>
      </c>
    </row>
    <row r="1622" spans="1:16" x14ac:dyDescent="0.3">
      <c r="A1622" t="s">
        <v>33</v>
      </c>
      <c r="B1622" t="str">
        <f>VLOOKUP(spieler!A1622,verein!$A$2:$D$137,4)</f>
        <v>Schachfreunde Fortuna Leipzig e.V.</v>
      </c>
      <c r="C1622">
        <v>1044</v>
      </c>
      <c r="D1622" t="s">
        <v>319</v>
      </c>
      <c r="E1622" t="s">
        <v>1953</v>
      </c>
      <c r="F1622" t="s">
        <v>321</v>
      </c>
      <c r="G1622" t="s">
        <v>322</v>
      </c>
      <c r="H1622">
        <v>1938</v>
      </c>
      <c r="I1622">
        <v>201815</v>
      </c>
      <c r="J1622">
        <v>1566</v>
      </c>
      <c r="K1622">
        <v>48</v>
      </c>
      <c r="O1622" t="s">
        <v>324</v>
      </c>
      <c r="P1622" t="str">
        <f t="shared" si="25"/>
        <v>{"_id": "F1520-1044-1938","Name": "Bühnert,Klaus","Sex": "M","Club": "Schachfreunde Fortuna Leipzig e.V.","DWZ": "1566","ELO": ""},</v>
      </c>
    </row>
    <row r="1623" spans="1:16" x14ac:dyDescent="0.3">
      <c r="A1623" t="s">
        <v>216</v>
      </c>
      <c r="B1623" t="str">
        <f>VLOOKUP(spieler!A1623,verein!$A$2:$D$137,4)</f>
        <v>SSV Fortschritt Lichtenstein</v>
      </c>
      <c r="C1623">
        <v>8</v>
      </c>
      <c r="D1623" t="s">
        <v>319</v>
      </c>
      <c r="E1623" t="s">
        <v>1954</v>
      </c>
      <c r="F1623" t="s">
        <v>321</v>
      </c>
      <c r="G1623" t="s">
        <v>322</v>
      </c>
      <c r="H1623">
        <v>1959</v>
      </c>
      <c r="I1623">
        <v>201815</v>
      </c>
      <c r="J1623">
        <v>1566</v>
      </c>
      <c r="K1623">
        <v>28</v>
      </c>
      <c r="O1623" t="s">
        <v>324</v>
      </c>
      <c r="P1623" t="str">
        <f t="shared" si="25"/>
        <v>{"_id": "F3405-8-1959","Name": "Jost,Rainer","Sex": "M","Club": "SSV Fortschritt Lichtenstein","DWZ": "1566","ELO": ""},</v>
      </c>
    </row>
    <row r="1624" spans="1:16" x14ac:dyDescent="0.3">
      <c r="A1624" t="s">
        <v>54</v>
      </c>
      <c r="B1624" t="str">
        <f>VLOOKUP(spieler!A1624,verein!$A$2:$D$137,4)</f>
        <v>TSV Kitzscher</v>
      </c>
      <c r="C1624">
        <v>12</v>
      </c>
      <c r="D1624" t="s">
        <v>319</v>
      </c>
      <c r="E1624" t="s">
        <v>1955</v>
      </c>
      <c r="F1624" t="s">
        <v>321</v>
      </c>
      <c r="G1624" t="s">
        <v>322</v>
      </c>
      <c r="H1624">
        <v>1953</v>
      </c>
      <c r="I1624">
        <v>201903</v>
      </c>
      <c r="J1624">
        <v>1565</v>
      </c>
      <c r="K1624">
        <v>82</v>
      </c>
      <c r="O1624" t="s">
        <v>324</v>
      </c>
      <c r="P1624" t="str">
        <f t="shared" si="25"/>
        <v>{"_id": "F1805-12-1953","Name": "Schöne,Harald","Sex": "M","Club": "TSV Kitzscher","DWZ": "1565","ELO": ""},</v>
      </c>
    </row>
    <row r="1625" spans="1:16" x14ac:dyDescent="0.3">
      <c r="A1625" t="s">
        <v>157</v>
      </c>
      <c r="B1625" t="str">
        <f>VLOOKUP(spieler!A1625,verein!$A$2:$D$137,4)</f>
        <v>SV Gaußig</v>
      </c>
      <c r="C1625">
        <v>8</v>
      </c>
      <c r="D1625" t="s">
        <v>319</v>
      </c>
      <c r="E1625" t="s">
        <v>1956</v>
      </c>
      <c r="F1625" t="s">
        <v>321</v>
      </c>
      <c r="G1625" t="s">
        <v>322</v>
      </c>
      <c r="H1625">
        <v>1929</v>
      </c>
      <c r="I1625">
        <v>201833</v>
      </c>
      <c r="J1625">
        <v>1565</v>
      </c>
      <c r="K1625">
        <v>64</v>
      </c>
      <c r="O1625" t="s">
        <v>324</v>
      </c>
      <c r="P1625" t="str">
        <f t="shared" si="25"/>
        <v>{"_id": "F2A04-8-1929","Name": "Müller,Rudolf","Sex": "M","Club": "SV Gaußig","DWZ": "1565","ELO": ""},</v>
      </c>
    </row>
    <row r="1626" spans="1:16" x14ac:dyDescent="0.3">
      <c r="A1626" t="s">
        <v>251</v>
      </c>
      <c r="B1626" t="str">
        <f>VLOOKUP(spieler!A1626,verein!$A$2:$D$137,4)</f>
        <v>SV Markneukirchen</v>
      </c>
      <c r="C1626">
        <v>36</v>
      </c>
      <c r="D1626" t="s">
        <v>319</v>
      </c>
      <c r="E1626" t="s">
        <v>1957</v>
      </c>
      <c r="F1626" t="s">
        <v>321</v>
      </c>
      <c r="G1626" t="s">
        <v>322</v>
      </c>
      <c r="H1626">
        <v>1986</v>
      </c>
      <c r="I1626">
        <v>201815</v>
      </c>
      <c r="J1626">
        <v>1565</v>
      </c>
      <c r="K1626">
        <v>47</v>
      </c>
      <c r="O1626" t="s">
        <v>324</v>
      </c>
      <c r="P1626" t="str">
        <f t="shared" si="25"/>
        <v>{"_id": "F3706-36-1986","Name": "Sandner,Falk","Sex": "M","Club": "SV Markneukirchen","DWZ": "1565","ELO": ""},</v>
      </c>
    </row>
    <row r="1627" spans="1:16" x14ac:dyDescent="0.3">
      <c r="A1627" t="s">
        <v>286</v>
      </c>
      <c r="B1627" t="str">
        <f>VLOOKUP(spieler!A1627,verein!$A$2:$D$137,4)</f>
        <v>Post-SV Crimmitschau</v>
      </c>
      <c r="C1627">
        <v>6</v>
      </c>
      <c r="D1627" t="s">
        <v>319</v>
      </c>
      <c r="E1627" t="s">
        <v>1958</v>
      </c>
      <c r="F1627" t="s">
        <v>321</v>
      </c>
      <c r="G1627" t="s">
        <v>322</v>
      </c>
      <c r="H1627">
        <v>1956</v>
      </c>
      <c r="I1627">
        <v>201815</v>
      </c>
      <c r="J1627">
        <v>1565</v>
      </c>
      <c r="K1627">
        <v>37</v>
      </c>
      <c r="O1627" t="s">
        <v>324</v>
      </c>
      <c r="P1627" t="str">
        <f t="shared" si="25"/>
        <v>{"_id": "F3A02-6-1956","Name": "Kohlstedt,Helmut","Sex": "M","Club": "Post-SV Crimmitschau","DWZ": "1565","ELO": ""},</v>
      </c>
    </row>
    <row r="1628" spans="1:16" x14ac:dyDescent="0.3">
      <c r="A1628" t="s">
        <v>15</v>
      </c>
      <c r="B1628" t="str">
        <f>VLOOKUP(spieler!A1628,verein!$A$2:$D$137,4)</f>
        <v>TuS Hartha</v>
      </c>
      <c r="C1628">
        <v>8</v>
      </c>
      <c r="D1628" t="s">
        <v>319</v>
      </c>
      <c r="E1628" t="s">
        <v>1959</v>
      </c>
      <c r="F1628" t="s">
        <v>321</v>
      </c>
      <c r="G1628" t="s">
        <v>322</v>
      </c>
      <c r="H1628">
        <v>1964</v>
      </c>
      <c r="I1628">
        <v>201815</v>
      </c>
      <c r="J1628">
        <v>1565</v>
      </c>
      <c r="K1628">
        <v>29</v>
      </c>
      <c r="O1628" t="s">
        <v>324</v>
      </c>
      <c r="P1628" t="str">
        <f t="shared" si="25"/>
        <v>{"_id": "F1203-8-1964","Name": "Leger,Andreas","Sex": "M","Club": "TuS Hartha","DWZ": "1565","ELO": ""},</v>
      </c>
    </row>
    <row r="1629" spans="1:16" x14ac:dyDescent="0.3">
      <c r="A1629" t="s">
        <v>35</v>
      </c>
      <c r="B1629" t="str">
        <f>VLOOKUP(spieler!A1629,verein!$A$2:$D$137,4)</f>
        <v>Schachclub Rote Rüben Leipzig e.V.</v>
      </c>
      <c r="C1629">
        <v>4</v>
      </c>
      <c r="D1629" t="s">
        <v>319</v>
      </c>
      <c r="E1629" t="s">
        <v>1960</v>
      </c>
      <c r="F1629" t="s">
        <v>321</v>
      </c>
      <c r="G1629" t="s">
        <v>322</v>
      </c>
      <c r="H1629">
        <v>1967</v>
      </c>
      <c r="I1629">
        <v>201815</v>
      </c>
      <c r="J1629">
        <v>1564</v>
      </c>
      <c r="K1629">
        <v>41</v>
      </c>
      <c r="L1629">
        <v>1635</v>
      </c>
      <c r="N1629">
        <v>24669792</v>
      </c>
      <c r="O1629" t="s">
        <v>324</v>
      </c>
      <c r="P1629" t="str">
        <f t="shared" si="25"/>
        <v>{"_id": "F1521-4-1967","Name": "Keller,Ralf","Sex": "M","Club": "Schachclub Rote Rüben Leipzig e.V.","DWZ": "1564","ELO": "1635"},</v>
      </c>
    </row>
    <row r="1630" spans="1:16" x14ac:dyDescent="0.3">
      <c r="A1630" t="s">
        <v>148</v>
      </c>
      <c r="B1630" t="str">
        <f>VLOOKUP(spieler!A1630,verein!$A$2:$D$137,4)</f>
        <v>Spielver. Ebersbach/SA.</v>
      </c>
      <c r="C1630">
        <v>72</v>
      </c>
      <c r="D1630" t="s">
        <v>319</v>
      </c>
      <c r="E1630" t="s">
        <v>1961</v>
      </c>
      <c r="F1630" t="s">
        <v>321</v>
      </c>
      <c r="G1630" t="s">
        <v>379</v>
      </c>
      <c r="H1630">
        <v>1967</v>
      </c>
      <c r="I1630">
        <v>201815</v>
      </c>
      <c r="J1630">
        <v>1564</v>
      </c>
      <c r="K1630">
        <v>16</v>
      </c>
      <c r="L1630">
        <v>1814</v>
      </c>
      <c r="N1630">
        <v>16257618</v>
      </c>
      <c r="O1630" t="s">
        <v>324</v>
      </c>
      <c r="P1630" t="str">
        <f t="shared" si="25"/>
        <v>{"_id": "F2909-72-1967","Name": "Clemens,Peter","Sex": "M","Club": "Spielver. Ebersbach/SA.","DWZ": "1564","ELO": "1814"},</v>
      </c>
    </row>
    <row r="1631" spans="1:16" x14ac:dyDescent="0.3">
      <c r="A1631" t="s">
        <v>27</v>
      </c>
      <c r="B1631" t="str">
        <f>VLOOKUP(spieler!A1631,verein!$A$2:$D$137,4)</f>
        <v>SV Springer Leipzig</v>
      </c>
      <c r="C1631">
        <v>1029</v>
      </c>
      <c r="D1631" t="s">
        <v>319</v>
      </c>
      <c r="E1631" t="s">
        <v>1962</v>
      </c>
      <c r="F1631" t="s">
        <v>321</v>
      </c>
      <c r="G1631" t="s">
        <v>322</v>
      </c>
      <c r="H1631">
        <v>1951</v>
      </c>
      <c r="I1631">
        <v>201905</v>
      </c>
      <c r="J1631">
        <v>1563</v>
      </c>
      <c r="K1631">
        <v>210</v>
      </c>
      <c r="L1631">
        <v>1736</v>
      </c>
      <c r="N1631">
        <v>24633186</v>
      </c>
      <c r="O1631" t="s">
        <v>324</v>
      </c>
      <c r="P1631" t="str">
        <f t="shared" si="25"/>
        <v>{"_id": "F1515-1029-1951","Name": "Hülle,Gunter","Sex": "M","Club": "SV Springer Leipzig","DWZ": "1563","ELO": "1736"},</v>
      </c>
    </row>
    <row r="1632" spans="1:16" x14ac:dyDescent="0.3">
      <c r="A1632" t="s">
        <v>180</v>
      </c>
      <c r="B1632" t="str">
        <f>VLOOKUP(spieler!A1632,verein!$A$2:$D$137,4)</f>
        <v>SG Neukirchen/Erzg.</v>
      </c>
      <c r="C1632">
        <v>15</v>
      </c>
      <c r="D1632" t="s">
        <v>319</v>
      </c>
      <c r="E1632" t="s">
        <v>1963</v>
      </c>
      <c r="F1632" t="s">
        <v>321</v>
      </c>
      <c r="G1632" t="s">
        <v>322</v>
      </c>
      <c r="H1632">
        <v>1945</v>
      </c>
      <c r="I1632">
        <v>201910</v>
      </c>
      <c r="J1632">
        <v>1563</v>
      </c>
      <c r="K1632">
        <v>59</v>
      </c>
      <c r="O1632" t="s">
        <v>324</v>
      </c>
      <c r="P1632" t="str">
        <f t="shared" si="25"/>
        <v>{"_id": "F3101-15-1945","Name": "Rümmler,Gottfried","Sex": "M","Club": "SG Neukirchen/Erzg.","DWZ": "1563","ELO": ""},</v>
      </c>
    </row>
    <row r="1633" spans="1:16" x14ac:dyDescent="0.3">
      <c r="A1633" t="s">
        <v>257</v>
      </c>
      <c r="B1633" t="str">
        <f>VLOOKUP(spieler!A1633,verein!$A$2:$D$137,4)</f>
        <v>SV Rot-Weiss Treuen</v>
      </c>
      <c r="C1633">
        <v>3</v>
      </c>
      <c r="D1633" t="s">
        <v>319</v>
      </c>
      <c r="E1633" t="s">
        <v>1964</v>
      </c>
      <c r="F1633" t="s">
        <v>321</v>
      </c>
      <c r="G1633" t="s">
        <v>322</v>
      </c>
      <c r="H1633">
        <v>1932</v>
      </c>
      <c r="I1633">
        <v>201910</v>
      </c>
      <c r="J1633">
        <v>1563</v>
      </c>
      <c r="K1633">
        <v>36</v>
      </c>
      <c r="O1633" t="s">
        <v>324</v>
      </c>
      <c r="P1633" t="str">
        <f t="shared" si="25"/>
        <v>{"_id": "F370A-3-1932","Name": "Claus,Fritz","Sex": "M","Club": "SV Rot-Weiss Treuen","DWZ": "1563","ELO": ""},</v>
      </c>
    </row>
    <row r="1634" spans="1:16" x14ac:dyDescent="0.3">
      <c r="A1634" t="s">
        <v>47</v>
      </c>
      <c r="B1634" t="str">
        <f>VLOOKUP(spieler!A1634,verein!$A$2:$D$137,4)</f>
        <v>SV Groitzsch 1861</v>
      </c>
      <c r="C1634">
        <v>3</v>
      </c>
      <c r="D1634" t="s">
        <v>319</v>
      </c>
      <c r="E1634" t="s">
        <v>1965</v>
      </c>
      <c r="F1634" t="s">
        <v>321</v>
      </c>
      <c r="G1634" t="s">
        <v>322</v>
      </c>
      <c r="H1634">
        <v>1956</v>
      </c>
      <c r="I1634">
        <v>201815</v>
      </c>
      <c r="J1634">
        <v>1563</v>
      </c>
      <c r="K1634">
        <v>32</v>
      </c>
      <c r="O1634" t="s">
        <v>324</v>
      </c>
      <c r="P1634" t="str">
        <f t="shared" si="25"/>
        <v>{"_id": "F1802-3-1956","Name": "Bergner,Wieland","Sex": "M","Club": "SV Groitzsch 1861","DWZ": "1563","ELO": ""},</v>
      </c>
    </row>
    <row r="1635" spans="1:16" x14ac:dyDescent="0.3">
      <c r="A1635" t="s">
        <v>43</v>
      </c>
      <c r="B1635" t="str">
        <f>VLOOKUP(spieler!A1635,verein!$A$2:$D$137,4)</f>
        <v>SG BiBaBo Leipzig e. V.</v>
      </c>
      <c r="C1635">
        <v>2</v>
      </c>
      <c r="D1635" t="s">
        <v>319</v>
      </c>
      <c r="E1635" t="s">
        <v>1966</v>
      </c>
      <c r="F1635" t="s">
        <v>321</v>
      </c>
      <c r="G1635" t="s">
        <v>322</v>
      </c>
      <c r="H1635">
        <v>1970</v>
      </c>
      <c r="I1635">
        <v>201821</v>
      </c>
      <c r="J1635">
        <v>1563</v>
      </c>
      <c r="K1635">
        <v>30</v>
      </c>
      <c r="O1635" t="s">
        <v>324</v>
      </c>
      <c r="P1635" t="str">
        <f t="shared" si="25"/>
        <v>{"_id": "F1525-2-1970","Name": "Gräber,Martin","Sex": "M","Club": "SG BiBaBo Leipzig e. V.","DWZ": "1563","ELO": ""},</v>
      </c>
    </row>
    <row r="1636" spans="1:16" x14ac:dyDescent="0.3">
      <c r="A1636" t="s">
        <v>27</v>
      </c>
      <c r="B1636" t="str">
        <f>VLOOKUP(spieler!A1636,verein!$A$2:$D$137,4)</f>
        <v>SV Springer Leipzig</v>
      </c>
      <c r="C1636">
        <v>88</v>
      </c>
      <c r="D1636" t="s">
        <v>319</v>
      </c>
      <c r="E1636" t="s">
        <v>1967</v>
      </c>
      <c r="F1636" t="s">
        <v>321</v>
      </c>
      <c r="G1636" t="s">
        <v>322</v>
      </c>
      <c r="H1636">
        <v>1967</v>
      </c>
      <c r="I1636">
        <v>201838</v>
      </c>
      <c r="J1636">
        <v>1562</v>
      </c>
      <c r="K1636">
        <v>68</v>
      </c>
      <c r="L1636">
        <v>1689</v>
      </c>
      <c r="N1636">
        <v>16224035</v>
      </c>
      <c r="O1636" t="s">
        <v>324</v>
      </c>
      <c r="P1636" t="str">
        <f t="shared" si="25"/>
        <v>{"_id": "F1515-88-1967","Name": "Duschl,Frank","Sex": "M","Club": "SV Springer Leipzig","DWZ": "1562","ELO": "1689"},</v>
      </c>
    </row>
    <row r="1637" spans="1:16" x14ac:dyDescent="0.3">
      <c r="A1637" t="s">
        <v>33</v>
      </c>
      <c r="B1637" t="str">
        <f>VLOOKUP(spieler!A1637,verein!$A$2:$D$137,4)</f>
        <v>Schachfreunde Fortuna Leipzig e.V.</v>
      </c>
      <c r="C1637">
        <v>1045</v>
      </c>
      <c r="D1637" t="s">
        <v>319</v>
      </c>
      <c r="E1637" t="s">
        <v>1968</v>
      </c>
      <c r="F1637" t="s">
        <v>349</v>
      </c>
      <c r="G1637" t="s">
        <v>322</v>
      </c>
      <c r="H1637">
        <v>1964</v>
      </c>
      <c r="I1637">
        <v>201214</v>
      </c>
      <c r="J1637">
        <v>1562</v>
      </c>
      <c r="K1637">
        <v>45</v>
      </c>
      <c r="O1637" t="s">
        <v>324</v>
      </c>
      <c r="P1637" t="str">
        <f t="shared" si="25"/>
        <v>{"_id": "F1520-1045-1964","Name": "Dorn,Kirsten","Sex": "W","Club": "Schachfreunde Fortuna Leipzig e.V.","DWZ": "1562","ELO": ""},</v>
      </c>
    </row>
    <row r="1638" spans="1:16" x14ac:dyDescent="0.3">
      <c r="A1638" t="s">
        <v>223</v>
      </c>
      <c r="B1638" t="str">
        <f>VLOOKUP(spieler!A1638,verein!$A$2:$D$137,4)</f>
        <v>SV Cranzahl 1962</v>
      </c>
      <c r="C1638">
        <v>9</v>
      </c>
      <c r="D1638" t="s">
        <v>319</v>
      </c>
      <c r="E1638" t="s">
        <v>1969</v>
      </c>
      <c r="F1638" t="s">
        <v>321</v>
      </c>
      <c r="G1638" t="s">
        <v>322</v>
      </c>
      <c r="H1638">
        <v>1950</v>
      </c>
      <c r="I1638">
        <v>201815</v>
      </c>
      <c r="J1638">
        <v>1562</v>
      </c>
      <c r="K1638">
        <v>45</v>
      </c>
      <c r="L1638">
        <v>0</v>
      </c>
      <c r="N1638">
        <v>24695432</v>
      </c>
      <c r="O1638" t="s">
        <v>324</v>
      </c>
      <c r="P1638" t="str">
        <f t="shared" si="25"/>
        <v>{"_id": "F3503-9-1950","Name": "Seidel,Manfred","Sex": "M","Club": "SV Cranzahl 1962","DWZ": "1562","ELO": "0"},</v>
      </c>
    </row>
    <row r="1639" spans="1:16" x14ac:dyDescent="0.3">
      <c r="A1639" t="s">
        <v>203</v>
      </c>
      <c r="B1639" t="str">
        <f>VLOOKUP(spieler!A1639,verein!$A$2:$D$137,4)</f>
        <v>TV Freiberg 1844</v>
      </c>
      <c r="C1639">
        <v>63</v>
      </c>
      <c r="D1639" t="s">
        <v>319</v>
      </c>
      <c r="E1639" t="s">
        <v>1970</v>
      </c>
      <c r="F1639" t="s">
        <v>321</v>
      </c>
      <c r="G1639" t="s">
        <v>322</v>
      </c>
      <c r="H1639">
        <v>1960</v>
      </c>
      <c r="I1639">
        <v>201815</v>
      </c>
      <c r="J1639">
        <v>1562</v>
      </c>
      <c r="K1639">
        <v>25</v>
      </c>
      <c r="L1639">
        <v>1754</v>
      </c>
      <c r="N1639">
        <v>1270297</v>
      </c>
      <c r="O1639" t="s">
        <v>324</v>
      </c>
      <c r="P1639" t="str">
        <f t="shared" si="25"/>
        <v>{"_id": "F3302-63-1960","Name": "Bernstein,Helmut,Dr.","Sex": "M","Club": "TV Freiberg 1844","DWZ": "1562","ELO": "1754"},</v>
      </c>
    </row>
    <row r="1640" spans="1:16" x14ac:dyDescent="0.3">
      <c r="A1640" t="s">
        <v>106</v>
      </c>
      <c r="B1640" t="str">
        <f>VLOOKUP(spieler!A1640,verein!$A$2:$D$137,4)</f>
        <v>FVS ASP Hoyerswerda</v>
      </c>
      <c r="C1640">
        <v>102</v>
      </c>
      <c r="D1640" t="s">
        <v>319</v>
      </c>
      <c r="E1640" t="s">
        <v>1971</v>
      </c>
      <c r="F1640" t="s">
        <v>321</v>
      </c>
      <c r="G1640" t="s">
        <v>322</v>
      </c>
      <c r="H1640">
        <v>2004</v>
      </c>
      <c r="I1640">
        <v>201909</v>
      </c>
      <c r="J1640">
        <v>1562</v>
      </c>
      <c r="K1640">
        <v>22</v>
      </c>
      <c r="L1640">
        <v>1599</v>
      </c>
      <c r="N1640">
        <v>16220030</v>
      </c>
      <c r="O1640" t="s">
        <v>324</v>
      </c>
      <c r="P1640" t="str">
        <f t="shared" si="25"/>
        <v>{"_id": "F2401-102-2004","Name": "Wende,Hugo","Sex": "M","Club": "FVS ASP Hoyerswerda","DWZ": "1562","ELO": "1599"},</v>
      </c>
    </row>
    <row r="1641" spans="1:16" x14ac:dyDescent="0.3">
      <c r="A1641" t="s">
        <v>262</v>
      </c>
      <c r="B1641" t="str">
        <f>VLOOKUP(spieler!A1641,verein!$A$2:$D$137,4)</f>
        <v>SV Empor West Zwickau</v>
      </c>
      <c r="C1641">
        <v>28</v>
      </c>
      <c r="D1641" t="s">
        <v>319</v>
      </c>
      <c r="E1641" t="s">
        <v>1972</v>
      </c>
      <c r="F1641" t="s">
        <v>321</v>
      </c>
      <c r="G1641" t="s">
        <v>322</v>
      </c>
      <c r="H1641">
        <v>1958</v>
      </c>
      <c r="I1641">
        <v>201815</v>
      </c>
      <c r="J1641">
        <v>1562</v>
      </c>
      <c r="K1641">
        <v>21</v>
      </c>
      <c r="O1641" t="s">
        <v>324</v>
      </c>
      <c r="P1641" t="str">
        <f t="shared" si="25"/>
        <v>{"_id": "F3807-28-1958","Name": "Fenzel,Alexander","Sex": "M","Club": "SV Empor West Zwickau","DWZ": "1562","ELO": ""},</v>
      </c>
    </row>
    <row r="1642" spans="1:16" x14ac:dyDescent="0.3">
      <c r="A1642" t="s">
        <v>39</v>
      </c>
      <c r="B1642" t="str">
        <f>VLOOKUP(spieler!A1642,verein!$A$2:$D$137,4)</f>
        <v>SC Leipzig-Lindenau</v>
      </c>
      <c r="C1642">
        <v>191</v>
      </c>
      <c r="D1642" t="s">
        <v>319</v>
      </c>
      <c r="E1642" t="s">
        <v>1973</v>
      </c>
      <c r="F1642" t="s">
        <v>321</v>
      </c>
      <c r="G1642" t="s">
        <v>322</v>
      </c>
      <c r="H1642">
        <v>1995</v>
      </c>
      <c r="I1642">
        <v>201903</v>
      </c>
      <c r="J1642">
        <v>1561</v>
      </c>
      <c r="K1642">
        <v>75</v>
      </c>
      <c r="L1642">
        <v>1802</v>
      </c>
      <c r="N1642">
        <v>12991759</v>
      </c>
      <c r="O1642" t="s">
        <v>324</v>
      </c>
      <c r="P1642" t="str">
        <f t="shared" si="25"/>
        <v>{"_id": "F1523-191-1995","Name": "Wolf,Sascha","Sex": "M","Club": "SC Leipzig-Lindenau","DWZ": "1561","ELO": "1802"},</v>
      </c>
    </row>
    <row r="1643" spans="1:16" x14ac:dyDescent="0.3">
      <c r="A1643" t="s">
        <v>71</v>
      </c>
      <c r="B1643" t="str">
        <f>VLOOKUP(spieler!A1643,verein!$A$2:$D$137,4)</f>
        <v>Schachfreunde Bad Lausick</v>
      </c>
      <c r="C1643">
        <v>1006</v>
      </c>
      <c r="D1643" t="s">
        <v>319</v>
      </c>
      <c r="E1643" t="s">
        <v>1974</v>
      </c>
      <c r="F1643" t="s">
        <v>321</v>
      </c>
      <c r="G1643" t="s">
        <v>322</v>
      </c>
      <c r="H1643">
        <v>1991</v>
      </c>
      <c r="I1643">
        <v>201815</v>
      </c>
      <c r="J1643">
        <v>1561</v>
      </c>
      <c r="K1643">
        <v>73</v>
      </c>
      <c r="L1643">
        <v>1829</v>
      </c>
      <c r="N1643">
        <v>12924202</v>
      </c>
      <c r="O1643" t="s">
        <v>324</v>
      </c>
      <c r="P1643" t="str">
        <f t="shared" si="25"/>
        <v>{"_id": "F1905-1006-1991","Name": "Bertram,Joe","Sex": "M","Club": "Schachfreunde Bad Lausick","DWZ": "1561","ELO": "1829"},</v>
      </c>
    </row>
    <row r="1644" spans="1:16" x14ac:dyDescent="0.3">
      <c r="A1644" t="s">
        <v>33</v>
      </c>
      <c r="B1644" t="str">
        <f>VLOOKUP(spieler!A1644,verein!$A$2:$D$137,4)</f>
        <v>Schachfreunde Fortuna Leipzig e.V.</v>
      </c>
      <c r="C1644">
        <v>1048</v>
      </c>
      <c r="D1644" t="s">
        <v>319</v>
      </c>
      <c r="E1644" t="s">
        <v>1975</v>
      </c>
      <c r="F1644" t="s">
        <v>321</v>
      </c>
      <c r="G1644" t="s">
        <v>322</v>
      </c>
      <c r="H1644">
        <v>1936</v>
      </c>
      <c r="I1644">
        <v>201815</v>
      </c>
      <c r="J1644">
        <v>1561</v>
      </c>
      <c r="K1644">
        <v>53</v>
      </c>
      <c r="O1644" t="s">
        <v>324</v>
      </c>
      <c r="P1644" t="str">
        <f t="shared" si="25"/>
        <v>{"_id": "F1520-1048-1936","Name": "Jacob,Gerd","Sex": "M","Club": "Schachfreunde Fortuna Leipzig e.V.","DWZ": "1561","ELO": ""},</v>
      </c>
    </row>
    <row r="1645" spans="1:16" x14ac:dyDescent="0.3">
      <c r="A1645" t="s">
        <v>227</v>
      </c>
      <c r="B1645" t="str">
        <f>VLOOKUP(spieler!A1645,verein!$A$2:$D$137,4)</f>
        <v>BSV Ehrenfriedersdorf</v>
      </c>
      <c r="C1645">
        <v>50</v>
      </c>
      <c r="D1645" t="s">
        <v>319</v>
      </c>
      <c r="E1645" t="s">
        <v>1976</v>
      </c>
      <c r="F1645" t="s">
        <v>321</v>
      </c>
      <c r="G1645" t="s">
        <v>322</v>
      </c>
      <c r="H1645">
        <v>1953</v>
      </c>
      <c r="I1645">
        <v>201815</v>
      </c>
      <c r="J1645">
        <v>1561</v>
      </c>
      <c r="K1645">
        <v>45</v>
      </c>
      <c r="O1645" t="s">
        <v>324</v>
      </c>
      <c r="P1645" t="str">
        <f t="shared" si="25"/>
        <v>{"_id": "F3505-50-1953","Name": "Mittag,Siegbert","Sex": "M","Club": "BSV Ehrenfriedersdorf","DWZ": "1561","ELO": ""},</v>
      </c>
    </row>
    <row r="1646" spans="1:16" x14ac:dyDescent="0.3">
      <c r="A1646" t="s">
        <v>83</v>
      </c>
      <c r="B1646" t="str">
        <f>VLOOKUP(spieler!A1646,verein!$A$2:$D$137,4)</f>
        <v>BSG Sebnitz</v>
      </c>
      <c r="C1646">
        <v>3</v>
      </c>
      <c r="D1646" t="s">
        <v>319</v>
      </c>
      <c r="E1646" t="s">
        <v>1977</v>
      </c>
      <c r="F1646" t="s">
        <v>321</v>
      </c>
      <c r="G1646" t="s">
        <v>322</v>
      </c>
      <c r="H1646">
        <v>1975</v>
      </c>
      <c r="I1646">
        <v>201815</v>
      </c>
      <c r="J1646">
        <v>1561</v>
      </c>
      <c r="K1646">
        <v>40</v>
      </c>
      <c r="L1646">
        <v>1633</v>
      </c>
      <c r="N1646">
        <v>16219945</v>
      </c>
      <c r="O1646" t="s">
        <v>324</v>
      </c>
      <c r="P1646" t="str">
        <f t="shared" si="25"/>
        <v>{"_id": "F2203-3-1975","Name": "Frauendorf,Raphael","Sex": "M","Club": "BSG Sebnitz","DWZ": "1561","ELO": "1633"},</v>
      </c>
    </row>
    <row r="1647" spans="1:16" x14ac:dyDescent="0.3">
      <c r="A1647" t="s">
        <v>196</v>
      </c>
      <c r="B1647" t="str">
        <f>VLOOKUP(spieler!A1647,verein!$A$2:$D$137,4)</f>
        <v>VfA Rochlitzer Berg e. V.</v>
      </c>
      <c r="C1647">
        <v>8</v>
      </c>
      <c r="D1647" t="s">
        <v>319</v>
      </c>
      <c r="E1647" t="s">
        <v>1978</v>
      </c>
      <c r="F1647" t="s">
        <v>321</v>
      </c>
      <c r="G1647" t="s">
        <v>322</v>
      </c>
      <c r="H1647">
        <v>1971</v>
      </c>
      <c r="I1647">
        <v>201812</v>
      </c>
      <c r="J1647">
        <v>1561</v>
      </c>
      <c r="K1647">
        <v>38</v>
      </c>
      <c r="O1647" t="s">
        <v>324</v>
      </c>
      <c r="P1647" t="str">
        <f t="shared" si="25"/>
        <v>{"_id": "F3206-8-1971","Name": "Otto,Danilo","Sex": "M","Club": "VfA Rochlitzer Berg e. V.","DWZ": "1561","ELO": ""},</v>
      </c>
    </row>
    <row r="1648" spans="1:16" x14ac:dyDescent="0.3">
      <c r="A1648" t="s">
        <v>200</v>
      </c>
      <c r="B1648" t="str">
        <f>VLOOKUP(spieler!A1648,verein!$A$2:$D$137,4)</f>
        <v>Siebenlehner SV</v>
      </c>
      <c r="C1648">
        <v>1000</v>
      </c>
      <c r="D1648" t="s">
        <v>319</v>
      </c>
      <c r="E1648" t="s">
        <v>1979</v>
      </c>
      <c r="F1648" t="s">
        <v>321</v>
      </c>
      <c r="G1648" t="s">
        <v>322</v>
      </c>
      <c r="H1648">
        <v>1947</v>
      </c>
      <c r="I1648">
        <v>201815</v>
      </c>
      <c r="J1648">
        <v>1561</v>
      </c>
      <c r="K1648">
        <v>13</v>
      </c>
      <c r="O1648" t="s">
        <v>324</v>
      </c>
      <c r="P1648" t="str">
        <f t="shared" si="25"/>
        <v>{"_id": "F3301-1000-1947","Name": "Meißner,Wolfgang","Sex": "M","Club": "Siebenlehner SV","DWZ": "1561","ELO": ""},</v>
      </c>
    </row>
    <row r="1649" spans="1:16" x14ac:dyDescent="0.3">
      <c r="A1649" t="s">
        <v>85</v>
      </c>
      <c r="B1649" t="str">
        <f>VLOOKUP(spieler!A1649,verein!$A$2:$D$137,4)</f>
        <v>Schachklub Heidenau</v>
      </c>
      <c r="C1649">
        <v>2</v>
      </c>
      <c r="D1649" t="s">
        <v>319</v>
      </c>
      <c r="E1649" t="s">
        <v>1980</v>
      </c>
      <c r="F1649" t="s">
        <v>321</v>
      </c>
      <c r="G1649" t="s">
        <v>322</v>
      </c>
      <c r="H1649">
        <v>1963</v>
      </c>
      <c r="I1649">
        <v>201821</v>
      </c>
      <c r="J1649">
        <v>1560</v>
      </c>
      <c r="K1649">
        <v>45</v>
      </c>
      <c r="L1649">
        <v>1786</v>
      </c>
      <c r="N1649">
        <v>16203313</v>
      </c>
      <c r="O1649" t="s">
        <v>324</v>
      </c>
      <c r="P1649" t="str">
        <f t="shared" si="25"/>
        <v>{"_id": "F2205-2-1963","Name": "Engmann,Matthias","Sex": "M","Club": "Schachklub Heidenau","DWZ": "1560","ELO": "1786"},</v>
      </c>
    </row>
    <row r="1650" spans="1:16" x14ac:dyDescent="0.3">
      <c r="A1650" t="s">
        <v>220</v>
      </c>
      <c r="B1650" t="str">
        <f>VLOOKUP(spieler!A1650,verein!$A$2:$D$137,4)</f>
        <v>SC 1865 Annabg.-Buchholz</v>
      </c>
      <c r="C1650">
        <v>19</v>
      </c>
      <c r="D1650" t="s">
        <v>319</v>
      </c>
      <c r="E1650" t="s">
        <v>1981</v>
      </c>
      <c r="F1650" t="s">
        <v>321</v>
      </c>
      <c r="G1650" t="s">
        <v>322</v>
      </c>
      <c r="H1650">
        <v>1957</v>
      </c>
      <c r="I1650">
        <v>201815</v>
      </c>
      <c r="J1650">
        <v>1560</v>
      </c>
      <c r="K1650">
        <v>43</v>
      </c>
      <c r="L1650">
        <v>1715</v>
      </c>
      <c r="N1650">
        <v>24698997</v>
      </c>
      <c r="O1650" t="s">
        <v>324</v>
      </c>
      <c r="P1650" t="str">
        <f t="shared" si="25"/>
        <v>{"_id": "F3502-19-1957","Name": "Wilhelm,Ronald","Sex": "M","Club": "SC 1865 Annabg.-Buchholz","DWZ": "1560","ELO": "1715"},</v>
      </c>
    </row>
    <row r="1651" spans="1:16" x14ac:dyDescent="0.3">
      <c r="A1651" t="s">
        <v>220</v>
      </c>
      <c r="B1651" t="str">
        <f>VLOOKUP(spieler!A1651,verein!$A$2:$D$137,4)</f>
        <v>SC 1865 Annabg.-Buchholz</v>
      </c>
      <c r="C1651">
        <v>55</v>
      </c>
      <c r="D1651" t="s">
        <v>319</v>
      </c>
      <c r="E1651" t="s">
        <v>1982</v>
      </c>
      <c r="F1651" t="s">
        <v>321</v>
      </c>
      <c r="G1651" t="s">
        <v>322</v>
      </c>
      <c r="H1651">
        <v>1997</v>
      </c>
      <c r="I1651">
        <v>201815</v>
      </c>
      <c r="J1651">
        <v>1560</v>
      </c>
      <c r="K1651">
        <v>42</v>
      </c>
      <c r="O1651" t="s">
        <v>324</v>
      </c>
      <c r="P1651" t="str">
        <f t="shared" si="25"/>
        <v>{"_id": "F3502-55-1997","Name": "Voigt,Hilmar","Sex": "M","Club": "SC 1865 Annabg.-Buchholz","DWZ": "1560","ELO": ""},</v>
      </c>
    </row>
    <row r="1652" spans="1:16" x14ac:dyDescent="0.3">
      <c r="A1652" t="s">
        <v>33</v>
      </c>
      <c r="B1652" t="str">
        <f>VLOOKUP(spieler!A1652,verein!$A$2:$D$137,4)</f>
        <v>Schachfreunde Fortuna Leipzig e.V.</v>
      </c>
      <c r="C1652">
        <v>1051</v>
      </c>
      <c r="D1652" t="s">
        <v>319</v>
      </c>
      <c r="E1652" t="s">
        <v>1983</v>
      </c>
      <c r="F1652" t="s">
        <v>321</v>
      </c>
      <c r="G1652" t="s">
        <v>322</v>
      </c>
      <c r="H1652">
        <v>1969</v>
      </c>
      <c r="I1652">
        <v>201815</v>
      </c>
      <c r="J1652">
        <v>1560</v>
      </c>
      <c r="K1652">
        <v>23</v>
      </c>
      <c r="O1652" t="s">
        <v>324</v>
      </c>
      <c r="P1652" t="str">
        <f t="shared" si="25"/>
        <v>{"_id": "F1520-1051-1969","Name": "Schiller,Jens","Sex": "M","Club": "Schachfreunde Fortuna Leipzig e.V.","DWZ": "1560","ELO": ""},</v>
      </c>
    </row>
    <row r="1653" spans="1:16" x14ac:dyDescent="0.3">
      <c r="A1653" t="s">
        <v>121</v>
      </c>
      <c r="B1653" t="str">
        <f>VLOOKUP(spieler!A1653,verein!$A$2:$D$137,4)</f>
        <v>BSV Chemie Radebeul</v>
      </c>
      <c r="C1653">
        <v>36</v>
      </c>
      <c r="D1653" t="s">
        <v>319</v>
      </c>
      <c r="E1653" t="s">
        <v>1984</v>
      </c>
      <c r="F1653" t="s">
        <v>321</v>
      </c>
      <c r="G1653" t="s">
        <v>322</v>
      </c>
      <c r="H1653">
        <v>1950</v>
      </c>
      <c r="I1653">
        <v>201904</v>
      </c>
      <c r="J1653">
        <v>1559</v>
      </c>
      <c r="K1653">
        <v>101</v>
      </c>
      <c r="L1653">
        <v>1659</v>
      </c>
      <c r="N1653">
        <v>12975362</v>
      </c>
      <c r="O1653" t="s">
        <v>324</v>
      </c>
      <c r="P1653" t="str">
        <f t="shared" si="25"/>
        <v>{"_id": "F2603-36-1950","Name": "Portsch,Claudius","Sex": "M","Club": "BSV Chemie Radebeul","DWZ": "1559","ELO": "1659"},</v>
      </c>
    </row>
    <row r="1654" spans="1:16" x14ac:dyDescent="0.3">
      <c r="A1654" t="s">
        <v>238</v>
      </c>
      <c r="B1654" t="str">
        <f>VLOOKUP(spieler!A1654,verein!$A$2:$D$137,4)</f>
        <v>TSV IFA Chemnitz</v>
      </c>
      <c r="C1654">
        <v>114</v>
      </c>
      <c r="D1654" t="s">
        <v>319</v>
      </c>
      <c r="E1654" t="s">
        <v>1985</v>
      </c>
      <c r="F1654" t="s">
        <v>321</v>
      </c>
      <c r="G1654" t="s">
        <v>322</v>
      </c>
      <c r="H1654">
        <v>1963</v>
      </c>
      <c r="I1654">
        <v>201815</v>
      </c>
      <c r="J1654">
        <v>1559</v>
      </c>
      <c r="K1654">
        <v>68</v>
      </c>
      <c r="L1654">
        <v>0</v>
      </c>
      <c r="N1654">
        <v>24678686</v>
      </c>
      <c r="O1654" t="s">
        <v>324</v>
      </c>
      <c r="P1654" t="str">
        <f t="shared" si="25"/>
        <v>{"_id": "F3609-114-1963","Name": "Reiner,Carsten","Sex": "M","Club": "TSV IFA Chemnitz","DWZ": "1559","ELO": "0"},</v>
      </c>
    </row>
    <row r="1655" spans="1:16" x14ac:dyDescent="0.3">
      <c r="A1655" t="s">
        <v>104</v>
      </c>
      <c r="B1655" t="str">
        <f>VLOOKUP(spieler!A1655,verein!$A$2:$D$137,4)</f>
        <v>SC 1911 Großröhrsdorf</v>
      </c>
      <c r="C1655">
        <v>73</v>
      </c>
      <c r="D1655" t="s">
        <v>319</v>
      </c>
      <c r="E1655" t="s">
        <v>1986</v>
      </c>
      <c r="F1655" t="s">
        <v>321</v>
      </c>
      <c r="G1655" t="s">
        <v>322</v>
      </c>
      <c r="H1655">
        <v>1963</v>
      </c>
      <c r="I1655">
        <v>201907</v>
      </c>
      <c r="J1655">
        <v>1558</v>
      </c>
      <c r="K1655">
        <v>69</v>
      </c>
      <c r="L1655">
        <v>1682</v>
      </c>
      <c r="N1655">
        <v>12979783</v>
      </c>
      <c r="O1655" t="s">
        <v>324</v>
      </c>
      <c r="P1655" t="str">
        <f t="shared" si="25"/>
        <v>{"_id": "F2308-73-1963","Name": "Lindner,Mario","Sex": "M","Club": "SC 1911 Großröhrsdorf","DWZ": "1558","ELO": "1682"},</v>
      </c>
    </row>
    <row r="1656" spans="1:16" x14ac:dyDescent="0.3">
      <c r="A1656" t="s">
        <v>299</v>
      </c>
      <c r="B1656" t="str">
        <f>VLOOKUP(spieler!A1656,verein!$A$2:$D$137,4)</f>
        <v>ESV Nickelhütte Aue</v>
      </c>
      <c r="C1656">
        <v>24</v>
      </c>
      <c r="D1656" t="s">
        <v>319</v>
      </c>
      <c r="E1656" t="s">
        <v>1987</v>
      </c>
      <c r="F1656" t="s">
        <v>321</v>
      </c>
      <c r="G1656" t="s">
        <v>322</v>
      </c>
      <c r="H1656">
        <v>1948</v>
      </c>
      <c r="I1656">
        <v>201815</v>
      </c>
      <c r="J1656">
        <v>1558</v>
      </c>
      <c r="K1656">
        <v>54</v>
      </c>
      <c r="L1656">
        <v>1788</v>
      </c>
      <c r="N1656">
        <v>24686565</v>
      </c>
      <c r="O1656" t="s">
        <v>324</v>
      </c>
      <c r="P1656" t="str">
        <f t="shared" si="25"/>
        <v>{"_id": "F3C01-24-1948","Name": "Romainczyk,Stefan","Sex": "M","Club": "ESV Nickelhütte Aue","DWZ": "1558","ELO": "1788"},</v>
      </c>
    </row>
    <row r="1657" spans="1:16" x14ac:dyDescent="0.3">
      <c r="A1657" t="s">
        <v>249</v>
      </c>
      <c r="B1657" t="str">
        <f>VLOOKUP(spieler!A1657,verein!$A$2:$D$137,4)</f>
        <v>VfB Adorf</v>
      </c>
      <c r="C1657">
        <v>22</v>
      </c>
      <c r="D1657" t="s">
        <v>319</v>
      </c>
      <c r="E1657" t="s">
        <v>1988</v>
      </c>
      <c r="F1657" t="s">
        <v>321</v>
      </c>
      <c r="G1657" t="s">
        <v>322</v>
      </c>
      <c r="H1657">
        <v>1966</v>
      </c>
      <c r="I1657">
        <v>201815</v>
      </c>
      <c r="J1657">
        <v>1558</v>
      </c>
      <c r="K1657">
        <v>50</v>
      </c>
      <c r="O1657" t="s">
        <v>324</v>
      </c>
      <c r="P1657" t="str">
        <f t="shared" si="25"/>
        <v>{"_id": "F3704-22-1966","Name": "Dassler-Fröber,Bernd","Sex": "M","Club": "VfB Adorf","DWZ": "1558","ELO": ""},</v>
      </c>
    </row>
    <row r="1658" spans="1:16" x14ac:dyDescent="0.3">
      <c r="A1658" t="s">
        <v>234</v>
      </c>
      <c r="B1658" t="str">
        <f>VLOOKUP(spieler!A1658,verein!$A$2:$D$137,4)</f>
        <v>Chemnitzer SC Aufbau`95</v>
      </c>
      <c r="C1658">
        <v>44</v>
      </c>
      <c r="D1658" t="s">
        <v>319</v>
      </c>
      <c r="E1658" t="s">
        <v>1989</v>
      </c>
      <c r="F1658" t="s">
        <v>321</v>
      </c>
      <c r="G1658" t="s">
        <v>322</v>
      </c>
      <c r="H1658">
        <v>1959</v>
      </c>
      <c r="I1658">
        <v>201910</v>
      </c>
      <c r="J1658">
        <v>1557</v>
      </c>
      <c r="K1658">
        <v>61</v>
      </c>
      <c r="O1658" t="s">
        <v>324</v>
      </c>
      <c r="P1658" t="str">
        <f t="shared" si="25"/>
        <v>{"_id": "F3606-44-1959","Name": "Weißflog,Jörg","Sex": "M","Club": "Chemnitzer SC Aufbau`95","DWZ": "1557","ELO": ""},</v>
      </c>
    </row>
    <row r="1659" spans="1:16" x14ac:dyDescent="0.3">
      <c r="A1659" t="s">
        <v>167</v>
      </c>
      <c r="B1659" t="str">
        <f>VLOOKUP(spieler!A1659,verein!$A$2:$D$137,4)</f>
        <v>SV Fortsch. Großharthau</v>
      </c>
      <c r="C1659">
        <v>84</v>
      </c>
      <c r="D1659" t="s">
        <v>344</v>
      </c>
      <c r="E1659" t="s">
        <v>1990</v>
      </c>
      <c r="F1659" t="s">
        <v>349</v>
      </c>
      <c r="G1659" t="s">
        <v>322</v>
      </c>
      <c r="H1659">
        <v>1953</v>
      </c>
      <c r="I1659">
        <v>201829</v>
      </c>
      <c r="J1659">
        <v>1557</v>
      </c>
      <c r="K1659">
        <v>58</v>
      </c>
      <c r="L1659">
        <v>1703</v>
      </c>
      <c r="N1659">
        <v>24623385</v>
      </c>
      <c r="O1659" t="s">
        <v>324</v>
      </c>
      <c r="P1659" t="str">
        <f t="shared" si="25"/>
        <v>{"_id": "F2A11-84-1953","Name": "Heymann,Marianne","Sex": "W","Club": "SV Fortsch. Großharthau","DWZ": "1557","ELO": "1703"},</v>
      </c>
    </row>
    <row r="1660" spans="1:16" x14ac:dyDescent="0.3">
      <c r="A1660" t="s">
        <v>60</v>
      </c>
      <c r="B1660" t="str">
        <f>VLOOKUP(spieler!A1660,verein!$A$2:$D$137,4)</f>
        <v>Frohburger SC 1926</v>
      </c>
      <c r="C1660">
        <v>1000</v>
      </c>
      <c r="D1660" t="s">
        <v>319</v>
      </c>
      <c r="E1660" t="s">
        <v>1991</v>
      </c>
      <c r="F1660" t="s">
        <v>321</v>
      </c>
      <c r="G1660" t="s">
        <v>322</v>
      </c>
      <c r="H1660">
        <v>1941</v>
      </c>
      <c r="I1660">
        <v>201903</v>
      </c>
      <c r="J1660">
        <v>1557</v>
      </c>
      <c r="K1660">
        <v>48</v>
      </c>
      <c r="O1660" t="s">
        <v>324</v>
      </c>
      <c r="P1660" t="str">
        <f t="shared" si="25"/>
        <v>{"_id": "F1808-1000-1941","Name": "Flemmig,Rainer","Sex": "M","Club": "Frohburger SC 1926","DWZ": "1557","ELO": ""},</v>
      </c>
    </row>
    <row r="1661" spans="1:16" x14ac:dyDescent="0.3">
      <c r="A1661" t="s">
        <v>194</v>
      </c>
      <c r="B1661" t="str">
        <f>VLOOKUP(spieler!A1661,verein!$A$2:$D$137,4)</f>
        <v>SK 1958 Geringswalde</v>
      </c>
      <c r="C1661">
        <v>39</v>
      </c>
      <c r="D1661" t="s">
        <v>319</v>
      </c>
      <c r="E1661" t="s">
        <v>1992</v>
      </c>
      <c r="F1661" t="s">
        <v>321</v>
      </c>
      <c r="G1661" t="s">
        <v>322</v>
      </c>
      <c r="H1661">
        <v>1964</v>
      </c>
      <c r="I1661">
        <v>201805</v>
      </c>
      <c r="J1661">
        <v>1556</v>
      </c>
      <c r="K1661">
        <v>21</v>
      </c>
      <c r="O1661" t="s">
        <v>324</v>
      </c>
      <c r="P1661" t="str">
        <f t="shared" si="25"/>
        <v>{"_id": "F3205-39-1964","Name": "Pasurek,Mario","Sex": "M","Club": "SK 1958 Geringswalde","DWZ": "1556","ELO": ""},</v>
      </c>
    </row>
    <row r="1662" spans="1:16" x14ac:dyDescent="0.3">
      <c r="A1662" t="s">
        <v>128</v>
      </c>
      <c r="B1662" t="str">
        <f>VLOOKUP(spieler!A1662,verein!$A$2:$D$137,4)</f>
        <v>SV Lok Dresden</v>
      </c>
      <c r="C1662">
        <v>1046</v>
      </c>
      <c r="D1662" t="s">
        <v>319</v>
      </c>
      <c r="E1662" t="s">
        <v>1993</v>
      </c>
      <c r="F1662" t="s">
        <v>321</v>
      </c>
      <c r="G1662" t="s">
        <v>322</v>
      </c>
      <c r="H1662">
        <v>1967</v>
      </c>
      <c r="I1662">
        <v>201822</v>
      </c>
      <c r="J1662">
        <v>1556</v>
      </c>
      <c r="K1662">
        <v>16</v>
      </c>
      <c r="L1662">
        <v>0</v>
      </c>
      <c r="N1662">
        <v>1270388</v>
      </c>
      <c r="O1662" t="s">
        <v>324</v>
      </c>
      <c r="P1662" t="str">
        <f t="shared" si="25"/>
        <v>{"_id": "F2803-1046-1967","Name": "Lehmann,Uwe","Sex": "M","Club": "SV Lok Dresden","DWZ": "1556","ELO": "0"},</v>
      </c>
    </row>
    <row r="1663" spans="1:16" x14ac:dyDescent="0.3">
      <c r="A1663" t="s">
        <v>264</v>
      </c>
      <c r="B1663" t="str">
        <f>VLOOKUP(spieler!A1663,verein!$A$2:$D$137,4)</f>
        <v>HSV Eintracht Seiffen</v>
      </c>
      <c r="C1663">
        <v>100</v>
      </c>
      <c r="D1663" t="s">
        <v>319</v>
      </c>
      <c r="E1663" t="s">
        <v>1994</v>
      </c>
      <c r="F1663" t="s">
        <v>321</v>
      </c>
      <c r="G1663" t="s">
        <v>328</v>
      </c>
      <c r="H1663">
        <v>1964</v>
      </c>
      <c r="I1663">
        <v>201815</v>
      </c>
      <c r="J1663">
        <v>1556</v>
      </c>
      <c r="K1663">
        <v>6</v>
      </c>
      <c r="O1663" t="s">
        <v>379</v>
      </c>
      <c r="P1663" t="str">
        <f t="shared" si="25"/>
        <v>{"_id": "F3901-100-1964","Name": "Plicka,Jiri","Sex": "M","Club": "HSV Eintracht Seiffen","DWZ": "1556","ELO": ""},</v>
      </c>
    </row>
    <row r="1664" spans="1:16" x14ac:dyDescent="0.3">
      <c r="A1664" t="s">
        <v>128</v>
      </c>
      <c r="B1664" t="str">
        <f>VLOOKUP(spieler!A1664,verein!$A$2:$D$137,4)</f>
        <v>SV Lok Dresden</v>
      </c>
      <c r="C1664">
        <v>13</v>
      </c>
      <c r="D1664" t="s">
        <v>319</v>
      </c>
      <c r="E1664" t="s">
        <v>1995</v>
      </c>
      <c r="F1664" t="s">
        <v>321</v>
      </c>
      <c r="G1664" t="s">
        <v>322</v>
      </c>
      <c r="H1664">
        <v>1934</v>
      </c>
      <c r="I1664">
        <v>201847</v>
      </c>
      <c r="J1664">
        <v>1555</v>
      </c>
      <c r="K1664">
        <v>202</v>
      </c>
      <c r="L1664">
        <v>1765</v>
      </c>
      <c r="N1664">
        <v>24602493</v>
      </c>
      <c r="O1664" t="s">
        <v>324</v>
      </c>
      <c r="P1664" t="str">
        <f t="shared" si="25"/>
        <v>{"_id": "F2803-13-1934","Name": "Gafke,Manfred","Sex": "M","Club": "SV Lok Dresden","DWZ": "1555","ELO": "1765"},</v>
      </c>
    </row>
    <row r="1665" spans="1:16" x14ac:dyDescent="0.3">
      <c r="A1665" t="s">
        <v>264</v>
      </c>
      <c r="B1665" t="str">
        <f>VLOOKUP(spieler!A1665,verein!$A$2:$D$137,4)</f>
        <v>HSV Eintracht Seiffen</v>
      </c>
      <c r="C1665">
        <v>32</v>
      </c>
      <c r="D1665" t="s">
        <v>319</v>
      </c>
      <c r="E1665" t="s">
        <v>1996</v>
      </c>
      <c r="F1665" t="s">
        <v>349</v>
      </c>
      <c r="G1665" t="s">
        <v>322</v>
      </c>
      <c r="H1665">
        <v>1978</v>
      </c>
      <c r="I1665">
        <v>201909</v>
      </c>
      <c r="J1665">
        <v>1555</v>
      </c>
      <c r="K1665">
        <v>92</v>
      </c>
      <c r="L1665">
        <v>1471</v>
      </c>
      <c r="N1665">
        <v>16208560</v>
      </c>
      <c r="O1665" t="s">
        <v>324</v>
      </c>
      <c r="P1665" t="str">
        <f t="shared" si="25"/>
        <v>{"_id": "F3901-32-1978","Name": "Stockdreher,Diana","Sex": "W","Club": "HSV Eintracht Seiffen","DWZ": "1555","ELO": "1471"},</v>
      </c>
    </row>
    <row r="1666" spans="1:16" x14ac:dyDescent="0.3">
      <c r="A1666" t="s">
        <v>281</v>
      </c>
      <c r="B1666" t="str">
        <f>VLOOKUP(spieler!A1666,verein!$A$2:$D$137,4)</f>
        <v>SG Hohndorf SAbt</v>
      </c>
      <c r="C1666">
        <v>17</v>
      </c>
      <c r="D1666" t="s">
        <v>319</v>
      </c>
      <c r="E1666" t="s">
        <v>1997</v>
      </c>
      <c r="F1666" t="s">
        <v>321</v>
      </c>
      <c r="G1666" t="s">
        <v>322</v>
      </c>
      <c r="H1666">
        <v>1988</v>
      </c>
      <c r="I1666">
        <v>201815</v>
      </c>
      <c r="J1666">
        <v>1555</v>
      </c>
      <c r="K1666">
        <v>45</v>
      </c>
      <c r="O1666" t="s">
        <v>324</v>
      </c>
      <c r="P1666" t="str">
        <f t="shared" si="25"/>
        <v>{"_id": "F3910-17-1988","Name": "Gerlach,Marcel","Sex": "M","Club": "SG Hohndorf SAbt","DWZ": "1555","ELO": ""},</v>
      </c>
    </row>
    <row r="1667" spans="1:16" x14ac:dyDescent="0.3">
      <c r="A1667" t="s">
        <v>218</v>
      </c>
      <c r="B1667" t="str">
        <f>VLOOKUP(spieler!A1667,verein!$A$2:$D$137,4)</f>
        <v>SC Sachsenring</v>
      </c>
      <c r="C1667">
        <v>6</v>
      </c>
      <c r="D1667" t="s">
        <v>319</v>
      </c>
      <c r="E1667" t="s">
        <v>1998</v>
      </c>
      <c r="F1667" t="s">
        <v>321</v>
      </c>
      <c r="G1667" t="s">
        <v>322</v>
      </c>
      <c r="H1667">
        <v>1940</v>
      </c>
      <c r="I1667">
        <v>201815</v>
      </c>
      <c r="J1667">
        <v>1555</v>
      </c>
      <c r="K1667">
        <v>29</v>
      </c>
      <c r="O1667" t="s">
        <v>324</v>
      </c>
      <c r="P1667" t="str">
        <f t="shared" ref="P1667:P1730" si="26">"{""_id"": """&amp;A1667&amp;"-"&amp;C1667&amp;"-"&amp;H1667&amp;""",""Name"": """&amp;E1667&amp;""",""Sex"": """&amp;F1667&amp;""",""Club"": """&amp;B1667&amp;""",""DWZ"": """&amp;J1667&amp;""",""ELO"": """&amp;L1667&amp;"""},"</f>
        <v>{"_id": "F3406-6-1940","Name": "Löffler,Reiner","Sex": "M","Club": "SC Sachsenring","DWZ": "1555","ELO": ""},</v>
      </c>
    </row>
    <row r="1668" spans="1:16" x14ac:dyDescent="0.3">
      <c r="A1668" t="s">
        <v>64</v>
      </c>
      <c r="B1668" t="str">
        <f>VLOOKUP(spieler!A1668,verein!$A$2:$D$137,4)</f>
        <v>SV 1919 Grimma</v>
      </c>
      <c r="C1668">
        <v>1006</v>
      </c>
      <c r="D1668" t="s">
        <v>319</v>
      </c>
      <c r="E1668" t="s">
        <v>1999</v>
      </c>
      <c r="F1668" t="s">
        <v>321</v>
      </c>
      <c r="G1668" t="s">
        <v>322</v>
      </c>
      <c r="H1668">
        <v>1991</v>
      </c>
      <c r="I1668">
        <v>201517</v>
      </c>
      <c r="J1668">
        <v>1555</v>
      </c>
      <c r="K1668">
        <v>14</v>
      </c>
      <c r="O1668" t="s">
        <v>324</v>
      </c>
      <c r="P1668" t="str">
        <f t="shared" si="26"/>
        <v>{"_id": "F1902-1006-1991","Name": "Güttich,Christoph","Sex": "M","Club": "SV 1919 Grimma","DWZ": "1555","ELO": ""},</v>
      </c>
    </row>
    <row r="1669" spans="1:16" x14ac:dyDescent="0.3">
      <c r="A1669" t="s">
        <v>123</v>
      </c>
      <c r="B1669" t="str">
        <f>VLOOKUP(spieler!A1669,verein!$A$2:$D$137,4)</f>
        <v>TuS Coswig 1920</v>
      </c>
      <c r="C1669">
        <v>7</v>
      </c>
      <c r="D1669" t="s">
        <v>319</v>
      </c>
      <c r="E1669" t="s">
        <v>2000</v>
      </c>
      <c r="F1669" t="s">
        <v>321</v>
      </c>
      <c r="G1669" t="s">
        <v>322</v>
      </c>
      <c r="H1669">
        <v>1941</v>
      </c>
      <c r="I1669">
        <v>201815</v>
      </c>
      <c r="J1669">
        <v>1554</v>
      </c>
      <c r="K1669">
        <v>108</v>
      </c>
      <c r="L1669">
        <v>1937</v>
      </c>
      <c r="N1669">
        <v>24638161</v>
      </c>
      <c r="O1669" t="s">
        <v>324</v>
      </c>
      <c r="P1669" t="str">
        <f t="shared" si="26"/>
        <v>{"_id": "F2605-7-1941","Name": "Eiselt,Peter","Sex": "M","Club": "TuS Coswig 1920","DWZ": "1554","ELO": "1937"},</v>
      </c>
    </row>
    <row r="1670" spans="1:16" x14ac:dyDescent="0.3">
      <c r="A1670" t="s">
        <v>180</v>
      </c>
      <c r="B1670" t="str">
        <f>VLOOKUP(spieler!A1670,verein!$A$2:$D$137,4)</f>
        <v>SG Neukirchen/Erzg.</v>
      </c>
      <c r="C1670">
        <v>1030</v>
      </c>
      <c r="D1670" t="s">
        <v>319</v>
      </c>
      <c r="E1670" t="s">
        <v>2001</v>
      </c>
      <c r="F1670" t="s">
        <v>321</v>
      </c>
      <c r="G1670" t="s">
        <v>322</v>
      </c>
      <c r="H1670">
        <v>1941</v>
      </c>
      <c r="I1670">
        <v>201910</v>
      </c>
      <c r="J1670">
        <v>1554</v>
      </c>
      <c r="K1670">
        <v>88</v>
      </c>
      <c r="L1670">
        <v>1807</v>
      </c>
      <c r="N1670">
        <v>24646628</v>
      </c>
      <c r="O1670" t="s">
        <v>324</v>
      </c>
      <c r="P1670" t="str">
        <f t="shared" si="26"/>
        <v>{"_id": "F3101-1030-1941","Name": "Gerstenberg,Lutz","Sex": "M","Club": "SG Neukirchen/Erzg.","DWZ": "1554","ELO": "1807"},</v>
      </c>
    </row>
    <row r="1671" spans="1:16" x14ac:dyDescent="0.3">
      <c r="A1671" t="s">
        <v>128</v>
      </c>
      <c r="B1671" t="str">
        <f>VLOOKUP(spieler!A1671,verein!$A$2:$D$137,4)</f>
        <v>SV Lok Dresden</v>
      </c>
      <c r="C1671">
        <v>1041</v>
      </c>
      <c r="D1671" t="s">
        <v>319</v>
      </c>
      <c r="E1671" t="s">
        <v>2002</v>
      </c>
      <c r="F1671" t="s">
        <v>321</v>
      </c>
      <c r="G1671" t="s">
        <v>322</v>
      </c>
      <c r="H1671">
        <v>1955</v>
      </c>
      <c r="I1671">
        <v>201848</v>
      </c>
      <c r="J1671">
        <v>1554</v>
      </c>
      <c r="K1671">
        <v>66</v>
      </c>
      <c r="L1671">
        <v>1776</v>
      </c>
      <c r="N1671">
        <v>24623784</v>
      </c>
      <c r="O1671" t="s">
        <v>324</v>
      </c>
      <c r="P1671" t="str">
        <f t="shared" si="26"/>
        <v>{"_id": "F2803-1041-1955","Name": "Müller,Dietmar","Sex": "M","Club": "SV Lok Dresden","DWZ": "1554","ELO": "1776"},</v>
      </c>
    </row>
    <row r="1672" spans="1:16" x14ac:dyDescent="0.3">
      <c r="A1672" t="s">
        <v>169</v>
      </c>
      <c r="B1672" t="str">
        <f>VLOOKUP(spieler!A1672,verein!$A$2:$D$137,4)</f>
        <v>Schachclub 90 Niesky</v>
      </c>
      <c r="C1672">
        <v>6</v>
      </c>
      <c r="D1672" t="s">
        <v>319</v>
      </c>
      <c r="E1672" t="s">
        <v>2003</v>
      </c>
      <c r="F1672" t="s">
        <v>321</v>
      </c>
      <c r="G1672" t="s">
        <v>322</v>
      </c>
      <c r="H1672">
        <v>1971</v>
      </c>
      <c r="I1672">
        <v>201908</v>
      </c>
      <c r="J1672">
        <v>1554</v>
      </c>
      <c r="K1672">
        <v>29</v>
      </c>
      <c r="L1672">
        <v>1843</v>
      </c>
      <c r="N1672">
        <v>16278461</v>
      </c>
      <c r="O1672" t="s">
        <v>324</v>
      </c>
      <c r="P1672" t="str">
        <f t="shared" si="26"/>
        <v>{"_id": "F2B02-6-1971","Name": "Glotz,Uwe","Sex": "M","Club": "Schachclub 90 Niesky","DWZ": "1554","ELO": "1843"},</v>
      </c>
    </row>
    <row r="1673" spans="1:16" x14ac:dyDescent="0.3">
      <c r="A1673" t="s">
        <v>271</v>
      </c>
      <c r="B1673" t="str">
        <f>VLOOKUP(spieler!A1673,verein!$A$2:$D$137,4)</f>
        <v>SV Lengefeld</v>
      </c>
      <c r="C1673">
        <v>22</v>
      </c>
      <c r="D1673" t="s">
        <v>319</v>
      </c>
      <c r="E1673" t="s">
        <v>2004</v>
      </c>
      <c r="F1673" t="s">
        <v>321</v>
      </c>
      <c r="G1673" t="s">
        <v>322</v>
      </c>
      <c r="H1673">
        <v>2000</v>
      </c>
      <c r="I1673">
        <v>201815</v>
      </c>
      <c r="J1673">
        <v>1554</v>
      </c>
      <c r="K1673">
        <v>23</v>
      </c>
      <c r="L1673">
        <v>1643</v>
      </c>
      <c r="N1673">
        <v>16240430</v>
      </c>
      <c r="O1673" t="s">
        <v>324</v>
      </c>
      <c r="P1673" t="str">
        <f t="shared" si="26"/>
        <v>{"_id": "F3904-22-2000","Name": "Matthes,Kevin","Sex": "M","Club": "SV Lengefeld","DWZ": "1554","ELO": "1643"},</v>
      </c>
    </row>
    <row r="1674" spans="1:16" x14ac:dyDescent="0.3">
      <c r="A1674" t="s">
        <v>299</v>
      </c>
      <c r="B1674" t="str">
        <f>VLOOKUP(spieler!A1674,verein!$A$2:$D$137,4)</f>
        <v>ESV Nickelhütte Aue</v>
      </c>
      <c r="C1674">
        <v>83</v>
      </c>
      <c r="D1674" t="s">
        <v>319</v>
      </c>
      <c r="E1674" t="s">
        <v>2005</v>
      </c>
      <c r="F1674" t="s">
        <v>321</v>
      </c>
      <c r="G1674" t="s">
        <v>322</v>
      </c>
      <c r="H1674">
        <v>1983</v>
      </c>
      <c r="I1674">
        <v>201815</v>
      </c>
      <c r="J1674">
        <v>1553</v>
      </c>
      <c r="K1674">
        <v>57</v>
      </c>
      <c r="O1674" t="s">
        <v>324</v>
      </c>
      <c r="P1674" t="str">
        <f t="shared" si="26"/>
        <v>{"_id": "F3C01-83-1983","Name": "Schubert,Christian","Sex": "M","Club": "ESV Nickelhütte Aue","DWZ": "1553","ELO": ""},</v>
      </c>
    </row>
    <row r="1675" spans="1:16" x14ac:dyDescent="0.3">
      <c r="A1675" t="s">
        <v>216</v>
      </c>
      <c r="B1675" t="str">
        <f>VLOOKUP(spieler!A1675,verein!$A$2:$D$137,4)</f>
        <v>SSV Fortschritt Lichtenstein</v>
      </c>
      <c r="C1675">
        <v>2</v>
      </c>
      <c r="D1675" t="s">
        <v>319</v>
      </c>
      <c r="E1675" t="s">
        <v>2006</v>
      </c>
      <c r="F1675" t="s">
        <v>321</v>
      </c>
      <c r="G1675" t="s">
        <v>322</v>
      </c>
      <c r="H1675">
        <v>1954</v>
      </c>
      <c r="I1675">
        <v>201909</v>
      </c>
      <c r="J1675">
        <v>1553</v>
      </c>
      <c r="K1675">
        <v>52</v>
      </c>
      <c r="L1675">
        <v>1612</v>
      </c>
      <c r="N1675">
        <v>12986178</v>
      </c>
      <c r="O1675" t="s">
        <v>324</v>
      </c>
      <c r="P1675" t="str">
        <f t="shared" si="26"/>
        <v>{"_id": "F3405-2-1954","Name": "Bramser,Ralf","Sex": "M","Club": "SSV Fortschritt Lichtenstein","DWZ": "1553","ELO": "1612"},</v>
      </c>
    </row>
    <row r="1676" spans="1:16" x14ac:dyDescent="0.3">
      <c r="A1676" t="s">
        <v>236</v>
      </c>
      <c r="B1676" t="str">
        <f>VLOOKUP(spieler!A1676,verein!$A$2:$D$137,4)</f>
        <v>SV Eiche Reichenbrand</v>
      </c>
      <c r="C1676">
        <v>22</v>
      </c>
      <c r="D1676" t="s">
        <v>319</v>
      </c>
      <c r="E1676" t="s">
        <v>2007</v>
      </c>
      <c r="F1676" t="s">
        <v>349</v>
      </c>
      <c r="G1676" t="s">
        <v>322</v>
      </c>
      <c r="H1676">
        <v>1947</v>
      </c>
      <c r="I1676">
        <v>201817</v>
      </c>
      <c r="J1676">
        <v>1553</v>
      </c>
      <c r="K1676">
        <v>50</v>
      </c>
      <c r="O1676" t="s">
        <v>324</v>
      </c>
      <c r="P1676" t="str">
        <f t="shared" si="26"/>
        <v>{"_id": "F3607-22-1947","Name": "Schmidt,Edith","Sex": "W","Club": "SV Eiche Reichenbrand","DWZ": "1553","ELO": ""},</v>
      </c>
    </row>
    <row r="1677" spans="1:16" x14ac:dyDescent="0.3">
      <c r="A1677" t="s">
        <v>64</v>
      </c>
      <c r="B1677" t="str">
        <f>VLOOKUP(spieler!A1677,verein!$A$2:$D$137,4)</f>
        <v>SV 1919 Grimma</v>
      </c>
      <c r="C1677">
        <v>65</v>
      </c>
      <c r="D1677" t="s">
        <v>319</v>
      </c>
      <c r="E1677" t="s">
        <v>2008</v>
      </c>
      <c r="F1677" t="s">
        <v>321</v>
      </c>
      <c r="G1677" t="s">
        <v>322</v>
      </c>
      <c r="H1677">
        <v>1961</v>
      </c>
      <c r="I1677">
        <v>201820</v>
      </c>
      <c r="J1677">
        <v>1552</v>
      </c>
      <c r="K1677">
        <v>46</v>
      </c>
      <c r="O1677" t="s">
        <v>324</v>
      </c>
      <c r="P1677" t="str">
        <f t="shared" si="26"/>
        <v>{"_id": "F1902-65-1961","Name": "Weger,Matthias","Sex": "M","Club": "SV 1919 Grimma","DWZ": "1552","ELO": ""},</v>
      </c>
    </row>
    <row r="1678" spans="1:16" x14ac:dyDescent="0.3">
      <c r="A1678" t="s">
        <v>150</v>
      </c>
      <c r="B1678" t="str">
        <f>VLOOKUP(spieler!A1678,verein!$A$2:$D$137,4)</f>
        <v>Löbauer SV</v>
      </c>
      <c r="C1678">
        <v>1005</v>
      </c>
      <c r="D1678" t="s">
        <v>319</v>
      </c>
      <c r="E1678" t="s">
        <v>2009</v>
      </c>
      <c r="F1678" t="s">
        <v>321</v>
      </c>
      <c r="G1678" t="s">
        <v>379</v>
      </c>
      <c r="H1678">
        <v>1941</v>
      </c>
      <c r="I1678">
        <v>201852</v>
      </c>
      <c r="J1678">
        <v>1552</v>
      </c>
      <c r="K1678">
        <v>45</v>
      </c>
      <c r="L1678">
        <v>0</v>
      </c>
      <c r="N1678">
        <v>24678848</v>
      </c>
      <c r="O1678" t="s">
        <v>324</v>
      </c>
      <c r="P1678" t="str">
        <f t="shared" si="26"/>
        <v>{"_id": "F2911-1005-1941","Name": "Borrmann,Fritz","Sex": "M","Club": "Löbauer SV","DWZ": "1552","ELO": "0"},</v>
      </c>
    </row>
    <row r="1679" spans="1:16" x14ac:dyDescent="0.3">
      <c r="A1679" t="s">
        <v>25</v>
      </c>
      <c r="B1679" t="str">
        <f>VLOOKUP(spieler!A1679,verein!$A$2:$D$137,4)</f>
        <v>BSG Grün-Weiß Leipzig e. V.</v>
      </c>
      <c r="C1679">
        <v>25</v>
      </c>
      <c r="D1679" t="s">
        <v>319</v>
      </c>
      <c r="E1679" t="s">
        <v>2010</v>
      </c>
      <c r="F1679" t="s">
        <v>321</v>
      </c>
      <c r="G1679" t="s">
        <v>322</v>
      </c>
      <c r="H1679">
        <v>1966</v>
      </c>
      <c r="I1679">
        <v>201850</v>
      </c>
      <c r="J1679">
        <v>1551</v>
      </c>
      <c r="K1679">
        <v>79</v>
      </c>
      <c r="L1679">
        <v>1658</v>
      </c>
      <c r="N1679">
        <v>24680192</v>
      </c>
      <c r="O1679" t="s">
        <v>324</v>
      </c>
      <c r="P1679" t="str">
        <f t="shared" si="26"/>
        <v>{"_id": "F150A-25-1966","Name": "Jahn,Jens","Sex": "M","Club": "BSG Grün-Weiß Leipzig e. V.","DWZ": "1551","ELO": "1658"},</v>
      </c>
    </row>
    <row r="1680" spans="1:16" x14ac:dyDescent="0.3">
      <c r="A1680" t="s">
        <v>294</v>
      </c>
      <c r="B1680" t="str">
        <f>VLOOKUP(spieler!A1680,verein!$A$2:$D$137,4)</f>
        <v>Schachklub König Plauen</v>
      </c>
      <c r="C1680">
        <v>1084</v>
      </c>
      <c r="D1680" t="s">
        <v>319</v>
      </c>
      <c r="E1680" t="s">
        <v>2011</v>
      </c>
      <c r="F1680" t="s">
        <v>321</v>
      </c>
      <c r="G1680" t="s">
        <v>322</v>
      </c>
      <c r="H1680">
        <v>2006</v>
      </c>
      <c r="I1680">
        <v>201907</v>
      </c>
      <c r="J1680">
        <v>1551</v>
      </c>
      <c r="K1680">
        <v>52</v>
      </c>
      <c r="L1680">
        <v>1300</v>
      </c>
      <c r="N1680">
        <v>16247264</v>
      </c>
      <c r="O1680" t="s">
        <v>324</v>
      </c>
      <c r="P1680" t="str">
        <f t="shared" si="26"/>
        <v>{"_id": "F3B01-1084-2006","Name": "Elstner,Florian","Sex": "M","Club": "Schachklub König Plauen","DWZ": "1551","ELO": "1300"},</v>
      </c>
    </row>
    <row r="1681" spans="1:16" x14ac:dyDescent="0.3">
      <c r="A1681" t="s">
        <v>43</v>
      </c>
      <c r="B1681" t="str">
        <f>VLOOKUP(spieler!A1681,verein!$A$2:$D$137,4)</f>
        <v>SG BiBaBo Leipzig e. V.</v>
      </c>
      <c r="C1681">
        <v>21</v>
      </c>
      <c r="D1681" t="s">
        <v>319</v>
      </c>
      <c r="E1681" t="s">
        <v>2012</v>
      </c>
      <c r="F1681" t="s">
        <v>349</v>
      </c>
      <c r="G1681" t="s">
        <v>322</v>
      </c>
      <c r="H1681">
        <v>1972</v>
      </c>
      <c r="I1681">
        <v>201821</v>
      </c>
      <c r="J1681">
        <v>1551</v>
      </c>
      <c r="K1681">
        <v>39</v>
      </c>
      <c r="O1681" t="s">
        <v>324</v>
      </c>
      <c r="P1681" t="str">
        <f t="shared" si="26"/>
        <v>{"_id": "F1525-21-1972","Name": "Hübner,Heike","Sex": "W","Club": "SG BiBaBo Leipzig e. V.","DWZ": "1551","ELO": ""},</v>
      </c>
    </row>
    <row r="1682" spans="1:16" x14ac:dyDescent="0.3">
      <c r="A1682" t="s">
        <v>225</v>
      </c>
      <c r="B1682" t="str">
        <f>VLOOKUP(spieler!A1682,verein!$A$2:$D$137,4)</f>
        <v>SV Gelenau Abt. Schach</v>
      </c>
      <c r="C1682">
        <v>14</v>
      </c>
      <c r="D1682" t="s">
        <v>319</v>
      </c>
      <c r="E1682" t="s">
        <v>2013</v>
      </c>
      <c r="F1682" t="s">
        <v>321</v>
      </c>
      <c r="G1682" t="s">
        <v>322</v>
      </c>
      <c r="H1682">
        <v>1971</v>
      </c>
      <c r="I1682">
        <v>201815</v>
      </c>
      <c r="J1682">
        <v>1551</v>
      </c>
      <c r="K1682">
        <v>34</v>
      </c>
      <c r="O1682" t="s">
        <v>324</v>
      </c>
      <c r="P1682" t="str">
        <f t="shared" si="26"/>
        <v>{"_id": "F3504-14-1971","Name": "Scheithauer,Mike","Sex": "M","Club": "SV Gelenau Abt. Schach","DWZ": "1551","ELO": ""},</v>
      </c>
    </row>
    <row r="1683" spans="1:16" x14ac:dyDescent="0.3">
      <c r="A1683" t="s">
        <v>185</v>
      </c>
      <c r="B1683" t="str">
        <f>VLOOKUP(spieler!A1683,verein!$A$2:$D$137,4)</f>
        <v>Schachverein Erzgebirge Stollberg</v>
      </c>
      <c r="C1683">
        <v>21</v>
      </c>
      <c r="D1683" t="s">
        <v>319</v>
      </c>
      <c r="E1683" t="s">
        <v>2014</v>
      </c>
      <c r="F1683" t="s">
        <v>321</v>
      </c>
      <c r="G1683" t="s">
        <v>322</v>
      </c>
      <c r="H1683">
        <v>1956</v>
      </c>
      <c r="I1683">
        <v>201815</v>
      </c>
      <c r="J1683">
        <v>1551</v>
      </c>
      <c r="K1683">
        <v>28</v>
      </c>
      <c r="O1683" t="s">
        <v>324</v>
      </c>
      <c r="P1683" t="str">
        <f t="shared" si="26"/>
        <v>{"_id": "F3108-21-1956","Name": "Rudolph,Gerd","Sex": "M","Club": "Schachverein Erzgebirge Stollberg","DWZ": "1551","ELO": ""},</v>
      </c>
    </row>
    <row r="1684" spans="1:16" x14ac:dyDescent="0.3">
      <c r="A1684" t="s">
        <v>118</v>
      </c>
      <c r="B1684" t="str">
        <f>VLOOKUP(spieler!A1684,verein!$A$2:$D$137,4)</f>
        <v>Schach macht fit</v>
      </c>
      <c r="C1684">
        <v>8</v>
      </c>
      <c r="D1684" t="s">
        <v>319</v>
      </c>
      <c r="E1684" t="s">
        <v>2015</v>
      </c>
      <c r="F1684" t="s">
        <v>321</v>
      </c>
      <c r="G1684" t="s">
        <v>322</v>
      </c>
      <c r="H1684">
        <v>1961</v>
      </c>
      <c r="I1684">
        <v>201832</v>
      </c>
      <c r="J1684">
        <v>1551</v>
      </c>
      <c r="K1684">
        <v>18</v>
      </c>
      <c r="L1684">
        <v>1802</v>
      </c>
      <c r="N1684">
        <v>24674400</v>
      </c>
      <c r="O1684" t="s">
        <v>324</v>
      </c>
      <c r="P1684" t="str">
        <f t="shared" si="26"/>
        <v>{"_id": "F2602-8-1961","Name": "Röhrig,Uwe","Sex": "M","Club": "Schach macht fit","DWZ": "1551","ELO": "1802"},</v>
      </c>
    </row>
    <row r="1685" spans="1:16" x14ac:dyDescent="0.3">
      <c r="A1685" t="s">
        <v>180</v>
      </c>
      <c r="B1685" t="str">
        <f>VLOOKUP(spieler!A1685,verein!$A$2:$D$137,4)</f>
        <v>SG Neukirchen/Erzg.</v>
      </c>
      <c r="C1685">
        <v>1027</v>
      </c>
      <c r="D1685" t="s">
        <v>319</v>
      </c>
      <c r="E1685" t="s">
        <v>2016</v>
      </c>
      <c r="F1685" t="s">
        <v>321</v>
      </c>
      <c r="G1685" t="s">
        <v>322</v>
      </c>
      <c r="H1685">
        <v>1953</v>
      </c>
      <c r="I1685">
        <v>201910</v>
      </c>
      <c r="J1685">
        <v>1550</v>
      </c>
      <c r="K1685">
        <v>63</v>
      </c>
      <c r="O1685" t="s">
        <v>324</v>
      </c>
      <c r="P1685" t="str">
        <f t="shared" si="26"/>
        <v>{"_id": "F3101-1027-1953","Name": "Hösel,Herbert","Sex": "M","Club": "SG Neukirchen/Erzg.","DWZ": "1550","ELO": ""},</v>
      </c>
    </row>
    <row r="1686" spans="1:16" x14ac:dyDescent="0.3">
      <c r="A1686" t="s">
        <v>218</v>
      </c>
      <c r="B1686" t="str">
        <f>VLOOKUP(spieler!A1686,verein!$A$2:$D$137,4)</f>
        <v>SC Sachsenring</v>
      </c>
      <c r="C1686">
        <v>116</v>
      </c>
      <c r="D1686" t="s">
        <v>319</v>
      </c>
      <c r="E1686" t="s">
        <v>2017</v>
      </c>
      <c r="F1686" t="s">
        <v>321</v>
      </c>
      <c r="G1686" t="s">
        <v>322</v>
      </c>
      <c r="H1686">
        <v>1944</v>
      </c>
      <c r="I1686">
        <v>201815</v>
      </c>
      <c r="J1686">
        <v>1550</v>
      </c>
      <c r="K1686">
        <v>34</v>
      </c>
      <c r="O1686" t="s">
        <v>324</v>
      </c>
      <c r="P1686" t="str">
        <f t="shared" si="26"/>
        <v>{"_id": "F3406-116-1944","Name": "Klosterknecht,Siegfried","Sex": "M","Club": "SC Sachsenring","DWZ": "1550","ELO": ""},</v>
      </c>
    </row>
    <row r="1687" spans="1:16" x14ac:dyDescent="0.3">
      <c r="A1687" t="s">
        <v>67</v>
      </c>
      <c r="B1687" t="str">
        <f>VLOOKUP(spieler!A1687,verein!$A$2:$D$137,4)</f>
        <v>Schachclub Naunhof</v>
      </c>
      <c r="C1687">
        <v>46</v>
      </c>
      <c r="D1687" t="s">
        <v>319</v>
      </c>
      <c r="E1687" t="s">
        <v>2018</v>
      </c>
      <c r="F1687" t="s">
        <v>321</v>
      </c>
      <c r="G1687" t="s">
        <v>322</v>
      </c>
      <c r="H1687">
        <v>1966</v>
      </c>
      <c r="I1687">
        <v>201539</v>
      </c>
      <c r="J1687">
        <v>1550</v>
      </c>
      <c r="K1687">
        <v>12</v>
      </c>
      <c r="O1687" t="s">
        <v>324</v>
      </c>
      <c r="P1687" t="str">
        <f t="shared" si="26"/>
        <v>{"_id": "F1903-46-1966","Name": "Hörenz,Olav","Sex": "M","Club": "Schachclub Naunhof","DWZ": "1550","ELO": ""},</v>
      </c>
    </row>
    <row r="1688" spans="1:16" x14ac:dyDescent="0.3">
      <c r="A1688" t="s">
        <v>27</v>
      </c>
      <c r="B1688" t="str">
        <f>VLOOKUP(spieler!A1688,verein!$A$2:$D$137,4)</f>
        <v>SV Springer Leipzig</v>
      </c>
      <c r="C1688">
        <v>1013</v>
      </c>
      <c r="D1688" t="s">
        <v>319</v>
      </c>
      <c r="E1688" t="s">
        <v>2019</v>
      </c>
      <c r="F1688" t="s">
        <v>321</v>
      </c>
      <c r="G1688" t="s">
        <v>322</v>
      </c>
      <c r="H1688">
        <v>1947</v>
      </c>
      <c r="I1688">
        <v>201850</v>
      </c>
      <c r="J1688">
        <v>1549</v>
      </c>
      <c r="K1688">
        <v>74</v>
      </c>
      <c r="L1688">
        <v>1729</v>
      </c>
      <c r="N1688">
        <v>24616141</v>
      </c>
      <c r="O1688" t="s">
        <v>324</v>
      </c>
      <c r="P1688" t="str">
        <f t="shared" si="26"/>
        <v>{"_id": "F1515-1013-1947","Name": "Hofmann,Helge","Sex": "M","Club": "SV Springer Leipzig","DWZ": "1549","ELO": "1729"},</v>
      </c>
    </row>
    <row r="1689" spans="1:16" x14ac:dyDescent="0.3">
      <c r="A1689" t="s">
        <v>297</v>
      </c>
      <c r="B1689" t="str">
        <f>VLOOKUP(spieler!A1689,verein!$A$2:$D$137,4)</f>
        <v>VSC Plauen 1952</v>
      </c>
      <c r="C1689">
        <v>37</v>
      </c>
      <c r="D1689" t="s">
        <v>319</v>
      </c>
      <c r="E1689" t="s">
        <v>2020</v>
      </c>
      <c r="F1689" t="s">
        <v>321</v>
      </c>
      <c r="G1689" t="s">
        <v>322</v>
      </c>
      <c r="H1689">
        <v>1958</v>
      </c>
      <c r="I1689">
        <v>201815</v>
      </c>
      <c r="J1689">
        <v>1549</v>
      </c>
      <c r="K1689">
        <v>45</v>
      </c>
      <c r="O1689" t="s">
        <v>324</v>
      </c>
      <c r="P1689" t="str">
        <f t="shared" si="26"/>
        <v>{"_id": "F3B02-37-1958","Name": "Neugebauer,Günther","Sex": "M","Club": "VSC Plauen 1952","DWZ": "1549","ELO": ""},</v>
      </c>
    </row>
    <row r="1690" spans="1:16" x14ac:dyDescent="0.3">
      <c r="A1690" t="s">
        <v>194</v>
      </c>
      <c r="B1690" t="str">
        <f>VLOOKUP(spieler!A1690,verein!$A$2:$D$137,4)</f>
        <v>SK 1958 Geringswalde</v>
      </c>
      <c r="C1690">
        <v>8</v>
      </c>
      <c r="D1690" t="s">
        <v>319</v>
      </c>
      <c r="E1690" t="s">
        <v>2021</v>
      </c>
      <c r="F1690" t="s">
        <v>321</v>
      </c>
      <c r="G1690" t="s">
        <v>322</v>
      </c>
      <c r="H1690">
        <v>1978</v>
      </c>
      <c r="I1690">
        <v>201805</v>
      </c>
      <c r="J1690">
        <v>1549</v>
      </c>
      <c r="K1690">
        <v>41</v>
      </c>
      <c r="O1690" t="s">
        <v>324</v>
      </c>
      <c r="P1690" t="str">
        <f t="shared" si="26"/>
        <v>{"_id": "F3205-8-1978","Name": "Naumann,Uwe","Sex": "M","Club": "SK 1958 Geringswalde","DWZ": "1549","ELO": ""},</v>
      </c>
    </row>
    <row r="1691" spans="1:16" x14ac:dyDescent="0.3">
      <c r="A1691" t="s">
        <v>194</v>
      </c>
      <c r="B1691" t="str">
        <f>VLOOKUP(spieler!A1691,verein!$A$2:$D$137,4)</f>
        <v>SK 1958 Geringswalde</v>
      </c>
      <c r="C1691">
        <v>21</v>
      </c>
      <c r="D1691" t="s">
        <v>319</v>
      </c>
      <c r="E1691" t="s">
        <v>2022</v>
      </c>
      <c r="F1691" t="s">
        <v>321</v>
      </c>
      <c r="G1691" t="s">
        <v>322</v>
      </c>
      <c r="H1691">
        <v>1956</v>
      </c>
      <c r="I1691">
        <v>201805</v>
      </c>
      <c r="J1691">
        <v>1549</v>
      </c>
      <c r="K1691">
        <v>22</v>
      </c>
      <c r="O1691" t="s">
        <v>324</v>
      </c>
      <c r="P1691" t="str">
        <f t="shared" si="26"/>
        <v>{"_id": "F3205-21-1956","Name": "Stephan,Achim","Sex": "M","Club": "SK 1958 Geringswalde","DWZ": "1549","ELO": ""},</v>
      </c>
    </row>
    <row r="1692" spans="1:16" x14ac:dyDescent="0.3">
      <c r="A1692" t="s">
        <v>269</v>
      </c>
      <c r="B1692" t="str">
        <f>VLOOKUP(spieler!A1692,verein!$A$2:$D$137,4)</f>
        <v>SG Blumenau</v>
      </c>
      <c r="C1692">
        <v>1000</v>
      </c>
      <c r="D1692" t="s">
        <v>319</v>
      </c>
      <c r="E1692" t="s">
        <v>2023</v>
      </c>
      <c r="F1692" t="s">
        <v>321</v>
      </c>
      <c r="G1692" t="s">
        <v>322</v>
      </c>
      <c r="H1692">
        <v>1952</v>
      </c>
      <c r="I1692">
        <v>201815</v>
      </c>
      <c r="J1692">
        <v>1549</v>
      </c>
      <c r="K1692">
        <v>20</v>
      </c>
      <c r="O1692" t="s">
        <v>324</v>
      </c>
      <c r="P1692" t="str">
        <f t="shared" si="26"/>
        <v>{"_id": "F3903-1000-1952","Name": "Sinkewitz,Gerd","Sex": "M","Club": "SG Blumenau","DWZ": "1549","ELO": ""},</v>
      </c>
    </row>
    <row r="1693" spans="1:16" x14ac:dyDescent="0.3">
      <c r="A1693" t="s">
        <v>87</v>
      </c>
      <c r="B1693" t="str">
        <f>VLOOKUP(spieler!A1693,verein!$A$2:$D$137,4)</f>
        <v>SSV 448 Gohrisch e. V.</v>
      </c>
      <c r="C1693">
        <v>10</v>
      </c>
      <c r="D1693" t="s">
        <v>319</v>
      </c>
      <c r="E1693" t="s">
        <v>2024</v>
      </c>
      <c r="F1693" t="s">
        <v>321</v>
      </c>
      <c r="G1693" t="s">
        <v>322</v>
      </c>
      <c r="H1693">
        <v>1960</v>
      </c>
      <c r="I1693">
        <v>201818</v>
      </c>
      <c r="J1693">
        <v>1549</v>
      </c>
      <c r="K1693">
        <v>13</v>
      </c>
      <c r="O1693" t="s">
        <v>324</v>
      </c>
      <c r="P1693" t="str">
        <f t="shared" si="26"/>
        <v>{"_id": "F2207-10-1960","Name": "Petzold,Reinhard","Sex": "M","Club": "SSV 448 Gohrisch e. V.","DWZ": "1549","ELO": ""},</v>
      </c>
    </row>
    <row r="1694" spans="1:16" x14ac:dyDescent="0.3">
      <c r="A1694" t="s">
        <v>234</v>
      </c>
      <c r="B1694" t="str">
        <f>VLOOKUP(spieler!A1694,verein!$A$2:$D$137,4)</f>
        <v>Chemnitzer SC Aufbau`95</v>
      </c>
      <c r="C1694">
        <v>140</v>
      </c>
      <c r="D1694" t="s">
        <v>319</v>
      </c>
      <c r="E1694" t="s">
        <v>2025</v>
      </c>
      <c r="F1694" t="s">
        <v>321</v>
      </c>
      <c r="G1694" t="s">
        <v>322</v>
      </c>
      <c r="H1694">
        <v>1992</v>
      </c>
      <c r="I1694">
        <v>201910</v>
      </c>
      <c r="J1694">
        <v>1548</v>
      </c>
      <c r="K1694">
        <v>74</v>
      </c>
      <c r="O1694" t="s">
        <v>324</v>
      </c>
      <c r="P1694" t="str">
        <f t="shared" si="26"/>
        <v>{"_id": "F3606-140-1992","Name": "Steinhau,Erik","Sex": "M","Club": "Chemnitzer SC Aufbau`95","DWZ": "1548","ELO": ""},</v>
      </c>
    </row>
    <row r="1695" spans="1:16" x14ac:dyDescent="0.3">
      <c r="A1695" t="s">
        <v>267</v>
      </c>
      <c r="B1695" t="str">
        <f>VLOOKUP(spieler!A1695,verein!$A$2:$D$137,4)</f>
        <v>Schachverein Marienberg</v>
      </c>
      <c r="C1695">
        <v>15</v>
      </c>
      <c r="D1695" t="s">
        <v>319</v>
      </c>
      <c r="E1695" t="s">
        <v>2026</v>
      </c>
      <c r="F1695" t="s">
        <v>321</v>
      </c>
      <c r="G1695" t="s">
        <v>322</v>
      </c>
      <c r="H1695">
        <v>1965</v>
      </c>
      <c r="I1695">
        <v>201910</v>
      </c>
      <c r="J1695">
        <v>1548</v>
      </c>
      <c r="K1695">
        <v>42</v>
      </c>
      <c r="L1695">
        <v>1641</v>
      </c>
      <c r="N1695">
        <v>24651796</v>
      </c>
      <c r="O1695" t="s">
        <v>324</v>
      </c>
      <c r="P1695" t="str">
        <f t="shared" si="26"/>
        <v>{"_id": "F3902-15-1965","Name": "Rau,Gerd","Sex": "M","Club": "Schachverein Marienberg","DWZ": "1548","ELO": "1641"},</v>
      </c>
    </row>
    <row r="1696" spans="1:16" x14ac:dyDescent="0.3">
      <c r="A1696" t="s">
        <v>253</v>
      </c>
      <c r="B1696" t="str">
        <f>VLOOKUP(spieler!A1696,verein!$A$2:$D$137,4)</f>
        <v>Schachverein Klingenthal</v>
      </c>
      <c r="C1696">
        <v>5</v>
      </c>
      <c r="D1696" t="s">
        <v>319</v>
      </c>
      <c r="E1696" t="s">
        <v>2027</v>
      </c>
      <c r="F1696" t="s">
        <v>321</v>
      </c>
      <c r="G1696" t="s">
        <v>322</v>
      </c>
      <c r="H1696">
        <v>1940</v>
      </c>
      <c r="I1696">
        <v>201833</v>
      </c>
      <c r="J1696">
        <v>1548</v>
      </c>
      <c r="K1696">
        <v>33</v>
      </c>
      <c r="O1696" t="s">
        <v>324</v>
      </c>
      <c r="P1696" t="str">
        <f t="shared" si="26"/>
        <v>{"_id": "F3707-5-1940","Name": "Meisel,Joachim","Sex": "M","Club": "Schachverein Klingenthal","DWZ": "1548","ELO": ""},</v>
      </c>
    </row>
    <row r="1697" spans="1:16" x14ac:dyDescent="0.3">
      <c r="A1697" t="s">
        <v>69</v>
      </c>
      <c r="B1697" t="str">
        <f>VLOOKUP(spieler!A1697,verein!$A$2:$D$137,4)</f>
        <v>Falkenhainer SV 1898</v>
      </c>
      <c r="C1697">
        <v>47</v>
      </c>
      <c r="D1697" t="s">
        <v>319</v>
      </c>
      <c r="E1697" t="s">
        <v>1170</v>
      </c>
      <c r="F1697" t="s">
        <v>321</v>
      </c>
      <c r="G1697" t="s">
        <v>322</v>
      </c>
      <c r="H1697">
        <v>1967</v>
      </c>
      <c r="I1697">
        <v>201815</v>
      </c>
      <c r="J1697">
        <v>1548</v>
      </c>
      <c r="K1697">
        <v>11</v>
      </c>
      <c r="O1697" t="s">
        <v>324</v>
      </c>
      <c r="P1697" t="str">
        <f t="shared" si="26"/>
        <v>{"_id": "F1904-47-1967","Name": "Müller,Jürgen","Sex": "M","Club": "Falkenhainer SV 1898","DWZ": "1548","ELO": ""},</v>
      </c>
    </row>
    <row r="1698" spans="1:16" x14ac:dyDescent="0.3">
      <c r="A1698" t="s">
        <v>299</v>
      </c>
      <c r="B1698" t="str">
        <f>VLOOKUP(spieler!A1698,verein!$A$2:$D$137,4)</f>
        <v>ESV Nickelhütte Aue</v>
      </c>
      <c r="C1698">
        <v>1084</v>
      </c>
      <c r="D1698" t="s">
        <v>319</v>
      </c>
      <c r="E1698" t="s">
        <v>2028</v>
      </c>
      <c r="F1698" t="s">
        <v>349</v>
      </c>
      <c r="G1698" t="s">
        <v>322</v>
      </c>
      <c r="H1698">
        <v>1968</v>
      </c>
      <c r="I1698">
        <v>201906</v>
      </c>
      <c r="J1698">
        <v>1547</v>
      </c>
      <c r="K1698">
        <v>79</v>
      </c>
      <c r="L1698">
        <v>1658</v>
      </c>
      <c r="N1698">
        <v>12959324</v>
      </c>
      <c r="O1698" t="s">
        <v>324</v>
      </c>
      <c r="P1698" t="str">
        <f t="shared" si="26"/>
        <v>{"_id": "F3C01-1084-1968","Name": "Schmieder,Kerstin","Sex": "W","Club": "ESV Nickelhütte Aue","DWZ": "1547","ELO": "1658"},</v>
      </c>
    </row>
    <row r="1699" spans="1:16" x14ac:dyDescent="0.3">
      <c r="A1699" t="s">
        <v>150</v>
      </c>
      <c r="B1699" t="str">
        <f>VLOOKUP(spieler!A1699,verein!$A$2:$D$137,4)</f>
        <v>Löbauer SV</v>
      </c>
      <c r="C1699">
        <v>101</v>
      </c>
      <c r="D1699" t="s">
        <v>319</v>
      </c>
      <c r="E1699" t="s">
        <v>2029</v>
      </c>
      <c r="F1699" t="s">
        <v>321</v>
      </c>
      <c r="G1699" t="s">
        <v>322</v>
      </c>
      <c r="H1699">
        <v>1993</v>
      </c>
      <c r="I1699">
        <v>201310</v>
      </c>
      <c r="J1699">
        <v>1547</v>
      </c>
      <c r="K1699">
        <v>26</v>
      </c>
      <c r="O1699" t="s">
        <v>324</v>
      </c>
      <c r="P1699" t="str">
        <f t="shared" si="26"/>
        <v>{"_id": "F2911-101-1993","Name": "Schneider,Michael","Sex": "M","Club": "Löbauer SV","DWZ": "1547","ELO": ""},</v>
      </c>
    </row>
    <row r="1700" spans="1:16" x14ac:dyDescent="0.3">
      <c r="A1700" t="s">
        <v>290</v>
      </c>
      <c r="B1700" t="str">
        <f>VLOOKUP(spieler!A1700,verein!$A$2:$D$137,4)</f>
        <v>Muldental Wilkau-Haßlau</v>
      </c>
      <c r="C1700">
        <v>1025</v>
      </c>
      <c r="D1700" t="s">
        <v>319</v>
      </c>
      <c r="E1700" t="s">
        <v>2030</v>
      </c>
      <c r="F1700" t="s">
        <v>349</v>
      </c>
      <c r="G1700" t="s">
        <v>322</v>
      </c>
      <c r="H1700">
        <v>2002</v>
      </c>
      <c r="I1700">
        <v>201907</v>
      </c>
      <c r="J1700">
        <v>1546</v>
      </c>
      <c r="K1700">
        <v>100</v>
      </c>
      <c r="L1700">
        <v>1498</v>
      </c>
      <c r="N1700">
        <v>12946060</v>
      </c>
      <c r="O1700" t="s">
        <v>324</v>
      </c>
      <c r="P1700" t="str">
        <f t="shared" si="26"/>
        <v>{"_id": "F3A09-1025-2002","Name": "Von Jan,Lena","Sex": "W","Club": "Muldental Wilkau-Haßlau","DWZ": "1546","ELO": "1498"},</v>
      </c>
    </row>
    <row r="1701" spans="1:16" x14ac:dyDescent="0.3">
      <c r="A1701" t="s">
        <v>71</v>
      </c>
      <c r="B1701" t="str">
        <f>VLOOKUP(spieler!A1701,verein!$A$2:$D$137,4)</f>
        <v>Schachfreunde Bad Lausick</v>
      </c>
      <c r="C1701">
        <v>19</v>
      </c>
      <c r="D1701" t="s">
        <v>319</v>
      </c>
      <c r="E1701" t="s">
        <v>2031</v>
      </c>
      <c r="F1701" t="s">
        <v>321</v>
      </c>
      <c r="G1701" t="s">
        <v>322</v>
      </c>
      <c r="H1701">
        <v>1942</v>
      </c>
      <c r="I1701">
        <v>201909</v>
      </c>
      <c r="J1701">
        <v>1546</v>
      </c>
      <c r="K1701">
        <v>79</v>
      </c>
      <c r="L1701">
        <v>1805</v>
      </c>
      <c r="N1701">
        <v>24674966</v>
      </c>
      <c r="O1701" t="s">
        <v>324</v>
      </c>
      <c r="P1701" t="str">
        <f t="shared" si="26"/>
        <v>{"_id": "F1905-19-1942","Name": "Schiller,Hans","Sex": "M","Club": "Schachfreunde Bad Lausick","DWZ": "1546","ELO": "1805"},</v>
      </c>
    </row>
    <row r="1702" spans="1:16" x14ac:dyDescent="0.3">
      <c r="A1702" t="s">
        <v>223</v>
      </c>
      <c r="B1702" t="str">
        <f>VLOOKUP(spieler!A1702,verein!$A$2:$D$137,4)</f>
        <v>SV Cranzahl 1962</v>
      </c>
      <c r="C1702">
        <v>16</v>
      </c>
      <c r="D1702" t="s">
        <v>319</v>
      </c>
      <c r="E1702" t="s">
        <v>2032</v>
      </c>
      <c r="F1702" t="s">
        <v>321</v>
      </c>
      <c r="G1702" t="s">
        <v>322</v>
      </c>
      <c r="H1702">
        <v>1949</v>
      </c>
      <c r="I1702">
        <v>201815</v>
      </c>
      <c r="J1702">
        <v>1546</v>
      </c>
      <c r="K1702">
        <v>48</v>
      </c>
      <c r="O1702" t="s">
        <v>324</v>
      </c>
      <c r="P1702" t="str">
        <f t="shared" si="26"/>
        <v>{"_id": "F3503-16-1949","Name": "Weinhold,Dietbert","Sex": "M","Club": "SV Cranzahl 1962","DWZ": "1546","ELO": ""},</v>
      </c>
    </row>
    <row r="1703" spans="1:16" x14ac:dyDescent="0.3">
      <c r="A1703" t="s">
        <v>253</v>
      </c>
      <c r="B1703" t="str">
        <f>VLOOKUP(spieler!A1703,verein!$A$2:$D$137,4)</f>
        <v>Schachverein Klingenthal</v>
      </c>
      <c r="C1703">
        <v>28</v>
      </c>
      <c r="D1703" t="s">
        <v>319</v>
      </c>
      <c r="E1703" t="s">
        <v>2033</v>
      </c>
      <c r="F1703" t="s">
        <v>321</v>
      </c>
      <c r="G1703" t="s">
        <v>328</v>
      </c>
      <c r="H1703">
        <v>1950</v>
      </c>
      <c r="I1703">
        <v>201833</v>
      </c>
      <c r="J1703">
        <v>1546</v>
      </c>
      <c r="K1703">
        <v>42</v>
      </c>
      <c r="O1703" t="s">
        <v>324</v>
      </c>
      <c r="P1703" t="str">
        <f t="shared" si="26"/>
        <v>{"_id": "F3707-28-1950","Name": "Hlousek,Milan","Sex": "M","Club": "Schachverein Klingenthal","DWZ": "1546","ELO": ""},</v>
      </c>
    </row>
    <row r="1704" spans="1:16" x14ac:dyDescent="0.3">
      <c r="A1704" t="s">
        <v>264</v>
      </c>
      <c r="B1704" t="str">
        <f>VLOOKUP(spieler!A1704,verein!$A$2:$D$137,4)</f>
        <v>HSV Eintracht Seiffen</v>
      </c>
      <c r="C1704">
        <v>16</v>
      </c>
      <c r="D1704" t="s">
        <v>319</v>
      </c>
      <c r="E1704" t="s">
        <v>2034</v>
      </c>
      <c r="F1704" t="s">
        <v>321</v>
      </c>
      <c r="G1704" t="s">
        <v>322</v>
      </c>
      <c r="H1704">
        <v>1962</v>
      </c>
      <c r="I1704">
        <v>201815</v>
      </c>
      <c r="J1704">
        <v>1546</v>
      </c>
      <c r="K1704">
        <v>30</v>
      </c>
      <c r="O1704" t="s">
        <v>324</v>
      </c>
      <c r="P1704" t="str">
        <f t="shared" si="26"/>
        <v>{"_id": "F3901-16-1962","Name": "Kreller,Matthias","Sex": "M","Club": "HSV Eintracht Seiffen","DWZ": "1546","ELO": ""},</v>
      </c>
    </row>
    <row r="1705" spans="1:16" x14ac:dyDescent="0.3">
      <c r="A1705" t="s">
        <v>172</v>
      </c>
      <c r="B1705" t="str">
        <f>VLOOKUP(spieler!A1705,verein!$A$2:$D$137,4)</f>
        <v>SV Aufbau Kodersdorf</v>
      </c>
      <c r="C1705">
        <v>2</v>
      </c>
      <c r="D1705" t="s">
        <v>319</v>
      </c>
      <c r="E1705" t="s">
        <v>2035</v>
      </c>
      <c r="F1705" t="s">
        <v>321</v>
      </c>
      <c r="G1705" t="s">
        <v>322</v>
      </c>
      <c r="H1705">
        <v>1964</v>
      </c>
      <c r="I1705">
        <v>201812</v>
      </c>
      <c r="J1705">
        <v>1546</v>
      </c>
      <c r="K1705">
        <v>25</v>
      </c>
      <c r="O1705" t="s">
        <v>324</v>
      </c>
      <c r="P1705" t="str">
        <f t="shared" si="26"/>
        <v>{"_id": "F2B03-2-1964","Name": "Krausche,Norbert","Sex": "M","Club": "SV Aufbau Kodersdorf","DWZ": "1546","ELO": ""},</v>
      </c>
    </row>
    <row r="1706" spans="1:16" x14ac:dyDescent="0.3">
      <c r="A1706" t="s">
        <v>251</v>
      </c>
      <c r="B1706" t="str">
        <f>VLOOKUP(spieler!A1706,verein!$A$2:$D$137,4)</f>
        <v>SV Markneukirchen</v>
      </c>
      <c r="C1706">
        <v>10</v>
      </c>
      <c r="D1706" t="s">
        <v>319</v>
      </c>
      <c r="E1706" t="s">
        <v>2036</v>
      </c>
      <c r="F1706" t="s">
        <v>321</v>
      </c>
      <c r="G1706" t="s">
        <v>322</v>
      </c>
      <c r="H1706">
        <v>1972</v>
      </c>
      <c r="I1706">
        <v>201815</v>
      </c>
      <c r="J1706">
        <v>1546</v>
      </c>
      <c r="K1706">
        <v>22</v>
      </c>
      <c r="O1706" t="s">
        <v>324</v>
      </c>
      <c r="P1706" t="str">
        <f t="shared" si="26"/>
        <v>{"_id": "F3706-10-1972","Name": "Pötzsch,Jochen","Sex": "M","Club": "SV Markneukirchen","DWZ": "1546","ELO": ""},</v>
      </c>
    </row>
    <row r="1707" spans="1:16" x14ac:dyDescent="0.3">
      <c r="A1707" t="s">
        <v>91</v>
      </c>
      <c r="B1707" t="str">
        <f>VLOOKUP(spieler!A1707,verein!$A$2:$D$137,4)</f>
        <v>SV "Gambit" Kamenz</v>
      </c>
      <c r="C1707">
        <v>51</v>
      </c>
      <c r="D1707" t="s">
        <v>319</v>
      </c>
      <c r="E1707" t="s">
        <v>2037</v>
      </c>
      <c r="F1707" t="s">
        <v>321</v>
      </c>
      <c r="G1707" t="s">
        <v>322</v>
      </c>
      <c r="H1707">
        <v>1962</v>
      </c>
      <c r="I1707">
        <v>201815</v>
      </c>
      <c r="J1707">
        <v>1546</v>
      </c>
      <c r="K1707">
        <v>21</v>
      </c>
      <c r="L1707">
        <v>0</v>
      </c>
      <c r="N1707">
        <v>1270991</v>
      </c>
      <c r="O1707" t="s">
        <v>324</v>
      </c>
      <c r="P1707" t="str">
        <f t="shared" si="26"/>
        <v>{"_id": "F2301-51-1962","Name": "Wauer,Roland","Sex": "M","Club": "SV "Gambit" Kamenz","DWZ": "1546","ELO": "0"},</v>
      </c>
    </row>
    <row r="1708" spans="1:16" x14ac:dyDescent="0.3">
      <c r="A1708" t="s">
        <v>85</v>
      </c>
      <c r="B1708" t="str">
        <f>VLOOKUP(spieler!A1708,verein!$A$2:$D$137,4)</f>
        <v>Schachklub Heidenau</v>
      </c>
      <c r="C1708">
        <v>110</v>
      </c>
      <c r="D1708" t="s">
        <v>319</v>
      </c>
      <c r="E1708" t="s">
        <v>2038</v>
      </c>
      <c r="F1708" t="s">
        <v>321</v>
      </c>
      <c r="G1708" t="s">
        <v>322</v>
      </c>
      <c r="H1708">
        <v>1998</v>
      </c>
      <c r="I1708">
        <v>201818</v>
      </c>
      <c r="J1708">
        <v>1546</v>
      </c>
      <c r="K1708">
        <v>20</v>
      </c>
      <c r="O1708" t="s">
        <v>324</v>
      </c>
      <c r="P1708" t="str">
        <f t="shared" si="26"/>
        <v>{"_id": "F2205-110-1998","Name": "Schäfer,Johannes","Sex": "M","Club": "Schachklub Heidenau","DWZ": "1546","ELO": ""},</v>
      </c>
    </row>
    <row r="1709" spans="1:16" x14ac:dyDescent="0.3">
      <c r="A1709" t="s">
        <v>192</v>
      </c>
      <c r="B1709" t="str">
        <f>VLOOKUP(spieler!A1709,verein!$A$2:$D$137,4)</f>
        <v>SV Motor Hainichen 1949</v>
      </c>
      <c r="C1709">
        <v>76</v>
      </c>
      <c r="D1709" t="s">
        <v>319</v>
      </c>
      <c r="E1709" t="s">
        <v>2039</v>
      </c>
      <c r="F1709" t="s">
        <v>321</v>
      </c>
      <c r="G1709" t="s">
        <v>319</v>
      </c>
      <c r="H1709">
        <v>1986</v>
      </c>
      <c r="I1709">
        <v>201910</v>
      </c>
      <c r="J1709">
        <v>1546</v>
      </c>
      <c r="K1709">
        <v>3</v>
      </c>
      <c r="O1709" t="s">
        <v>379</v>
      </c>
      <c r="P1709" t="str">
        <f t="shared" si="26"/>
        <v>{"_id": "F3203-76-1986","Name": "Ahmad,Siyamend","Sex": "M","Club": "SV Motor Hainichen 1949","DWZ": "1546","ELO": ""},</v>
      </c>
    </row>
    <row r="1710" spans="1:16" x14ac:dyDescent="0.3">
      <c r="A1710" t="s">
        <v>54</v>
      </c>
      <c r="B1710" t="str">
        <f>VLOOKUP(spieler!A1710,verein!$A$2:$D$137,4)</f>
        <v>TSV Kitzscher</v>
      </c>
      <c r="C1710">
        <v>97</v>
      </c>
      <c r="D1710" t="s">
        <v>319</v>
      </c>
      <c r="E1710" t="s">
        <v>2040</v>
      </c>
      <c r="F1710" t="s">
        <v>321</v>
      </c>
      <c r="G1710" t="s">
        <v>322</v>
      </c>
      <c r="H1710">
        <v>1954</v>
      </c>
      <c r="I1710">
        <v>201815</v>
      </c>
      <c r="J1710">
        <v>1545</v>
      </c>
      <c r="K1710">
        <v>67</v>
      </c>
      <c r="L1710">
        <v>1759</v>
      </c>
      <c r="N1710">
        <v>24633739</v>
      </c>
      <c r="O1710" t="s">
        <v>324</v>
      </c>
      <c r="P1710" t="str">
        <f t="shared" si="26"/>
        <v>{"_id": "F1805-97-1954","Name": "Schlegel,Harald","Sex": "M","Club": "TSV Kitzscher","DWZ": "1545","ELO": "1759"},</v>
      </c>
    </row>
    <row r="1711" spans="1:16" x14ac:dyDescent="0.3">
      <c r="A1711" t="s">
        <v>294</v>
      </c>
      <c r="B1711" t="str">
        <f>VLOOKUP(spieler!A1711,verein!$A$2:$D$137,4)</f>
        <v>Schachklub König Plauen</v>
      </c>
      <c r="C1711">
        <v>28</v>
      </c>
      <c r="D1711" t="s">
        <v>319</v>
      </c>
      <c r="E1711" t="s">
        <v>2041</v>
      </c>
      <c r="F1711" t="s">
        <v>321</v>
      </c>
      <c r="G1711" t="s">
        <v>322</v>
      </c>
      <c r="H1711">
        <v>1942</v>
      </c>
      <c r="I1711">
        <v>201910</v>
      </c>
      <c r="J1711">
        <v>1545</v>
      </c>
      <c r="K1711">
        <v>53</v>
      </c>
      <c r="L1711">
        <v>1608</v>
      </c>
      <c r="N1711">
        <v>24636991</v>
      </c>
      <c r="O1711" t="s">
        <v>324</v>
      </c>
      <c r="P1711" t="str">
        <f t="shared" si="26"/>
        <v>{"_id": "F3B01-28-1942","Name": "Paul,Peter","Sex": "M","Club": "Schachklub König Plauen","DWZ": "1545","ELO": "1608"},</v>
      </c>
    </row>
    <row r="1712" spans="1:16" x14ac:dyDescent="0.3">
      <c r="A1712" t="s">
        <v>116</v>
      </c>
      <c r="B1712" t="str">
        <f>VLOOKUP(spieler!A1712,verein!$A$2:$D$137,4)</f>
        <v>SSV Altenberg</v>
      </c>
      <c r="C1712">
        <v>36</v>
      </c>
      <c r="D1712" t="s">
        <v>319</v>
      </c>
      <c r="E1712" t="s">
        <v>2042</v>
      </c>
      <c r="F1712" t="s">
        <v>321</v>
      </c>
      <c r="G1712" t="s">
        <v>322</v>
      </c>
      <c r="H1712">
        <v>1929</v>
      </c>
      <c r="I1712">
        <v>201828</v>
      </c>
      <c r="J1712">
        <v>1545</v>
      </c>
      <c r="K1712">
        <v>44</v>
      </c>
      <c r="L1712">
        <v>0</v>
      </c>
      <c r="N1712">
        <v>24669563</v>
      </c>
      <c r="O1712" t="s">
        <v>324</v>
      </c>
      <c r="P1712" t="str">
        <f t="shared" si="26"/>
        <v>{"_id": "F2505-36-1929","Name": "Kaden,Günter","Sex": "M","Club": "SSV Altenberg","DWZ": "1545","ELO": "0"},</v>
      </c>
    </row>
    <row r="1713" spans="1:16" x14ac:dyDescent="0.3">
      <c r="A1713" t="s">
        <v>137</v>
      </c>
      <c r="B1713" t="str">
        <f>VLOOKUP(spieler!A1713,verein!$A$2:$D$137,4)</f>
        <v>SV TuR Dresden</v>
      </c>
      <c r="C1713">
        <v>43</v>
      </c>
      <c r="D1713" t="s">
        <v>319</v>
      </c>
      <c r="E1713" t="s">
        <v>2043</v>
      </c>
      <c r="F1713" t="s">
        <v>321</v>
      </c>
      <c r="G1713" t="s">
        <v>322</v>
      </c>
      <c r="H1713">
        <v>1958</v>
      </c>
      <c r="I1713">
        <v>201849</v>
      </c>
      <c r="J1713">
        <v>1544</v>
      </c>
      <c r="K1713">
        <v>84</v>
      </c>
      <c r="O1713" t="s">
        <v>324</v>
      </c>
      <c r="P1713" t="str">
        <f t="shared" si="26"/>
        <v>{"_id": "F2811-43-1958","Name": "Kreibich,Klaus","Sex": "M","Club": "SV TuR Dresden","DWZ": "1544","ELO": ""},</v>
      </c>
    </row>
    <row r="1714" spans="1:16" x14ac:dyDescent="0.3">
      <c r="A1714" t="s">
        <v>54</v>
      </c>
      <c r="B1714" t="str">
        <f>VLOOKUP(spieler!A1714,verein!$A$2:$D$137,4)</f>
        <v>TSV Kitzscher</v>
      </c>
      <c r="C1714">
        <v>172</v>
      </c>
      <c r="D1714" t="s">
        <v>319</v>
      </c>
      <c r="E1714" t="s">
        <v>2044</v>
      </c>
      <c r="F1714" t="s">
        <v>321</v>
      </c>
      <c r="G1714" t="s">
        <v>322</v>
      </c>
      <c r="H1714">
        <v>1978</v>
      </c>
      <c r="I1714">
        <v>201815</v>
      </c>
      <c r="J1714">
        <v>1544</v>
      </c>
      <c r="K1714">
        <v>51</v>
      </c>
      <c r="L1714">
        <v>1695</v>
      </c>
      <c r="N1714">
        <v>24658510</v>
      </c>
      <c r="O1714" t="s">
        <v>324</v>
      </c>
      <c r="P1714" t="str">
        <f t="shared" si="26"/>
        <v>{"_id": "F1805-172-1978","Name": "Krüger,Kay","Sex": "M","Club": "TSV Kitzscher","DWZ": "1544","ELO": "1695"},</v>
      </c>
    </row>
    <row r="1715" spans="1:16" x14ac:dyDescent="0.3">
      <c r="A1715" t="s">
        <v>131</v>
      </c>
      <c r="B1715" t="str">
        <f>VLOOKUP(spieler!A1715,verein!$A$2:$D$137,4)</f>
        <v>SV Dresden-Leuben</v>
      </c>
      <c r="C1715">
        <v>1092</v>
      </c>
      <c r="D1715" t="s">
        <v>319</v>
      </c>
      <c r="E1715" t="s">
        <v>2045</v>
      </c>
      <c r="F1715" t="s">
        <v>321</v>
      </c>
      <c r="G1715" t="s">
        <v>319</v>
      </c>
      <c r="H1715">
        <v>2007</v>
      </c>
      <c r="I1715">
        <v>201905</v>
      </c>
      <c r="J1715">
        <v>1544</v>
      </c>
      <c r="K1715">
        <v>51</v>
      </c>
      <c r="L1715">
        <v>1663</v>
      </c>
      <c r="N1715">
        <v>16236939</v>
      </c>
      <c r="O1715" t="s">
        <v>324</v>
      </c>
      <c r="P1715" t="str">
        <f t="shared" si="26"/>
        <v>{"_id": "F2806-1092-2007","Name": "Phan Trong,Dai","Sex": "M","Club": "SV Dresden-Leuben","DWZ": "1544","ELO": "1663"},</v>
      </c>
    </row>
    <row r="1716" spans="1:16" x14ac:dyDescent="0.3">
      <c r="A1716" t="s">
        <v>109</v>
      </c>
      <c r="B1716" t="str">
        <f>VLOOKUP(spieler!A1716,verein!$A$2:$D$137,4)</f>
        <v>SV Freital</v>
      </c>
      <c r="C1716">
        <v>38</v>
      </c>
      <c r="D1716" t="s">
        <v>319</v>
      </c>
      <c r="E1716" t="s">
        <v>2046</v>
      </c>
      <c r="F1716" t="s">
        <v>321</v>
      </c>
      <c r="G1716" t="s">
        <v>322</v>
      </c>
      <c r="H1716">
        <v>1942</v>
      </c>
      <c r="I1716">
        <v>201818</v>
      </c>
      <c r="J1716">
        <v>1544</v>
      </c>
      <c r="K1716">
        <v>38</v>
      </c>
      <c r="O1716" t="s">
        <v>324</v>
      </c>
      <c r="P1716" t="str">
        <f t="shared" si="26"/>
        <v>{"_id": "F2501-38-1942","Name": "Löser,Dieter","Sex": "M","Club": "SV Freital","DWZ": "1544","ELO": ""},</v>
      </c>
    </row>
    <row r="1717" spans="1:16" x14ac:dyDescent="0.3">
      <c r="A1717" t="s">
        <v>139</v>
      </c>
      <c r="B1717" t="str">
        <f>VLOOKUP(spieler!A1717,verein!$A$2:$D$137,4)</f>
        <v>USV TU Dresden</v>
      </c>
      <c r="C1717">
        <v>1139</v>
      </c>
      <c r="D1717" t="s">
        <v>319</v>
      </c>
      <c r="E1717" t="s">
        <v>2047</v>
      </c>
      <c r="F1717" t="s">
        <v>349</v>
      </c>
      <c r="G1717" t="s">
        <v>322</v>
      </c>
      <c r="H1717">
        <v>2006</v>
      </c>
      <c r="I1717">
        <v>201723</v>
      </c>
      <c r="J1717">
        <v>1543</v>
      </c>
      <c r="K1717">
        <v>45</v>
      </c>
      <c r="L1717">
        <v>1524</v>
      </c>
      <c r="N1717">
        <v>16210735</v>
      </c>
      <c r="O1717" t="s">
        <v>324</v>
      </c>
      <c r="P1717" t="str">
        <f t="shared" si="26"/>
        <v>{"_id": "F2813-1139-2006","Name": "Nguyen,Phuong Thao Vivien","Sex": "W","Club": "USV TU Dresden","DWZ": "1543","ELO": "1524"},</v>
      </c>
    </row>
    <row r="1718" spans="1:16" x14ac:dyDescent="0.3">
      <c r="A1718" t="s">
        <v>135</v>
      </c>
      <c r="B1718" t="str">
        <f>VLOOKUP(spieler!A1718,verein!$A$2:$D$137,4)</f>
        <v>SV Dresden-Striesen 1990</v>
      </c>
      <c r="C1718">
        <v>164</v>
      </c>
      <c r="D1718" t="s">
        <v>319</v>
      </c>
      <c r="E1718" t="s">
        <v>2048</v>
      </c>
      <c r="F1718" t="s">
        <v>321</v>
      </c>
      <c r="G1718" t="s">
        <v>322</v>
      </c>
      <c r="H1718">
        <v>1965</v>
      </c>
      <c r="I1718">
        <v>201851</v>
      </c>
      <c r="J1718">
        <v>1543</v>
      </c>
      <c r="K1718">
        <v>42</v>
      </c>
      <c r="L1718">
        <v>1740</v>
      </c>
      <c r="N1718">
        <v>12903299</v>
      </c>
      <c r="O1718" t="s">
        <v>324</v>
      </c>
      <c r="P1718" t="str">
        <f t="shared" si="26"/>
        <v>{"_id": "F2810-164-1965","Name": "Viereck,Axel","Sex": "M","Club": "SV Dresden-Striesen 1990","DWZ": "1543","ELO": "1740"},</v>
      </c>
    </row>
    <row r="1719" spans="1:16" x14ac:dyDescent="0.3">
      <c r="A1719" t="s">
        <v>216</v>
      </c>
      <c r="B1719" t="str">
        <f>VLOOKUP(spieler!A1719,verein!$A$2:$D$137,4)</f>
        <v>SSV Fortschritt Lichtenstein</v>
      </c>
      <c r="C1719">
        <v>25</v>
      </c>
      <c r="D1719" t="s">
        <v>319</v>
      </c>
      <c r="E1719" t="s">
        <v>2049</v>
      </c>
      <c r="F1719" t="s">
        <v>321</v>
      </c>
      <c r="G1719" t="s">
        <v>322</v>
      </c>
      <c r="H1719">
        <v>1990</v>
      </c>
      <c r="I1719">
        <v>201815</v>
      </c>
      <c r="J1719">
        <v>1543</v>
      </c>
      <c r="K1719">
        <v>34</v>
      </c>
      <c r="O1719" t="s">
        <v>324</v>
      </c>
      <c r="P1719" t="str">
        <f t="shared" si="26"/>
        <v>{"_id": "F3405-25-1990","Name": "Böttner,Patrick","Sex": "M","Club": "SSV Fortschritt Lichtenstein","DWZ": "1543","ELO": ""},</v>
      </c>
    </row>
    <row r="1720" spans="1:16" x14ac:dyDescent="0.3">
      <c r="A1720" t="s">
        <v>12</v>
      </c>
      <c r="B1720" t="str">
        <f>VLOOKUP(spieler!A1720,verein!$A$2:$D$137,4)</f>
        <v>ESV Lok Döbeln</v>
      </c>
      <c r="C1720">
        <v>58</v>
      </c>
      <c r="D1720" t="s">
        <v>319</v>
      </c>
      <c r="E1720" t="s">
        <v>2050</v>
      </c>
      <c r="F1720" t="s">
        <v>321</v>
      </c>
      <c r="G1720" t="s">
        <v>322</v>
      </c>
      <c r="H1720">
        <v>1988</v>
      </c>
      <c r="I1720">
        <v>201910</v>
      </c>
      <c r="J1720">
        <v>1543</v>
      </c>
      <c r="K1720">
        <v>28</v>
      </c>
      <c r="L1720">
        <v>1693</v>
      </c>
      <c r="N1720">
        <v>24699497</v>
      </c>
      <c r="O1720" t="s">
        <v>324</v>
      </c>
      <c r="P1720" t="str">
        <f t="shared" si="26"/>
        <v>{"_id": "F1201-58-1988","Name": "Wesemann,Christian","Sex": "M","Club": "ESV Lok Döbeln","DWZ": "1543","ELO": "1693"},</v>
      </c>
    </row>
    <row r="1721" spans="1:16" x14ac:dyDescent="0.3">
      <c r="A1721" t="s">
        <v>157</v>
      </c>
      <c r="B1721" t="str">
        <f>VLOOKUP(spieler!A1721,verein!$A$2:$D$137,4)</f>
        <v>SV Gaußig</v>
      </c>
      <c r="C1721">
        <v>3</v>
      </c>
      <c r="D1721" t="s">
        <v>319</v>
      </c>
      <c r="E1721" t="s">
        <v>2051</v>
      </c>
      <c r="F1721" t="s">
        <v>321</v>
      </c>
      <c r="G1721" t="s">
        <v>322</v>
      </c>
      <c r="H1721">
        <v>1957</v>
      </c>
      <c r="I1721">
        <v>201815</v>
      </c>
      <c r="J1721">
        <v>1542</v>
      </c>
      <c r="K1721">
        <v>55</v>
      </c>
      <c r="O1721" t="s">
        <v>324</v>
      </c>
      <c r="P1721" t="str">
        <f t="shared" si="26"/>
        <v>{"_id": "F2A04-3-1957","Name": "Erbe,Siegbert","Sex": "M","Club": "SV Gaußig","DWZ": "1542","ELO": ""},</v>
      </c>
    </row>
    <row r="1722" spans="1:16" x14ac:dyDescent="0.3">
      <c r="A1722" t="s">
        <v>22</v>
      </c>
      <c r="B1722" t="str">
        <f>VLOOKUP(spieler!A1722,verein!$A$2:$D$137,4)</f>
        <v>Schachgemeinschaft Leipzig</v>
      </c>
      <c r="C1722">
        <v>1252</v>
      </c>
      <c r="D1722" t="s">
        <v>319</v>
      </c>
      <c r="E1722" t="s">
        <v>2052</v>
      </c>
      <c r="F1722" t="s">
        <v>321</v>
      </c>
      <c r="G1722" t="s">
        <v>322</v>
      </c>
      <c r="H1722">
        <v>2006</v>
      </c>
      <c r="I1722">
        <v>201907</v>
      </c>
      <c r="J1722">
        <v>1542</v>
      </c>
      <c r="K1722">
        <v>31</v>
      </c>
      <c r="L1722">
        <v>1548</v>
      </c>
      <c r="N1722">
        <v>16240600</v>
      </c>
      <c r="O1722" t="s">
        <v>324</v>
      </c>
      <c r="P1722" t="str">
        <f t="shared" si="26"/>
        <v>{"_id": "F1508-1252-2006","Name": "Zinke,Mirko","Sex": "M","Club": "Schachgemeinschaft Leipzig","DWZ": "1542","ELO": "1548"},</v>
      </c>
    </row>
    <row r="1723" spans="1:16" x14ac:dyDescent="0.3">
      <c r="A1723" t="s">
        <v>255</v>
      </c>
      <c r="B1723" t="str">
        <f>VLOOKUP(spieler!A1723,verein!$A$2:$D$137,4)</f>
        <v>Rodewischer Schachmiezen</v>
      </c>
      <c r="C1723">
        <v>1</v>
      </c>
      <c r="D1723" t="s">
        <v>319</v>
      </c>
      <c r="E1723" t="s">
        <v>2053</v>
      </c>
      <c r="F1723" t="s">
        <v>349</v>
      </c>
      <c r="G1723" t="s">
        <v>322</v>
      </c>
      <c r="H1723">
        <v>1974</v>
      </c>
      <c r="I1723">
        <v>201906</v>
      </c>
      <c r="J1723">
        <v>1541</v>
      </c>
      <c r="K1723">
        <v>82</v>
      </c>
      <c r="L1723">
        <v>0</v>
      </c>
      <c r="N1723">
        <v>24684813</v>
      </c>
      <c r="O1723" t="s">
        <v>324</v>
      </c>
      <c r="P1723" t="str">
        <f t="shared" si="26"/>
        <v>{"_id": "F3708-1-1974","Name": "Phenn,Colette","Sex": "W","Club": "Rodewischer Schachmiezen","DWZ": "1541","ELO": "0"},</v>
      </c>
    </row>
    <row r="1724" spans="1:16" x14ac:dyDescent="0.3">
      <c r="A1724" t="s">
        <v>125</v>
      </c>
      <c r="B1724" t="str">
        <f>VLOOKUP(spieler!A1724,verein!$A$2:$D$137,4)</f>
        <v>SV Görlitz 1990</v>
      </c>
      <c r="C1724">
        <v>25</v>
      </c>
      <c r="D1724" t="s">
        <v>319</v>
      </c>
      <c r="E1724" t="s">
        <v>2054</v>
      </c>
      <c r="F1724" t="s">
        <v>321</v>
      </c>
      <c r="G1724" t="s">
        <v>379</v>
      </c>
      <c r="H1724">
        <v>1941</v>
      </c>
      <c r="I1724">
        <v>201823</v>
      </c>
      <c r="J1724">
        <v>1541</v>
      </c>
      <c r="K1724">
        <v>71</v>
      </c>
      <c r="O1724" t="s">
        <v>324</v>
      </c>
      <c r="P1724" t="str">
        <f t="shared" si="26"/>
        <v>{"_id": "F2701-25-1941","Name": "Lorenz,Siegfried","Sex": "M","Club": "SV Görlitz 1990","DWZ": "1541","ELO": ""},</v>
      </c>
    </row>
    <row r="1725" spans="1:16" x14ac:dyDescent="0.3">
      <c r="A1725" t="s">
        <v>180</v>
      </c>
      <c r="B1725" t="str">
        <f>VLOOKUP(spieler!A1725,verein!$A$2:$D$137,4)</f>
        <v>SG Neukirchen/Erzg.</v>
      </c>
      <c r="C1725">
        <v>14</v>
      </c>
      <c r="D1725" t="s">
        <v>319</v>
      </c>
      <c r="E1725" t="s">
        <v>2055</v>
      </c>
      <c r="F1725" t="s">
        <v>321</v>
      </c>
      <c r="G1725" t="s">
        <v>322</v>
      </c>
      <c r="H1725">
        <v>1952</v>
      </c>
      <c r="I1725">
        <v>201910</v>
      </c>
      <c r="J1725">
        <v>1541</v>
      </c>
      <c r="K1725">
        <v>68</v>
      </c>
      <c r="L1725">
        <v>0</v>
      </c>
      <c r="N1725">
        <v>1270128</v>
      </c>
      <c r="O1725" t="s">
        <v>324</v>
      </c>
      <c r="P1725" t="str">
        <f t="shared" si="26"/>
        <v>{"_id": "F3101-14-1952","Name": "Popp,Ulrich","Sex": "M","Club": "SG Neukirchen/Erzg.","DWZ": "1541","ELO": "0"},</v>
      </c>
    </row>
    <row r="1726" spans="1:16" x14ac:dyDescent="0.3">
      <c r="A1726" t="s">
        <v>207</v>
      </c>
      <c r="B1726" t="str">
        <f>VLOOKUP(spieler!A1726,verein!$A$2:$D$137,4)</f>
        <v>SV Grün-W. Niederwiesa</v>
      </c>
      <c r="C1726">
        <v>89</v>
      </c>
      <c r="D1726" t="s">
        <v>319</v>
      </c>
      <c r="E1726" t="s">
        <v>2056</v>
      </c>
      <c r="F1726" t="s">
        <v>349</v>
      </c>
      <c r="G1726" t="s">
        <v>322</v>
      </c>
      <c r="H1726">
        <v>1965</v>
      </c>
      <c r="I1726">
        <v>201902</v>
      </c>
      <c r="J1726">
        <v>1541</v>
      </c>
      <c r="K1726">
        <v>63</v>
      </c>
      <c r="L1726">
        <v>1755</v>
      </c>
      <c r="N1726">
        <v>12980366</v>
      </c>
      <c r="O1726" t="s">
        <v>324</v>
      </c>
      <c r="P1726" t="str">
        <f t="shared" si="26"/>
        <v>{"_id": "F3304-89-1965","Name": "Schiffer,Sabine","Sex": "W","Club": "SV Grün-W. Niederwiesa","DWZ": "1541","ELO": "1755"},</v>
      </c>
    </row>
    <row r="1727" spans="1:16" x14ac:dyDescent="0.3">
      <c r="A1727" t="s">
        <v>39</v>
      </c>
      <c r="B1727" t="str">
        <f>VLOOKUP(spieler!A1727,verein!$A$2:$D$137,4)</f>
        <v>SC Leipzig-Lindenau</v>
      </c>
      <c r="C1727">
        <v>148</v>
      </c>
      <c r="D1727" t="s">
        <v>319</v>
      </c>
      <c r="E1727" t="s">
        <v>2057</v>
      </c>
      <c r="F1727" t="s">
        <v>321</v>
      </c>
      <c r="G1727" t="s">
        <v>322</v>
      </c>
      <c r="H1727">
        <v>1996</v>
      </c>
      <c r="I1727">
        <v>201815</v>
      </c>
      <c r="J1727">
        <v>1541</v>
      </c>
      <c r="K1727">
        <v>49</v>
      </c>
      <c r="L1727">
        <v>1739</v>
      </c>
      <c r="N1727">
        <v>12986801</v>
      </c>
      <c r="O1727" t="s">
        <v>324</v>
      </c>
      <c r="P1727" t="str">
        <f t="shared" si="26"/>
        <v>{"_id": "F1523-148-1996","Name": "Menzel,Chris","Sex": "M","Club": "SC Leipzig-Lindenau","DWZ": "1541","ELO": "1739"},</v>
      </c>
    </row>
    <row r="1728" spans="1:16" x14ac:dyDescent="0.3">
      <c r="A1728" t="s">
        <v>67</v>
      </c>
      <c r="B1728" t="str">
        <f>VLOOKUP(spieler!A1728,verein!$A$2:$D$137,4)</f>
        <v>Schachclub Naunhof</v>
      </c>
      <c r="C1728">
        <v>1</v>
      </c>
      <c r="D1728" t="s">
        <v>319</v>
      </c>
      <c r="E1728" t="s">
        <v>2058</v>
      </c>
      <c r="F1728" t="s">
        <v>321</v>
      </c>
      <c r="G1728" t="s">
        <v>322</v>
      </c>
      <c r="H1728">
        <v>1938</v>
      </c>
      <c r="I1728">
        <v>201815</v>
      </c>
      <c r="J1728">
        <v>1541</v>
      </c>
      <c r="K1728">
        <v>41</v>
      </c>
      <c r="O1728" t="s">
        <v>324</v>
      </c>
      <c r="P1728" t="str">
        <f t="shared" si="26"/>
        <v>{"_id": "F1903-1-1938","Name": "Fischer,Wolfgang","Sex": "M","Club": "Schachclub Naunhof","DWZ": "1541","ELO": ""},</v>
      </c>
    </row>
    <row r="1729" spans="1:16" x14ac:dyDescent="0.3">
      <c r="A1729" t="s">
        <v>85</v>
      </c>
      <c r="B1729" t="str">
        <f>VLOOKUP(spieler!A1729,verein!$A$2:$D$137,4)</f>
        <v>Schachklub Heidenau</v>
      </c>
      <c r="C1729">
        <v>152</v>
      </c>
      <c r="D1729" t="s">
        <v>319</v>
      </c>
      <c r="E1729" t="s">
        <v>2059</v>
      </c>
      <c r="F1729" t="s">
        <v>321</v>
      </c>
      <c r="G1729" t="s">
        <v>322</v>
      </c>
      <c r="H1729">
        <v>2007</v>
      </c>
      <c r="I1729">
        <v>201909</v>
      </c>
      <c r="J1729">
        <v>1541</v>
      </c>
      <c r="K1729">
        <v>29</v>
      </c>
      <c r="L1729">
        <v>0</v>
      </c>
      <c r="N1729">
        <v>16247795</v>
      </c>
      <c r="O1729" t="s">
        <v>324</v>
      </c>
      <c r="P1729" t="str">
        <f t="shared" si="26"/>
        <v>{"_id": "F2205-152-2007","Name": "Reich,Jason","Sex": "M","Club": "Schachklub Heidenau","DWZ": "1541","ELO": "0"},</v>
      </c>
    </row>
    <row r="1730" spans="1:16" x14ac:dyDescent="0.3">
      <c r="A1730" t="s">
        <v>56</v>
      </c>
      <c r="B1730" t="str">
        <f>VLOOKUP(spieler!A1730,verein!$A$2:$D$137,4)</f>
        <v>SK Großlehna</v>
      </c>
      <c r="C1730">
        <v>38</v>
      </c>
      <c r="D1730" t="s">
        <v>319</v>
      </c>
      <c r="E1730" t="s">
        <v>2060</v>
      </c>
      <c r="F1730" t="s">
        <v>321</v>
      </c>
      <c r="G1730" t="s">
        <v>322</v>
      </c>
      <c r="H1730">
        <v>1962</v>
      </c>
      <c r="I1730">
        <v>201815</v>
      </c>
      <c r="J1730">
        <v>1541</v>
      </c>
      <c r="K1730">
        <v>28</v>
      </c>
      <c r="O1730" t="s">
        <v>324</v>
      </c>
      <c r="P1730" t="str">
        <f t="shared" si="26"/>
        <v>{"_id": "F1806-38-1962","Name": "Meißner,Uwe","Sex": "M","Club": "SK Großlehna","DWZ": "1541","ELO": ""},</v>
      </c>
    </row>
    <row r="1731" spans="1:16" x14ac:dyDescent="0.3">
      <c r="A1731" t="s">
        <v>297</v>
      </c>
      <c r="B1731" t="str">
        <f>VLOOKUP(spieler!A1731,verein!$A$2:$D$137,4)</f>
        <v>VSC Plauen 1952</v>
      </c>
      <c r="C1731">
        <v>202</v>
      </c>
      <c r="D1731" t="s">
        <v>319</v>
      </c>
      <c r="E1731" t="s">
        <v>2061</v>
      </c>
      <c r="F1731" t="s">
        <v>321</v>
      </c>
      <c r="G1731" t="s">
        <v>322</v>
      </c>
      <c r="H1731">
        <v>1951</v>
      </c>
      <c r="I1731">
        <v>201815</v>
      </c>
      <c r="J1731">
        <v>1541</v>
      </c>
      <c r="K1731">
        <v>11</v>
      </c>
      <c r="O1731" t="s">
        <v>324</v>
      </c>
      <c r="P1731" t="str">
        <f t="shared" ref="P1731:P1794" si="27">"{""_id"": """&amp;A1731&amp;"-"&amp;C1731&amp;"-"&amp;H1731&amp;""",""Name"": """&amp;E1731&amp;""",""Sex"": """&amp;F1731&amp;""",""Club"": """&amp;B1731&amp;""",""DWZ"": """&amp;J1731&amp;""",""ELO"": """&amp;L1731&amp;"""},"</f>
        <v>{"_id": "F3B02-202-1951","Name": "Leupold,Dieter","Sex": "M","Club": "VSC Plauen 1952","DWZ": "1541","ELO": ""},</v>
      </c>
    </row>
    <row r="1732" spans="1:16" x14ac:dyDescent="0.3">
      <c r="A1732" t="s">
        <v>22</v>
      </c>
      <c r="B1732" t="str">
        <f>VLOOKUP(spieler!A1732,verein!$A$2:$D$137,4)</f>
        <v>Schachgemeinschaft Leipzig</v>
      </c>
      <c r="C1732">
        <v>134</v>
      </c>
      <c r="D1732" t="s">
        <v>319</v>
      </c>
      <c r="E1732" t="s">
        <v>2062</v>
      </c>
      <c r="F1732" t="s">
        <v>321</v>
      </c>
      <c r="G1732" t="s">
        <v>322</v>
      </c>
      <c r="H1732">
        <v>1981</v>
      </c>
      <c r="I1732">
        <v>201815</v>
      </c>
      <c r="J1732">
        <v>1540</v>
      </c>
      <c r="K1732">
        <v>51</v>
      </c>
      <c r="O1732" t="s">
        <v>324</v>
      </c>
      <c r="P1732" t="str">
        <f t="shared" si="27"/>
        <v>{"_id": "F1508-134-1981","Name": "Gimmerthal,Jan","Sex": "M","Club": "Schachgemeinschaft Leipzig","DWZ": "1540","ELO": ""},</v>
      </c>
    </row>
    <row r="1733" spans="1:16" x14ac:dyDescent="0.3">
      <c r="A1733" t="s">
        <v>125</v>
      </c>
      <c r="B1733" t="str">
        <f>VLOOKUP(spieler!A1733,verein!$A$2:$D$137,4)</f>
        <v>SV Görlitz 1990</v>
      </c>
      <c r="C1733">
        <v>38</v>
      </c>
      <c r="D1733" t="s">
        <v>319</v>
      </c>
      <c r="E1733" t="s">
        <v>2063</v>
      </c>
      <c r="F1733" t="s">
        <v>321</v>
      </c>
      <c r="G1733" t="s">
        <v>322</v>
      </c>
      <c r="H1733">
        <v>1934</v>
      </c>
      <c r="I1733">
        <v>201815</v>
      </c>
      <c r="J1733">
        <v>1540</v>
      </c>
      <c r="K1733">
        <v>49</v>
      </c>
      <c r="O1733" t="s">
        <v>324</v>
      </c>
      <c r="P1733" t="str">
        <f t="shared" si="27"/>
        <v>{"_id": "F2701-38-1934","Name": "Schöbel,Horst","Sex": "M","Club": "SV Görlitz 1990","DWZ": "1540","ELO": ""},</v>
      </c>
    </row>
    <row r="1734" spans="1:16" x14ac:dyDescent="0.3">
      <c r="A1734" t="s">
        <v>131</v>
      </c>
      <c r="B1734" t="str">
        <f>VLOOKUP(spieler!A1734,verein!$A$2:$D$137,4)</f>
        <v>SV Dresden-Leuben</v>
      </c>
      <c r="C1734">
        <v>1108</v>
      </c>
      <c r="D1734" t="s">
        <v>319</v>
      </c>
      <c r="E1734" t="s">
        <v>2064</v>
      </c>
      <c r="F1734" t="s">
        <v>349</v>
      </c>
      <c r="G1734" t="s">
        <v>322</v>
      </c>
      <c r="H1734">
        <v>2006</v>
      </c>
      <c r="I1734">
        <v>201906</v>
      </c>
      <c r="J1734">
        <v>1540</v>
      </c>
      <c r="K1734">
        <v>34</v>
      </c>
      <c r="L1734">
        <v>1627</v>
      </c>
      <c r="N1734">
        <v>16240324</v>
      </c>
      <c r="O1734" t="s">
        <v>324</v>
      </c>
      <c r="P1734" t="str">
        <f t="shared" si="27"/>
        <v>{"_id": "F2806-1108-2006","Name": "Hentschel,Lena","Sex": "W","Club": "SV Dresden-Leuben","DWZ": "1540","ELO": "1627"},</v>
      </c>
    </row>
    <row r="1735" spans="1:16" x14ac:dyDescent="0.3">
      <c r="A1735" t="s">
        <v>251</v>
      </c>
      <c r="B1735" t="str">
        <f>VLOOKUP(spieler!A1735,verein!$A$2:$D$137,4)</f>
        <v>SV Markneukirchen</v>
      </c>
      <c r="C1735">
        <v>35</v>
      </c>
      <c r="D1735" t="s">
        <v>319</v>
      </c>
      <c r="E1735" t="s">
        <v>2065</v>
      </c>
      <c r="F1735" t="s">
        <v>321</v>
      </c>
      <c r="G1735" t="s">
        <v>322</v>
      </c>
      <c r="H1735">
        <v>1986</v>
      </c>
      <c r="I1735">
        <v>201719</v>
      </c>
      <c r="J1735">
        <v>1540</v>
      </c>
      <c r="K1735">
        <v>27</v>
      </c>
      <c r="O1735" t="s">
        <v>324</v>
      </c>
      <c r="P1735" t="str">
        <f t="shared" si="27"/>
        <v>{"_id": "F3706-35-1986","Name": "Bösecke,Daniel","Sex": "M","Club": "SV Markneukirchen","DWZ": "1540","ELO": ""},</v>
      </c>
    </row>
    <row r="1736" spans="1:16" x14ac:dyDescent="0.3">
      <c r="A1736" t="s">
        <v>139</v>
      </c>
      <c r="B1736" t="str">
        <f>VLOOKUP(spieler!A1736,verein!$A$2:$D$137,4)</f>
        <v>USV TU Dresden</v>
      </c>
      <c r="C1736">
        <v>1095</v>
      </c>
      <c r="D1736" t="s">
        <v>319</v>
      </c>
      <c r="E1736" t="s">
        <v>2066</v>
      </c>
      <c r="F1736" t="s">
        <v>321</v>
      </c>
      <c r="G1736" t="s">
        <v>322</v>
      </c>
      <c r="H1736">
        <v>1956</v>
      </c>
      <c r="I1736">
        <v>201815</v>
      </c>
      <c r="J1736">
        <v>1540</v>
      </c>
      <c r="K1736">
        <v>11</v>
      </c>
      <c r="O1736" t="s">
        <v>324</v>
      </c>
      <c r="P1736" t="str">
        <f t="shared" si="27"/>
        <v>{"_id": "F2813-1095-1956","Name": "Schloth,Werner","Sex": "M","Club": "USV TU Dresden","DWZ": "1540","ELO": ""},</v>
      </c>
    </row>
    <row r="1737" spans="1:16" x14ac:dyDescent="0.3">
      <c r="A1737" t="s">
        <v>10</v>
      </c>
      <c r="B1737" t="str">
        <f>VLOOKUP(spieler!A1737,verein!$A$2:$D$137,4)</f>
        <v>TSG 1861 Taucha</v>
      </c>
      <c r="C1737">
        <v>82</v>
      </c>
      <c r="D1737" t="s">
        <v>319</v>
      </c>
      <c r="E1737" t="s">
        <v>2067</v>
      </c>
      <c r="F1737" t="s">
        <v>321</v>
      </c>
      <c r="G1737" t="s">
        <v>322</v>
      </c>
      <c r="H1737">
        <v>1969</v>
      </c>
      <c r="I1737">
        <v>201815</v>
      </c>
      <c r="J1737">
        <v>1540</v>
      </c>
      <c r="K1737">
        <v>9</v>
      </c>
      <c r="O1737" t="s">
        <v>324</v>
      </c>
      <c r="P1737" t="str">
        <f t="shared" si="27"/>
        <v>{"_id": "F1105-82-1969","Name": "Schirmag,Thomas","Sex": "M","Club": "TSG 1861 Taucha","DWZ": "1540","ELO": ""},</v>
      </c>
    </row>
    <row r="1738" spans="1:16" x14ac:dyDescent="0.3">
      <c r="A1738" t="s">
        <v>31</v>
      </c>
      <c r="B1738" t="str">
        <f>VLOOKUP(spieler!A1738,verein!$A$2:$D$137,4)</f>
        <v>SG Turm Leipzig</v>
      </c>
      <c r="C1738">
        <v>1142</v>
      </c>
      <c r="D1738" t="s">
        <v>319</v>
      </c>
      <c r="E1738" t="s">
        <v>2068</v>
      </c>
      <c r="F1738" t="s">
        <v>321</v>
      </c>
      <c r="G1738" t="s">
        <v>322</v>
      </c>
      <c r="H1738">
        <v>1998</v>
      </c>
      <c r="I1738">
        <v>201815</v>
      </c>
      <c r="J1738">
        <v>1540</v>
      </c>
      <c r="K1738">
        <v>5</v>
      </c>
      <c r="L1738">
        <v>1711</v>
      </c>
      <c r="N1738">
        <v>16246950</v>
      </c>
      <c r="O1738" t="s">
        <v>324</v>
      </c>
      <c r="P1738" t="str">
        <f t="shared" si="27"/>
        <v>{"_id": "F1519-1142-1998","Name": "Witter,Jannes","Sex": "M","Club": "SG Turm Leipzig","DWZ": "1540","ELO": "1711"},</v>
      </c>
    </row>
    <row r="1739" spans="1:16" x14ac:dyDescent="0.3">
      <c r="A1739" t="s">
        <v>10</v>
      </c>
      <c r="B1739" t="str">
        <f>VLOOKUP(spieler!A1739,verein!$A$2:$D$137,4)</f>
        <v>TSG 1861 Taucha</v>
      </c>
      <c r="C1739">
        <v>2</v>
      </c>
      <c r="D1739" t="s">
        <v>319</v>
      </c>
      <c r="E1739" t="s">
        <v>2069</v>
      </c>
      <c r="F1739" t="s">
        <v>321</v>
      </c>
      <c r="G1739" t="s">
        <v>322</v>
      </c>
      <c r="H1739">
        <v>1958</v>
      </c>
      <c r="I1739">
        <v>201909</v>
      </c>
      <c r="J1739">
        <v>1539</v>
      </c>
      <c r="K1739">
        <v>70</v>
      </c>
      <c r="L1739">
        <v>1511</v>
      </c>
      <c r="N1739">
        <v>16232208</v>
      </c>
      <c r="O1739" t="s">
        <v>324</v>
      </c>
      <c r="P1739" t="str">
        <f t="shared" si="27"/>
        <v>{"_id": "F1105-2-1958","Name": "Arndt,Wilfried","Sex": "M","Club": "TSG 1861 Taucha","DWZ": "1539","ELO": "1511"},</v>
      </c>
    </row>
    <row r="1740" spans="1:16" x14ac:dyDescent="0.3">
      <c r="A1740" t="s">
        <v>125</v>
      </c>
      <c r="B1740" t="str">
        <f>VLOOKUP(spieler!A1740,verein!$A$2:$D$137,4)</f>
        <v>SV Görlitz 1990</v>
      </c>
      <c r="C1740">
        <v>71</v>
      </c>
      <c r="D1740" t="s">
        <v>319</v>
      </c>
      <c r="E1740" t="s">
        <v>2070</v>
      </c>
      <c r="F1740" t="s">
        <v>321</v>
      </c>
      <c r="G1740" t="s">
        <v>322</v>
      </c>
      <c r="H1740">
        <v>1974</v>
      </c>
      <c r="I1740">
        <v>201815</v>
      </c>
      <c r="J1740">
        <v>1539</v>
      </c>
      <c r="K1740">
        <v>47</v>
      </c>
      <c r="O1740" t="s">
        <v>324</v>
      </c>
      <c r="P1740" t="str">
        <f t="shared" si="27"/>
        <v>{"_id": "F2701-71-1974","Name": "Urban,Matthias","Sex": "M","Club": "SV Görlitz 1990","DWZ": "1539","ELO": ""},</v>
      </c>
    </row>
    <row r="1741" spans="1:16" x14ac:dyDescent="0.3">
      <c r="A1741" t="s">
        <v>218</v>
      </c>
      <c r="B1741" t="str">
        <f>VLOOKUP(spieler!A1741,verein!$A$2:$D$137,4)</f>
        <v>SC Sachsenring</v>
      </c>
      <c r="C1741">
        <v>57</v>
      </c>
      <c r="D1741" t="s">
        <v>319</v>
      </c>
      <c r="E1741" t="s">
        <v>2071</v>
      </c>
      <c r="F1741" t="s">
        <v>321</v>
      </c>
      <c r="G1741" t="s">
        <v>322</v>
      </c>
      <c r="H1741">
        <v>1972</v>
      </c>
      <c r="I1741">
        <v>201815</v>
      </c>
      <c r="J1741">
        <v>1539</v>
      </c>
      <c r="K1741">
        <v>25</v>
      </c>
      <c r="O1741" t="s">
        <v>324</v>
      </c>
      <c r="P1741" t="str">
        <f t="shared" si="27"/>
        <v>{"_id": "F3406-57-1972","Name": "Heine,Thomas","Sex": "M","Club": "SC Sachsenring","DWZ": "1539","ELO": ""},</v>
      </c>
    </row>
    <row r="1742" spans="1:16" x14ac:dyDescent="0.3">
      <c r="A1742" t="s">
        <v>121</v>
      </c>
      <c r="B1742" t="str">
        <f>VLOOKUP(spieler!A1742,verein!$A$2:$D$137,4)</f>
        <v>BSV Chemie Radebeul</v>
      </c>
      <c r="C1742">
        <v>60</v>
      </c>
      <c r="D1742" t="s">
        <v>319</v>
      </c>
      <c r="E1742" t="s">
        <v>2072</v>
      </c>
      <c r="F1742" t="s">
        <v>321</v>
      </c>
      <c r="G1742" t="s">
        <v>322</v>
      </c>
      <c r="H1742">
        <v>1975</v>
      </c>
      <c r="I1742">
        <v>201904</v>
      </c>
      <c r="J1742">
        <v>1538</v>
      </c>
      <c r="K1742">
        <v>148</v>
      </c>
      <c r="L1742">
        <v>1620</v>
      </c>
      <c r="N1742">
        <v>1270010</v>
      </c>
      <c r="O1742" t="s">
        <v>324</v>
      </c>
      <c r="P1742" t="str">
        <f t="shared" si="27"/>
        <v>{"_id": "F2603-60-1975","Name": "Schneider,Mathias","Sex": "M","Club": "BSV Chemie Radebeul","DWZ": "1538","ELO": "1620"},</v>
      </c>
    </row>
    <row r="1743" spans="1:16" x14ac:dyDescent="0.3">
      <c r="A1743" t="s">
        <v>22</v>
      </c>
      <c r="B1743" t="str">
        <f>VLOOKUP(spieler!A1743,verein!$A$2:$D$137,4)</f>
        <v>Schachgemeinschaft Leipzig</v>
      </c>
      <c r="C1743">
        <v>265</v>
      </c>
      <c r="D1743" t="s">
        <v>319</v>
      </c>
      <c r="E1743" t="s">
        <v>2073</v>
      </c>
      <c r="F1743" t="s">
        <v>321</v>
      </c>
      <c r="G1743" t="s">
        <v>322</v>
      </c>
      <c r="H1743">
        <v>1989</v>
      </c>
      <c r="I1743">
        <v>201815</v>
      </c>
      <c r="J1743">
        <v>1538</v>
      </c>
      <c r="K1743">
        <v>56</v>
      </c>
      <c r="O1743" t="s">
        <v>324</v>
      </c>
      <c r="P1743" t="str">
        <f t="shared" si="27"/>
        <v>{"_id": "F1508-265-1989","Name": "Hennig,Alexander","Sex": "M","Club": "Schachgemeinschaft Leipzig","DWZ": "1538","ELO": ""},</v>
      </c>
    </row>
    <row r="1744" spans="1:16" x14ac:dyDescent="0.3">
      <c r="A1744" t="s">
        <v>214</v>
      </c>
      <c r="B1744" t="str">
        <f>VLOOKUP(spieler!A1744,verein!$A$2:$D$137,4)</f>
        <v>SG Limbach-Oberfrohna</v>
      </c>
      <c r="C1744">
        <v>34</v>
      </c>
      <c r="D1744" t="s">
        <v>319</v>
      </c>
      <c r="E1744" t="s">
        <v>2074</v>
      </c>
      <c r="F1744" t="s">
        <v>321</v>
      </c>
      <c r="G1744" t="s">
        <v>322</v>
      </c>
      <c r="H1744">
        <v>1984</v>
      </c>
      <c r="I1744">
        <v>201635</v>
      </c>
      <c r="J1744">
        <v>1538</v>
      </c>
      <c r="K1744">
        <v>47</v>
      </c>
      <c r="O1744" t="s">
        <v>324</v>
      </c>
      <c r="P1744" t="str">
        <f t="shared" si="27"/>
        <v>{"_id": "F3403-34-1984","Name": "Kolbe,Andre","Sex": "M","Club": "SG Limbach-Oberfrohna","DWZ": "1538","ELO": ""},</v>
      </c>
    </row>
    <row r="1745" spans="1:16" x14ac:dyDescent="0.3">
      <c r="A1745" t="s">
        <v>104</v>
      </c>
      <c r="B1745" t="str">
        <f>VLOOKUP(spieler!A1745,verein!$A$2:$D$137,4)</f>
        <v>SC 1911 Großröhrsdorf</v>
      </c>
      <c r="C1745">
        <v>1044</v>
      </c>
      <c r="D1745" t="s">
        <v>319</v>
      </c>
      <c r="E1745" t="s">
        <v>2075</v>
      </c>
      <c r="F1745" t="s">
        <v>321</v>
      </c>
      <c r="G1745" t="s">
        <v>322</v>
      </c>
      <c r="H1745">
        <v>1965</v>
      </c>
      <c r="I1745">
        <v>201907</v>
      </c>
      <c r="J1745">
        <v>1538</v>
      </c>
      <c r="K1745">
        <v>44</v>
      </c>
      <c r="L1745">
        <v>1679</v>
      </c>
      <c r="N1745">
        <v>1270385</v>
      </c>
      <c r="O1745" t="s">
        <v>324</v>
      </c>
      <c r="P1745" t="str">
        <f t="shared" si="27"/>
        <v>{"_id": "F2308-1044-1965","Name": "Längert,Holger","Sex": "M","Club": "SC 1911 Großröhrsdorf","DWZ": "1538","ELO": "1679"},</v>
      </c>
    </row>
    <row r="1746" spans="1:16" x14ac:dyDescent="0.3">
      <c r="A1746" t="s">
        <v>150</v>
      </c>
      <c r="B1746" t="str">
        <f>VLOOKUP(spieler!A1746,verein!$A$2:$D$137,4)</f>
        <v>Löbauer SV</v>
      </c>
      <c r="C1746">
        <v>38</v>
      </c>
      <c r="D1746" t="s">
        <v>319</v>
      </c>
      <c r="E1746" t="s">
        <v>2076</v>
      </c>
      <c r="F1746" t="s">
        <v>349</v>
      </c>
      <c r="G1746" t="s">
        <v>322</v>
      </c>
      <c r="H1746">
        <v>1961</v>
      </c>
      <c r="I1746">
        <v>201815</v>
      </c>
      <c r="J1746">
        <v>1538</v>
      </c>
      <c r="K1746">
        <v>20</v>
      </c>
      <c r="O1746" t="s">
        <v>324</v>
      </c>
      <c r="P1746" t="str">
        <f t="shared" si="27"/>
        <v>{"_id": "F2911-38-1961","Name": "Wendler,Annegret","Sex": "W","Club": "Löbauer SV","DWZ": "1538","ELO": ""},</v>
      </c>
    </row>
    <row r="1747" spans="1:16" x14ac:dyDescent="0.3">
      <c r="A1747" t="s">
        <v>22</v>
      </c>
      <c r="B1747" t="str">
        <f>VLOOKUP(spieler!A1747,verein!$A$2:$D$137,4)</f>
        <v>Schachgemeinschaft Leipzig</v>
      </c>
      <c r="C1747">
        <v>1235</v>
      </c>
      <c r="D1747" t="s">
        <v>319</v>
      </c>
      <c r="E1747" t="s">
        <v>2077</v>
      </c>
      <c r="F1747" t="s">
        <v>321</v>
      </c>
      <c r="G1747" t="s">
        <v>322</v>
      </c>
      <c r="H1747">
        <v>1949</v>
      </c>
      <c r="I1747">
        <v>201703</v>
      </c>
      <c r="J1747">
        <v>1538</v>
      </c>
      <c r="K1747">
        <v>14</v>
      </c>
      <c r="L1747">
        <v>0</v>
      </c>
      <c r="N1747">
        <v>12945960</v>
      </c>
      <c r="O1747" t="s">
        <v>324</v>
      </c>
      <c r="P1747" t="str">
        <f t="shared" si="27"/>
        <v>{"_id": "F1508-1235-1949","Name": "Hofmann,Gerald,Dr.","Sex": "M","Club": "Schachgemeinschaft Leipzig","DWZ": "1538","ELO": "0"},</v>
      </c>
    </row>
    <row r="1748" spans="1:16" x14ac:dyDescent="0.3">
      <c r="A1748" t="s">
        <v>163</v>
      </c>
      <c r="B1748" t="str">
        <f>VLOOKUP(spieler!A1748,verein!$A$2:$D$137,4)</f>
        <v>Schachfr. Bischofswerda</v>
      </c>
      <c r="C1748">
        <v>11</v>
      </c>
      <c r="D1748" t="s">
        <v>319</v>
      </c>
      <c r="E1748" t="s">
        <v>2078</v>
      </c>
      <c r="F1748" t="s">
        <v>321</v>
      </c>
      <c r="G1748" t="s">
        <v>322</v>
      </c>
      <c r="H1748">
        <v>1954</v>
      </c>
      <c r="I1748">
        <v>201517</v>
      </c>
      <c r="J1748">
        <v>1538</v>
      </c>
      <c r="K1748">
        <v>13</v>
      </c>
      <c r="O1748" t="s">
        <v>324</v>
      </c>
      <c r="P1748" t="str">
        <f t="shared" si="27"/>
        <v>{"_id": "F2A09-11-1954","Name": "Hörenz,Hans-Joachim","Sex": "M","Club": "Schachfr. Bischofswerda","DWZ": "1538","ELO": ""},</v>
      </c>
    </row>
    <row r="1749" spans="1:16" x14ac:dyDescent="0.3">
      <c r="A1749" t="s">
        <v>290</v>
      </c>
      <c r="B1749" t="str">
        <f>VLOOKUP(spieler!A1749,verein!$A$2:$D$137,4)</f>
        <v>Muldental Wilkau-Haßlau</v>
      </c>
      <c r="C1749">
        <v>27</v>
      </c>
      <c r="D1749" t="s">
        <v>319</v>
      </c>
      <c r="E1749" t="s">
        <v>2079</v>
      </c>
      <c r="F1749" t="s">
        <v>321</v>
      </c>
      <c r="G1749" t="s">
        <v>322</v>
      </c>
      <c r="H1749">
        <v>1942</v>
      </c>
      <c r="I1749">
        <v>201832</v>
      </c>
      <c r="J1749">
        <v>1537</v>
      </c>
      <c r="K1749">
        <v>63</v>
      </c>
      <c r="L1749">
        <v>1818</v>
      </c>
      <c r="N1749">
        <v>4698975</v>
      </c>
      <c r="O1749" t="s">
        <v>324</v>
      </c>
      <c r="P1749" t="str">
        <f t="shared" si="27"/>
        <v>{"_id": "F3A09-27-1942","Name": "Schneider,Siegfried","Sex": "M","Club": "Muldental Wilkau-Haßlau","DWZ": "1537","ELO": "1818"},</v>
      </c>
    </row>
    <row r="1750" spans="1:16" x14ac:dyDescent="0.3">
      <c r="A1750" t="s">
        <v>135</v>
      </c>
      <c r="B1750" t="str">
        <f>VLOOKUP(spieler!A1750,verein!$A$2:$D$137,4)</f>
        <v>SV Dresden-Striesen 1990</v>
      </c>
      <c r="C1750">
        <v>94</v>
      </c>
      <c r="D1750" t="s">
        <v>319</v>
      </c>
      <c r="E1750" t="s">
        <v>2080</v>
      </c>
      <c r="F1750" t="s">
        <v>321</v>
      </c>
      <c r="G1750" t="s">
        <v>322</v>
      </c>
      <c r="H1750">
        <v>1941</v>
      </c>
      <c r="I1750">
        <v>201748</v>
      </c>
      <c r="J1750">
        <v>1537</v>
      </c>
      <c r="K1750">
        <v>61</v>
      </c>
      <c r="O1750" t="s">
        <v>324</v>
      </c>
      <c r="P1750" t="str">
        <f t="shared" si="27"/>
        <v>{"_id": "F2810-94-1941","Name": "Nistel,Udo","Sex": "M","Club": "SV Dresden-Striesen 1990","DWZ": "1537","ELO": ""},</v>
      </c>
    </row>
    <row r="1751" spans="1:16" x14ac:dyDescent="0.3">
      <c r="A1751" t="s">
        <v>96</v>
      </c>
      <c r="B1751" t="str">
        <f>VLOOKUP(spieler!A1751,verein!$A$2:$D$137,4)</f>
        <v>TuS 1890 Gersdorf-Möhrsdorf</v>
      </c>
      <c r="C1751">
        <v>11</v>
      </c>
      <c r="D1751" t="s">
        <v>319</v>
      </c>
      <c r="E1751" t="s">
        <v>2081</v>
      </c>
      <c r="F1751" t="s">
        <v>321</v>
      </c>
      <c r="G1751" t="s">
        <v>322</v>
      </c>
      <c r="H1751">
        <v>1958</v>
      </c>
      <c r="I1751">
        <v>201833</v>
      </c>
      <c r="J1751">
        <v>1537</v>
      </c>
      <c r="K1751">
        <v>38</v>
      </c>
      <c r="O1751" t="s">
        <v>324</v>
      </c>
      <c r="P1751" t="str">
        <f t="shared" si="27"/>
        <v>{"_id": "F2303-11-1958","Name": "Hergesell,Hartmut","Sex": "M","Club": "TuS 1890 Gersdorf-Möhrsdorf","DWZ": "1537","ELO": ""},</v>
      </c>
    </row>
    <row r="1752" spans="1:16" x14ac:dyDescent="0.3">
      <c r="A1752" t="s">
        <v>104</v>
      </c>
      <c r="B1752" t="str">
        <f>VLOOKUP(spieler!A1752,verein!$A$2:$D$137,4)</f>
        <v>SC 1911 Großröhrsdorf</v>
      </c>
      <c r="C1752">
        <v>43</v>
      </c>
      <c r="D1752" t="s">
        <v>319</v>
      </c>
      <c r="E1752" t="s">
        <v>2082</v>
      </c>
      <c r="F1752" t="s">
        <v>321</v>
      </c>
      <c r="G1752" t="s">
        <v>322</v>
      </c>
      <c r="H1752">
        <v>1937</v>
      </c>
      <c r="I1752">
        <v>201907</v>
      </c>
      <c r="J1752">
        <v>1536</v>
      </c>
      <c r="K1752">
        <v>61</v>
      </c>
      <c r="O1752" t="s">
        <v>324</v>
      </c>
      <c r="P1752" t="str">
        <f t="shared" si="27"/>
        <v>{"_id": "F2308-43-1937","Name": "Droese,Henner","Sex": "M","Club": "SC 1911 Großröhrsdorf","DWZ": "1536","ELO": ""},</v>
      </c>
    </row>
    <row r="1753" spans="1:16" x14ac:dyDescent="0.3">
      <c r="A1753" t="s">
        <v>294</v>
      </c>
      <c r="B1753" t="str">
        <f>VLOOKUP(spieler!A1753,verein!$A$2:$D$137,4)</f>
        <v>Schachklub König Plauen</v>
      </c>
      <c r="C1753">
        <v>41</v>
      </c>
      <c r="D1753" t="s">
        <v>319</v>
      </c>
      <c r="E1753" t="s">
        <v>2083</v>
      </c>
      <c r="F1753" t="s">
        <v>321</v>
      </c>
      <c r="G1753" t="s">
        <v>322</v>
      </c>
      <c r="H1753">
        <v>1945</v>
      </c>
      <c r="I1753">
        <v>201910</v>
      </c>
      <c r="J1753">
        <v>1536</v>
      </c>
      <c r="K1753">
        <v>38</v>
      </c>
      <c r="O1753" t="s">
        <v>324</v>
      </c>
      <c r="P1753" t="str">
        <f t="shared" si="27"/>
        <v>{"_id": "F3B01-41-1945","Name": "Seyffert,Ulrich","Sex": "M","Club": "Schachklub König Plauen","DWZ": "1536","ELO": ""},</v>
      </c>
    </row>
    <row r="1754" spans="1:16" x14ac:dyDescent="0.3">
      <c r="A1754" t="s">
        <v>148</v>
      </c>
      <c r="B1754" t="str">
        <f>VLOOKUP(spieler!A1754,verein!$A$2:$D$137,4)</f>
        <v>Spielver. Ebersbach/SA.</v>
      </c>
      <c r="C1754">
        <v>26</v>
      </c>
      <c r="D1754" t="s">
        <v>319</v>
      </c>
      <c r="E1754" t="s">
        <v>2084</v>
      </c>
      <c r="F1754" t="s">
        <v>321</v>
      </c>
      <c r="G1754" t="s">
        <v>322</v>
      </c>
      <c r="H1754">
        <v>1972</v>
      </c>
      <c r="I1754">
        <v>201815</v>
      </c>
      <c r="J1754">
        <v>1536</v>
      </c>
      <c r="K1754">
        <v>37</v>
      </c>
      <c r="O1754" t="s">
        <v>324</v>
      </c>
      <c r="P1754" t="str">
        <f t="shared" si="27"/>
        <v>{"_id": "F2909-26-1972","Name": "Pohl,Frank","Sex": "M","Club": "Spielver. Ebersbach/SA.","DWZ": "1536","ELO": ""},</v>
      </c>
    </row>
    <row r="1755" spans="1:16" x14ac:dyDescent="0.3">
      <c r="A1755" t="s">
        <v>29</v>
      </c>
      <c r="B1755" t="str">
        <f>VLOOKUP(spieler!A1755,verein!$A$2:$D$137,4)</f>
        <v>VfB Schach Leipzig e.V.</v>
      </c>
      <c r="C1755">
        <v>31</v>
      </c>
      <c r="D1755" t="s">
        <v>319</v>
      </c>
      <c r="E1755" t="s">
        <v>2085</v>
      </c>
      <c r="F1755" t="s">
        <v>321</v>
      </c>
      <c r="G1755" t="s">
        <v>322</v>
      </c>
      <c r="H1755">
        <v>1962</v>
      </c>
      <c r="I1755">
        <v>201815</v>
      </c>
      <c r="J1755">
        <v>1536</v>
      </c>
      <c r="K1755">
        <v>36</v>
      </c>
      <c r="L1755">
        <v>1670</v>
      </c>
      <c r="N1755">
        <v>12996777</v>
      </c>
      <c r="O1755" t="s">
        <v>324</v>
      </c>
      <c r="P1755" t="str">
        <f t="shared" si="27"/>
        <v>{"_id": "F1517-31-1962","Name": "Krenz,Hartmut","Sex": "M","Club": "VfB Schach Leipzig e.V.","DWZ": "1536","ELO": "1670"},</v>
      </c>
    </row>
    <row r="1756" spans="1:16" x14ac:dyDescent="0.3">
      <c r="A1756" t="s">
        <v>96</v>
      </c>
      <c r="B1756" t="str">
        <f>VLOOKUP(spieler!A1756,verein!$A$2:$D$137,4)</f>
        <v>TuS 1890 Gersdorf-Möhrsdorf</v>
      </c>
      <c r="C1756">
        <v>6</v>
      </c>
      <c r="D1756" t="s">
        <v>319</v>
      </c>
      <c r="E1756" t="s">
        <v>2086</v>
      </c>
      <c r="F1756" t="s">
        <v>321</v>
      </c>
      <c r="G1756" t="s">
        <v>322</v>
      </c>
      <c r="H1756">
        <v>1968</v>
      </c>
      <c r="I1756">
        <v>201815</v>
      </c>
      <c r="J1756">
        <v>1536</v>
      </c>
      <c r="K1756">
        <v>29</v>
      </c>
      <c r="O1756" t="s">
        <v>324</v>
      </c>
      <c r="P1756" t="str">
        <f t="shared" si="27"/>
        <v>{"_id": "F2303-6-1968","Name": "Grum,Andre","Sex": "M","Club": "TuS 1890 Gersdorf-Möhrsdorf","DWZ": "1536","ELO": ""},</v>
      </c>
    </row>
    <row r="1757" spans="1:16" x14ac:dyDescent="0.3">
      <c r="A1757" t="s">
        <v>123</v>
      </c>
      <c r="B1757" t="str">
        <f>VLOOKUP(spieler!A1757,verein!$A$2:$D$137,4)</f>
        <v>TuS Coswig 1920</v>
      </c>
      <c r="C1757">
        <v>1042</v>
      </c>
      <c r="D1757" t="s">
        <v>319</v>
      </c>
      <c r="E1757" t="s">
        <v>2087</v>
      </c>
      <c r="F1757" t="s">
        <v>321</v>
      </c>
      <c r="G1757" t="s">
        <v>322</v>
      </c>
      <c r="H1757">
        <v>2001</v>
      </c>
      <c r="I1757">
        <v>201905</v>
      </c>
      <c r="J1757">
        <v>1536</v>
      </c>
      <c r="K1757">
        <v>23</v>
      </c>
      <c r="L1757">
        <v>1613</v>
      </c>
      <c r="N1757">
        <v>12985104</v>
      </c>
      <c r="O1757" t="s">
        <v>324</v>
      </c>
      <c r="P1757" t="str">
        <f t="shared" si="27"/>
        <v>{"_id": "F2605-1042-2001","Name": "Mallon,Frederik","Sex": "M","Club": "TuS Coswig 1920","DWZ": "1536","ELO": "1613"},</v>
      </c>
    </row>
    <row r="1758" spans="1:16" x14ac:dyDescent="0.3">
      <c r="A1758" t="s">
        <v>231</v>
      </c>
      <c r="B1758" t="str">
        <f>VLOOKUP(spieler!A1758,verein!$A$2:$D$137,4)</f>
        <v>USG Chemnitz</v>
      </c>
      <c r="C1758">
        <v>258</v>
      </c>
      <c r="D1758" t="s">
        <v>319</v>
      </c>
      <c r="E1758" t="s">
        <v>2088</v>
      </c>
      <c r="F1758" t="s">
        <v>321</v>
      </c>
      <c r="G1758" t="s">
        <v>322</v>
      </c>
      <c r="H1758">
        <v>1940</v>
      </c>
      <c r="I1758">
        <v>201419</v>
      </c>
      <c r="J1758">
        <v>1536</v>
      </c>
      <c r="K1758">
        <v>9</v>
      </c>
      <c r="O1758" t="s">
        <v>324</v>
      </c>
      <c r="P1758" t="str">
        <f t="shared" si="27"/>
        <v>{"_id": "F3603-258-1940","Name": "Kunzelmann,Fred,Dr.","Sex": "M","Club": "USG Chemnitz","DWZ": "1536","ELO": ""},</v>
      </c>
    </row>
    <row r="1759" spans="1:16" x14ac:dyDescent="0.3">
      <c r="A1759" t="s">
        <v>198</v>
      </c>
      <c r="B1759" t="str">
        <f>VLOOKUP(spieler!A1759,verein!$A$2:$D$137,4)</f>
        <v>Erster Burgstädter Schachklub 1914 e.V.</v>
      </c>
      <c r="C1759">
        <v>85</v>
      </c>
      <c r="D1759" t="s">
        <v>319</v>
      </c>
      <c r="E1759" t="s">
        <v>2089</v>
      </c>
      <c r="F1759" t="s">
        <v>321</v>
      </c>
      <c r="G1759" t="s">
        <v>322</v>
      </c>
      <c r="H1759">
        <v>1967</v>
      </c>
      <c r="I1759">
        <v>201910</v>
      </c>
      <c r="J1759">
        <v>1535</v>
      </c>
      <c r="K1759">
        <v>45</v>
      </c>
      <c r="O1759" t="s">
        <v>324</v>
      </c>
      <c r="P1759" t="str">
        <f t="shared" si="27"/>
        <v>{"_id": "F3207-85-1967","Name": "Jurewicz,Wilfried","Sex": "M","Club": "Erster Burgstädter Schachklub 1914 e.V.","DWZ": "1535","ELO": ""},</v>
      </c>
    </row>
    <row r="1760" spans="1:16" x14ac:dyDescent="0.3">
      <c r="A1760" t="s">
        <v>292</v>
      </c>
      <c r="B1760" t="str">
        <f>VLOOKUP(spieler!A1760,verein!$A$2:$D$137,4)</f>
        <v>TSV Lichtentanne SAbt</v>
      </c>
      <c r="C1760">
        <v>13</v>
      </c>
      <c r="D1760" t="s">
        <v>319</v>
      </c>
      <c r="E1760" t="s">
        <v>2090</v>
      </c>
      <c r="F1760" t="s">
        <v>321</v>
      </c>
      <c r="G1760" t="s">
        <v>322</v>
      </c>
      <c r="H1760">
        <v>1969</v>
      </c>
      <c r="I1760">
        <v>201517</v>
      </c>
      <c r="J1760">
        <v>1534</v>
      </c>
      <c r="K1760">
        <v>29</v>
      </c>
      <c r="O1760" t="s">
        <v>324</v>
      </c>
      <c r="P1760" t="str">
        <f t="shared" si="27"/>
        <v>{"_id": "F3A10-13-1969","Name": "Gattermann,Jörg","Sex": "M","Club": "TSV Lichtentanne SAbt","DWZ": "1534","ELO": ""},</v>
      </c>
    </row>
    <row r="1761" spans="1:16" x14ac:dyDescent="0.3">
      <c r="A1761" t="s">
        <v>259</v>
      </c>
      <c r="B1761" t="str">
        <f>VLOOKUP(spieler!A1761,verein!$A$2:$D$137,4)</f>
        <v>Zwickauer Schachclub</v>
      </c>
      <c r="C1761">
        <v>1058</v>
      </c>
      <c r="D1761" t="s">
        <v>319</v>
      </c>
      <c r="E1761" t="s">
        <v>2091</v>
      </c>
      <c r="F1761" t="s">
        <v>321</v>
      </c>
      <c r="G1761" t="s">
        <v>322</v>
      </c>
      <c r="H1761">
        <v>2004</v>
      </c>
      <c r="I1761">
        <v>201910</v>
      </c>
      <c r="J1761">
        <v>1533</v>
      </c>
      <c r="K1761">
        <v>8</v>
      </c>
      <c r="O1761" t="s">
        <v>379</v>
      </c>
      <c r="P1761" t="str">
        <f t="shared" si="27"/>
        <v>{"_id": "F3806-1058-2004","Name": "Schenk,Jonas","Sex": "M","Club": "Zwickauer Schachclub","DWZ": "1533","ELO": ""},</v>
      </c>
    </row>
    <row r="1762" spans="1:16" x14ac:dyDescent="0.3">
      <c r="A1762" t="s">
        <v>209</v>
      </c>
      <c r="B1762" t="str">
        <f>VLOOKUP(spieler!A1762,verein!$A$2:$D$137,4)</f>
        <v>SV Eppendorf</v>
      </c>
      <c r="C1762">
        <v>13</v>
      </c>
      <c r="D1762" t="s">
        <v>319</v>
      </c>
      <c r="E1762" t="s">
        <v>2092</v>
      </c>
      <c r="F1762" t="s">
        <v>349</v>
      </c>
      <c r="G1762" t="s">
        <v>322</v>
      </c>
      <c r="H1762">
        <v>1972</v>
      </c>
      <c r="I1762">
        <v>201910</v>
      </c>
      <c r="J1762">
        <v>1532</v>
      </c>
      <c r="K1762">
        <v>49</v>
      </c>
      <c r="O1762" t="s">
        <v>324</v>
      </c>
      <c r="P1762" t="str">
        <f t="shared" si="27"/>
        <v>{"_id": "F3306-13-1972","Name": "Weiß,Ina","Sex": "W","Club": "SV Eppendorf","DWZ": "1532","ELO": ""},</v>
      </c>
    </row>
    <row r="1763" spans="1:16" x14ac:dyDescent="0.3">
      <c r="A1763" t="s">
        <v>98</v>
      </c>
      <c r="B1763" t="str">
        <f>VLOOKUP(spieler!A1763,verein!$A$2:$D$137,4)</f>
        <v>TSG Bernsdorf</v>
      </c>
      <c r="C1763">
        <v>30</v>
      </c>
      <c r="D1763" t="s">
        <v>319</v>
      </c>
      <c r="E1763" t="s">
        <v>2093</v>
      </c>
      <c r="F1763" t="s">
        <v>321</v>
      </c>
      <c r="G1763" t="s">
        <v>322</v>
      </c>
      <c r="H1763">
        <v>1958</v>
      </c>
      <c r="I1763">
        <v>201815</v>
      </c>
      <c r="J1763">
        <v>1532</v>
      </c>
      <c r="K1763">
        <v>8</v>
      </c>
      <c r="O1763" t="s">
        <v>324</v>
      </c>
      <c r="P1763" t="str">
        <f t="shared" si="27"/>
        <v>{"_id": "F2304-30-1958","Name": "Pasora,Siegfried","Sex": "M","Club": "TSG Bernsdorf","DWZ": "1532","ELO": ""},</v>
      </c>
    </row>
    <row r="1764" spans="1:16" x14ac:dyDescent="0.3">
      <c r="A1764" t="s">
        <v>231</v>
      </c>
      <c r="B1764" t="str">
        <f>VLOOKUP(spieler!A1764,verein!$A$2:$D$137,4)</f>
        <v>USG Chemnitz</v>
      </c>
      <c r="C1764">
        <v>1082</v>
      </c>
      <c r="D1764" t="s">
        <v>319</v>
      </c>
      <c r="E1764" t="s">
        <v>2094</v>
      </c>
      <c r="F1764" t="s">
        <v>321</v>
      </c>
      <c r="G1764" t="s">
        <v>322</v>
      </c>
      <c r="H1764">
        <v>2004</v>
      </c>
      <c r="I1764">
        <v>201907</v>
      </c>
      <c r="J1764">
        <v>1531</v>
      </c>
      <c r="K1764">
        <v>44</v>
      </c>
      <c r="L1764">
        <v>0</v>
      </c>
      <c r="N1764">
        <v>16259475</v>
      </c>
      <c r="O1764" t="s">
        <v>324</v>
      </c>
      <c r="P1764" t="str">
        <f t="shared" si="27"/>
        <v>{"_id": "F3603-1082-2004","Name": "Lorenz,Jakob","Sex": "M","Club": "USG Chemnitz","DWZ": "1531","ELO": "0"},</v>
      </c>
    </row>
    <row r="1765" spans="1:16" x14ac:dyDescent="0.3">
      <c r="A1765" t="s">
        <v>121</v>
      </c>
      <c r="B1765" t="str">
        <f>VLOOKUP(spieler!A1765,verein!$A$2:$D$137,4)</f>
        <v>BSV Chemie Radebeul</v>
      </c>
      <c r="C1765">
        <v>83</v>
      </c>
      <c r="D1765" t="s">
        <v>319</v>
      </c>
      <c r="E1765" t="s">
        <v>2095</v>
      </c>
      <c r="F1765" t="s">
        <v>321</v>
      </c>
      <c r="G1765" t="s">
        <v>379</v>
      </c>
      <c r="H1765">
        <v>1944</v>
      </c>
      <c r="I1765">
        <v>201904</v>
      </c>
      <c r="J1765">
        <v>1531</v>
      </c>
      <c r="K1765">
        <v>35</v>
      </c>
      <c r="L1765">
        <v>1774</v>
      </c>
      <c r="N1765">
        <v>16203348</v>
      </c>
      <c r="O1765" t="s">
        <v>324</v>
      </c>
      <c r="P1765" t="str">
        <f t="shared" si="27"/>
        <v>{"_id": "F2603-83-1944","Name": "Werner,Helmut","Sex": "M","Club": "BSV Chemie Radebeul","DWZ": "1531","ELO": "1774"},</v>
      </c>
    </row>
    <row r="1766" spans="1:16" x14ac:dyDescent="0.3">
      <c r="A1766" t="s">
        <v>8</v>
      </c>
      <c r="B1766" t="str">
        <f>VLOOKUP(spieler!A1766,verein!$A$2:$D$137,4)</f>
        <v>Krostitzer SV</v>
      </c>
      <c r="C1766">
        <v>48</v>
      </c>
      <c r="D1766" t="s">
        <v>319</v>
      </c>
      <c r="E1766" t="s">
        <v>2096</v>
      </c>
      <c r="F1766" t="s">
        <v>321</v>
      </c>
      <c r="G1766" t="s">
        <v>322</v>
      </c>
      <c r="H1766">
        <v>1944</v>
      </c>
      <c r="I1766">
        <v>201719</v>
      </c>
      <c r="J1766">
        <v>1531</v>
      </c>
      <c r="K1766">
        <v>21</v>
      </c>
      <c r="O1766" t="s">
        <v>324</v>
      </c>
      <c r="P1766" t="str">
        <f t="shared" si="27"/>
        <v>{"_id": "F1102-48-1944","Name": "Jung,Klaus","Sex": "M","Club": "Krostitzer SV","DWZ": "1531","ELO": ""},</v>
      </c>
    </row>
    <row r="1767" spans="1:16" x14ac:dyDescent="0.3">
      <c r="A1767" t="s">
        <v>196</v>
      </c>
      <c r="B1767" t="str">
        <f>VLOOKUP(spieler!A1767,verein!$A$2:$D$137,4)</f>
        <v>VfA Rochlitzer Berg e. V.</v>
      </c>
      <c r="C1767">
        <v>17</v>
      </c>
      <c r="D1767" t="s">
        <v>319</v>
      </c>
      <c r="E1767" t="s">
        <v>2097</v>
      </c>
      <c r="F1767" t="s">
        <v>321</v>
      </c>
      <c r="G1767" t="s">
        <v>322</v>
      </c>
      <c r="H1767">
        <v>1970</v>
      </c>
      <c r="I1767">
        <v>201812</v>
      </c>
      <c r="J1767">
        <v>1531</v>
      </c>
      <c r="K1767">
        <v>17</v>
      </c>
      <c r="O1767" t="s">
        <v>324</v>
      </c>
      <c r="P1767" t="str">
        <f t="shared" si="27"/>
        <v>{"_id": "F3206-17-1970","Name": "Ewert,Mario","Sex": "M","Club": "VfA Rochlitzer Berg e. V.","DWZ": "1531","ELO": ""},</v>
      </c>
    </row>
    <row r="1768" spans="1:16" x14ac:dyDescent="0.3">
      <c r="A1768" t="s">
        <v>123</v>
      </c>
      <c r="B1768" t="str">
        <f>VLOOKUP(spieler!A1768,verein!$A$2:$D$137,4)</f>
        <v>TuS Coswig 1920</v>
      </c>
      <c r="C1768">
        <v>1104</v>
      </c>
      <c r="D1768" t="s">
        <v>319</v>
      </c>
      <c r="E1768" t="s">
        <v>2098</v>
      </c>
      <c r="F1768" t="s">
        <v>321</v>
      </c>
      <c r="G1768" t="s">
        <v>322</v>
      </c>
      <c r="H1768">
        <v>2002</v>
      </c>
      <c r="I1768">
        <v>201905</v>
      </c>
      <c r="J1768">
        <v>1531</v>
      </c>
      <c r="K1768">
        <v>11</v>
      </c>
      <c r="L1768">
        <v>0</v>
      </c>
      <c r="N1768">
        <v>16236840</v>
      </c>
      <c r="O1768" t="s">
        <v>324</v>
      </c>
      <c r="P1768" t="str">
        <f t="shared" si="27"/>
        <v>{"_id": "F2605-1104-2002","Name": "Yeoh,Aidan","Sex": "M","Club": "TuS Coswig 1920","DWZ": "1531","ELO": "0"},</v>
      </c>
    </row>
    <row r="1769" spans="1:16" x14ac:dyDescent="0.3">
      <c r="A1769" t="s">
        <v>187</v>
      </c>
      <c r="B1769" t="str">
        <f>VLOOKUP(spieler!A1769,verein!$A$2:$D$137,4)</f>
        <v>TSV Fortschritt Mittweida 1949 e. V.</v>
      </c>
      <c r="C1769">
        <v>37</v>
      </c>
      <c r="D1769" t="s">
        <v>319</v>
      </c>
      <c r="E1769" t="s">
        <v>2099</v>
      </c>
      <c r="F1769" t="s">
        <v>321</v>
      </c>
      <c r="G1769" t="s">
        <v>322</v>
      </c>
      <c r="H1769">
        <v>1971</v>
      </c>
      <c r="I1769">
        <v>201815</v>
      </c>
      <c r="J1769">
        <v>1530</v>
      </c>
      <c r="K1769">
        <v>43</v>
      </c>
      <c r="O1769" t="s">
        <v>324</v>
      </c>
      <c r="P1769" t="str">
        <f t="shared" si="27"/>
        <v>{"_id": "F3201-37-1971","Name": "Rausch,Thomas","Sex": "M","Club": "TSV Fortschritt Mittweida 1949 e. V.","DWZ": "1530","ELO": ""},</v>
      </c>
    </row>
    <row r="1770" spans="1:16" x14ac:dyDescent="0.3">
      <c r="A1770" t="s">
        <v>104</v>
      </c>
      <c r="B1770" t="str">
        <f>VLOOKUP(spieler!A1770,verein!$A$2:$D$137,4)</f>
        <v>SC 1911 Großröhrsdorf</v>
      </c>
      <c r="C1770">
        <v>101</v>
      </c>
      <c r="D1770" t="s">
        <v>319</v>
      </c>
      <c r="E1770" t="s">
        <v>2100</v>
      </c>
      <c r="F1770" t="s">
        <v>321</v>
      </c>
      <c r="G1770" t="s">
        <v>319</v>
      </c>
      <c r="H1770">
        <v>1972</v>
      </c>
      <c r="I1770">
        <v>201738</v>
      </c>
      <c r="J1770">
        <v>1530</v>
      </c>
      <c r="K1770">
        <v>33</v>
      </c>
      <c r="O1770" t="s">
        <v>351</v>
      </c>
      <c r="P1770" t="str">
        <f t="shared" si="27"/>
        <v>{"_id": "F2308-101-1972","Name": "Jurkin,Viktor","Sex": "M","Club": "SC 1911 Großröhrsdorf","DWZ": "1530","ELO": ""},</v>
      </c>
    </row>
    <row r="1771" spans="1:16" x14ac:dyDescent="0.3">
      <c r="A1771" t="s">
        <v>207</v>
      </c>
      <c r="B1771" t="str">
        <f>VLOOKUP(spieler!A1771,verein!$A$2:$D$137,4)</f>
        <v>SV Grün-W. Niederwiesa</v>
      </c>
      <c r="C1771">
        <v>3</v>
      </c>
      <c r="D1771" t="s">
        <v>319</v>
      </c>
      <c r="E1771" t="s">
        <v>2101</v>
      </c>
      <c r="F1771" t="s">
        <v>321</v>
      </c>
      <c r="G1771" t="s">
        <v>322</v>
      </c>
      <c r="H1771">
        <v>1958</v>
      </c>
      <c r="I1771">
        <v>201214</v>
      </c>
      <c r="J1771">
        <v>1530</v>
      </c>
      <c r="K1771">
        <v>31</v>
      </c>
      <c r="O1771" t="s">
        <v>324</v>
      </c>
      <c r="P1771" t="str">
        <f t="shared" si="27"/>
        <v>{"_id": "F3304-3-1958","Name": "Freund,Gerald","Sex": "M","Club": "SV Grün-W. Niederwiesa","DWZ": "1530","ELO": ""},</v>
      </c>
    </row>
    <row r="1772" spans="1:16" x14ac:dyDescent="0.3">
      <c r="A1772" t="s">
        <v>200</v>
      </c>
      <c r="B1772" t="str">
        <f>VLOOKUP(spieler!A1772,verein!$A$2:$D$137,4)</f>
        <v>Siebenlehner SV</v>
      </c>
      <c r="C1772">
        <v>23</v>
      </c>
      <c r="D1772" t="s">
        <v>319</v>
      </c>
      <c r="E1772" t="s">
        <v>2102</v>
      </c>
      <c r="F1772" t="s">
        <v>321</v>
      </c>
      <c r="G1772" t="s">
        <v>322</v>
      </c>
      <c r="H1772">
        <v>1961</v>
      </c>
      <c r="I1772">
        <v>201815</v>
      </c>
      <c r="J1772">
        <v>1530</v>
      </c>
      <c r="K1772">
        <v>25</v>
      </c>
      <c r="O1772" t="s">
        <v>324</v>
      </c>
      <c r="P1772" t="str">
        <f t="shared" si="27"/>
        <v>{"_id": "F3301-23-1961","Name": "Lutze,Ronald","Sex": "M","Club": "Siebenlehner SV","DWZ": "1530","ELO": ""},</v>
      </c>
    </row>
    <row r="1773" spans="1:16" x14ac:dyDescent="0.3">
      <c r="A1773" t="s">
        <v>269</v>
      </c>
      <c r="B1773" t="str">
        <f>VLOOKUP(spieler!A1773,verein!$A$2:$D$137,4)</f>
        <v>SG Blumenau</v>
      </c>
      <c r="C1773">
        <v>5</v>
      </c>
      <c r="D1773" t="s">
        <v>319</v>
      </c>
      <c r="E1773" t="s">
        <v>2103</v>
      </c>
      <c r="F1773" t="s">
        <v>321</v>
      </c>
      <c r="G1773" t="s">
        <v>322</v>
      </c>
      <c r="H1773">
        <v>1964</v>
      </c>
      <c r="I1773">
        <v>201815</v>
      </c>
      <c r="J1773">
        <v>1530</v>
      </c>
      <c r="K1773">
        <v>23</v>
      </c>
      <c r="O1773" t="s">
        <v>324</v>
      </c>
      <c r="P1773" t="str">
        <f t="shared" si="27"/>
        <v>{"_id": "F3903-5-1964","Name": "Haustein,Mirko","Sex": "M","Club": "SG Blumenau","DWZ": "1530","ELO": ""},</v>
      </c>
    </row>
    <row r="1774" spans="1:16" x14ac:dyDescent="0.3">
      <c r="A1774" t="s">
        <v>286</v>
      </c>
      <c r="B1774" t="str">
        <f>VLOOKUP(spieler!A1774,verein!$A$2:$D$137,4)</f>
        <v>Post-SV Crimmitschau</v>
      </c>
      <c r="C1774">
        <v>1032</v>
      </c>
      <c r="D1774" t="s">
        <v>319</v>
      </c>
      <c r="E1774" t="s">
        <v>2104</v>
      </c>
      <c r="F1774" t="s">
        <v>321</v>
      </c>
      <c r="G1774" t="s">
        <v>322</v>
      </c>
      <c r="H1774">
        <v>2005</v>
      </c>
      <c r="I1774">
        <v>201910</v>
      </c>
      <c r="J1774">
        <v>1530</v>
      </c>
      <c r="K1774">
        <v>17</v>
      </c>
      <c r="L1774">
        <v>0</v>
      </c>
      <c r="N1774">
        <v>16240162</v>
      </c>
      <c r="O1774" t="s">
        <v>324</v>
      </c>
      <c r="P1774" t="str">
        <f t="shared" si="27"/>
        <v>{"_id": "F3A02-1032-2005","Name": "Adam,Dario","Sex": "M","Club": "Post-SV Crimmitschau","DWZ": "1530","ELO": "0"},</v>
      </c>
    </row>
    <row r="1775" spans="1:16" x14ac:dyDescent="0.3">
      <c r="A1775" t="s">
        <v>8</v>
      </c>
      <c r="B1775" t="str">
        <f>VLOOKUP(spieler!A1775,verein!$A$2:$D$137,4)</f>
        <v>Krostitzer SV</v>
      </c>
      <c r="C1775">
        <v>1015</v>
      </c>
      <c r="D1775" t="s">
        <v>319</v>
      </c>
      <c r="E1775" t="s">
        <v>2105</v>
      </c>
      <c r="F1775" t="s">
        <v>321</v>
      </c>
      <c r="G1775" t="s">
        <v>322</v>
      </c>
      <c r="H1775">
        <v>1974</v>
      </c>
      <c r="I1775">
        <v>201815</v>
      </c>
      <c r="J1775">
        <v>1530</v>
      </c>
      <c r="K1775">
        <v>7</v>
      </c>
      <c r="O1775" t="s">
        <v>324</v>
      </c>
      <c r="P1775" t="str">
        <f t="shared" si="27"/>
        <v>{"_id": "F1102-1015-1974","Name": "Welzel,Ronny","Sex": "M","Club": "Krostitzer SV","DWZ": "1530","ELO": ""},</v>
      </c>
    </row>
    <row r="1776" spans="1:16" x14ac:dyDescent="0.3">
      <c r="A1776" t="s">
        <v>139</v>
      </c>
      <c r="B1776" t="str">
        <f>VLOOKUP(spieler!A1776,verein!$A$2:$D$137,4)</f>
        <v>USV TU Dresden</v>
      </c>
      <c r="C1776">
        <v>1148</v>
      </c>
      <c r="D1776" t="s">
        <v>319</v>
      </c>
      <c r="E1776" t="s">
        <v>1599</v>
      </c>
      <c r="F1776" t="s">
        <v>321</v>
      </c>
      <c r="G1776" t="s">
        <v>322</v>
      </c>
      <c r="H1776">
        <v>1960</v>
      </c>
      <c r="I1776">
        <v>201715</v>
      </c>
      <c r="J1776">
        <v>1530</v>
      </c>
      <c r="K1776">
        <v>4</v>
      </c>
      <c r="O1776" t="s">
        <v>324</v>
      </c>
      <c r="P1776" t="str">
        <f t="shared" si="27"/>
        <v>{"_id": "F2813-1148-1960","Name": "Schmidt,Sebastian","Sex": "M","Club": "USV TU Dresden","DWZ": "1530","ELO": ""},</v>
      </c>
    </row>
    <row r="1777" spans="1:16" x14ac:dyDescent="0.3">
      <c r="A1777" t="s">
        <v>292</v>
      </c>
      <c r="B1777" t="str">
        <f>VLOOKUP(spieler!A1777,verein!$A$2:$D$137,4)</f>
        <v>TSV Lichtentanne SAbt</v>
      </c>
      <c r="C1777">
        <v>14</v>
      </c>
      <c r="D1777" t="s">
        <v>319</v>
      </c>
      <c r="E1777" t="s">
        <v>2106</v>
      </c>
      <c r="F1777" t="s">
        <v>321</v>
      </c>
      <c r="G1777" t="s">
        <v>322</v>
      </c>
      <c r="H1777">
        <v>1932</v>
      </c>
      <c r="I1777">
        <v>201815</v>
      </c>
      <c r="J1777">
        <v>1529</v>
      </c>
      <c r="K1777">
        <v>31</v>
      </c>
      <c r="O1777" t="s">
        <v>324</v>
      </c>
      <c r="P1777" t="str">
        <f t="shared" si="27"/>
        <v>{"_id": "F3A10-14-1932","Name": "Günther,Rolf","Sex": "M","Club": "TSV Lichtentanne SAbt","DWZ": "1529","ELO": ""},</v>
      </c>
    </row>
    <row r="1778" spans="1:16" x14ac:dyDescent="0.3">
      <c r="A1778" t="s">
        <v>292</v>
      </c>
      <c r="B1778" t="str">
        <f>VLOOKUP(spieler!A1778,verein!$A$2:$D$137,4)</f>
        <v>TSV Lichtentanne SAbt</v>
      </c>
      <c r="C1778">
        <v>23</v>
      </c>
      <c r="D1778" t="s">
        <v>319</v>
      </c>
      <c r="E1778" t="s">
        <v>2107</v>
      </c>
      <c r="F1778" t="s">
        <v>321</v>
      </c>
      <c r="G1778" t="s">
        <v>322</v>
      </c>
      <c r="H1778">
        <v>1960</v>
      </c>
      <c r="I1778">
        <v>201815</v>
      </c>
      <c r="J1778">
        <v>1529</v>
      </c>
      <c r="K1778">
        <v>13</v>
      </c>
      <c r="O1778" t="s">
        <v>324</v>
      </c>
      <c r="P1778" t="str">
        <f t="shared" si="27"/>
        <v>{"_id": "F3A10-23-1960","Name": "Forberger,Dieter","Sex": "M","Club": "TSV Lichtentanne SAbt","DWZ": "1529","ELO": ""},</v>
      </c>
    </row>
    <row r="1779" spans="1:16" x14ac:dyDescent="0.3">
      <c r="A1779" t="s">
        <v>94</v>
      </c>
      <c r="B1779" t="str">
        <f>VLOOKUP(spieler!A1779,verein!$A$2:$D$137,4)</f>
        <v>SV Schw.-Weiß Königsbrück</v>
      </c>
      <c r="C1779">
        <v>2</v>
      </c>
      <c r="D1779" t="s">
        <v>319</v>
      </c>
      <c r="E1779" t="s">
        <v>2108</v>
      </c>
      <c r="F1779" t="s">
        <v>321</v>
      </c>
      <c r="G1779" t="s">
        <v>322</v>
      </c>
      <c r="H1779">
        <v>1963</v>
      </c>
      <c r="I1779">
        <v>201815</v>
      </c>
      <c r="J1779">
        <v>1528</v>
      </c>
      <c r="K1779">
        <v>30</v>
      </c>
      <c r="O1779" t="s">
        <v>324</v>
      </c>
      <c r="P1779" t="str">
        <f t="shared" si="27"/>
        <v>{"_id": "F2302-2-1963","Name": "Claus,Lutz","Sex": "M","Club": "SV Schw.-Weiß Königsbrück","DWZ": "1528","ELO": ""},</v>
      </c>
    </row>
    <row r="1780" spans="1:16" x14ac:dyDescent="0.3">
      <c r="A1780" t="s">
        <v>286</v>
      </c>
      <c r="B1780" t="str">
        <f>VLOOKUP(spieler!A1780,verein!$A$2:$D$137,4)</f>
        <v>Post-SV Crimmitschau</v>
      </c>
      <c r="C1780">
        <v>21</v>
      </c>
      <c r="D1780" t="s">
        <v>319</v>
      </c>
      <c r="E1780" t="s">
        <v>2109</v>
      </c>
      <c r="F1780" t="s">
        <v>321</v>
      </c>
      <c r="G1780" t="s">
        <v>322</v>
      </c>
      <c r="H1780">
        <v>1968</v>
      </c>
      <c r="I1780">
        <v>201910</v>
      </c>
      <c r="J1780">
        <v>1528</v>
      </c>
      <c r="K1780">
        <v>28</v>
      </c>
      <c r="O1780" t="s">
        <v>324</v>
      </c>
      <c r="P1780" t="str">
        <f t="shared" si="27"/>
        <v>{"_id": "F3A02-21-1968","Name": "Röschke,Uwe","Sex": "M","Club": "Post-SV Crimmitschau","DWZ": "1528","ELO": ""},</v>
      </c>
    </row>
    <row r="1781" spans="1:16" x14ac:dyDescent="0.3">
      <c r="A1781" t="s">
        <v>294</v>
      </c>
      <c r="B1781" t="str">
        <f>VLOOKUP(spieler!A1781,verein!$A$2:$D$137,4)</f>
        <v>Schachklub König Plauen</v>
      </c>
      <c r="C1781">
        <v>44</v>
      </c>
      <c r="D1781" t="s">
        <v>319</v>
      </c>
      <c r="E1781" t="s">
        <v>2110</v>
      </c>
      <c r="F1781" t="s">
        <v>321</v>
      </c>
      <c r="G1781" t="s">
        <v>322</v>
      </c>
      <c r="H1781">
        <v>1969</v>
      </c>
      <c r="I1781">
        <v>201719</v>
      </c>
      <c r="J1781">
        <v>1528</v>
      </c>
      <c r="K1781">
        <v>10</v>
      </c>
      <c r="O1781" t="s">
        <v>324</v>
      </c>
      <c r="P1781" t="str">
        <f t="shared" si="27"/>
        <v>{"_id": "F3B01-44-1969","Name": "Wehder,Jörg","Sex": "M","Club": "Schachklub König Plauen","DWZ": "1528","ELO": ""},</v>
      </c>
    </row>
    <row r="1782" spans="1:16" x14ac:dyDescent="0.3">
      <c r="A1782" t="s">
        <v>281</v>
      </c>
      <c r="B1782" t="str">
        <f>VLOOKUP(spieler!A1782,verein!$A$2:$D$137,4)</f>
        <v>SG Hohndorf SAbt</v>
      </c>
      <c r="C1782">
        <v>13</v>
      </c>
      <c r="D1782" t="s">
        <v>319</v>
      </c>
      <c r="E1782" t="s">
        <v>2111</v>
      </c>
      <c r="F1782" t="s">
        <v>321</v>
      </c>
      <c r="G1782" t="s">
        <v>322</v>
      </c>
      <c r="H1782">
        <v>1936</v>
      </c>
      <c r="I1782">
        <v>201815</v>
      </c>
      <c r="J1782">
        <v>1527</v>
      </c>
      <c r="K1782">
        <v>34</v>
      </c>
      <c r="O1782" t="s">
        <v>324</v>
      </c>
      <c r="P1782" t="str">
        <f t="shared" si="27"/>
        <v>{"_id": "F3910-13-1936","Name": "Bergelt,Manfred","Sex": "M","Club": "SG Hohndorf SAbt","DWZ": "1527","ELO": ""},</v>
      </c>
    </row>
    <row r="1783" spans="1:16" x14ac:dyDescent="0.3">
      <c r="A1783" t="s">
        <v>118</v>
      </c>
      <c r="B1783" t="str">
        <f>VLOOKUP(spieler!A1783,verein!$A$2:$D$137,4)</f>
        <v>Schach macht fit</v>
      </c>
      <c r="C1783">
        <v>5</v>
      </c>
      <c r="D1783" t="s">
        <v>319</v>
      </c>
      <c r="E1783" t="s">
        <v>2112</v>
      </c>
      <c r="F1783" t="s">
        <v>321</v>
      </c>
      <c r="G1783" t="s">
        <v>322</v>
      </c>
      <c r="H1783">
        <v>1954</v>
      </c>
      <c r="I1783">
        <v>201842</v>
      </c>
      <c r="J1783">
        <v>1527</v>
      </c>
      <c r="K1783">
        <v>1</v>
      </c>
      <c r="L1783">
        <v>1713</v>
      </c>
      <c r="N1783">
        <v>16272277</v>
      </c>
      <c r="O1783" t="s">
        <v>324</v>
      </c>
      <c r="P1783" t="str">
        <f t="shared" si="27"/>
        <v>{"_id": "F2602-5-1954","Name": "Baensch,Frank","Sex": "M","Club": "Schach macht fit","DWZ": "1527","ELO": "1713"},</v>
      </c>
    </row>
    <row r="1784" spans="1:16" x14ac:dyDescent="0.3">
      <c r="A1784" t="s">
        <v>67</v>
      </c>
      <c r="B1784" t="str">
        <f>VLOOKUP(spieler!A1784,verein!$A$2:$D$137,4)</f>
        <v>Schachclub Naunhof</v>
      </c>
      <c r="C1784">
        <v>69</v>
      </c>
      <c r="D1784" t="s">
        <v>319</v>
      </c>
      <c r="E1784" t="s">
        <v>2113</v>
      </c>
      <c r="F1784" t="s">
        <v>321</v>
      </c>
      <c r="G1784" t="s">
        <v>322</v>
      </c>
      <c r="H1784">
        <v>1952</v>
      </c>
      <c r="I1784">
        <v>201838</v>
      </c>
      <c r="J1784">
        <v>1527</v>
      </c>
      <c r="K1784">
        <v>1</v>
      </c>
      <c r="O1784" t="s">
        <v>324</v>
      </c>
      <c r="P1784" t="str">
        <f t="shared" si="27"/>
        <v>{"_id": "F1903-69-1952","Name": "Busack,Volker,Dr.","Sex": "M","Club": "Schachclub Naunhof","DWZ": "1527","ELO": ""},</v>
      </c>
    </row>
    <row r="1785" spans="1:16" x14ac:dyDescent="0.3">
      <c r="A1785" t="s">
        <v>139</v>
      </c>
      <c r="B1785" t="str">
        <f>VLOOKUP(spieler!A1785,verein!$A$2:$D$137,4)</f>
        <v>USV TU Dresden</v>
      </c>
      <c r="C1785">
        <v>12</v>
      </c>
      <c r="D1785" t="s">
        <v>319</v>
      </c>
      <c r="E1785" t="s">
        <v>2114</v>
      </c>
      <c r="F1785" t="s">
        <v>349</v>
      </c>
      <c r="G1785" t="s">
        <v>322</v>
      </c>
      <c r="H1785">
        <v>1958</v>
      </c>
      <c r="I1785">
        <v>201909</v>
      </c>
      <c r="J1785">
        <v>1526</v>
      </c>
      <c r="K1785">
        <v>129</v>
      </c>
      <c r="L1785">
        <v>1637</v>
      </c>
      <c r="N1785">
        <v>24603767</v>
      </c>
      <c r="O1785" t="s">
        <v>324</v>
      </c>
      <c r="P1785" t="str">
        <f t="shared" si="27"/>
        <v>{"_id": "F2813-12-1958","Name": "Gottschall,Ina","Sex": "W","Club": "USV TU Dresden","DWZ": "1526","ELO": "1637"},</v>
      </c>
    </row>
    <row r="1786" spans="1:16" x14ac:dyDescent="0.3">
      <c r="A1786" t="s">
        <v>31</v>
      </c>
      <c r="B1786" t="str">
        <f>VLOOKUP(spieler!A1786,verein!$A$2:$D$137,4)</f>
        <v>SG Turm Leipzig</v>
      </c>
      <c r="C1786">
        <v>17</v>
      </c>
      <c r="D1786" t="s">
        <v>319</v>
      </c>
      <c r="E1786" t="s">
        <v>2115</v>
      </c>
      <c r="F1786" t="s">
        <v>321</v>
      </c>
      <c r="G1786" t="s">
        <v>322</v>
      </c>
      <c r="H1786">
        <v>1983</v>
      </c>
      <c r="I1786">
        <v>201815</v>
      </c>
      <c r="J1786">
        <v>1526</v>
      </c>
      <c r="K1786">
        <v>64</v>
      </c>
      <c r="O1786" t="s">
        <v>324</v>
      </c>
      <c r="P1786" t="str">
        <f t="shared" si="27"/>
        <v>{"_id": "F1519-17-1983","Name": "Kläber,Christian","Sex": "M","Club": "SG Turm Leipzig","DWZ": "1526","ELO": ""},</v>
      </c>
    </row>
    <row r="1787" spans="1:16" x14ac:dyDescent="0.3">
      <c r="A1787" t="s">
        <v>190</v>
      </c>
      <c r="B1787" t="str">
        <f>VLOOKUP(spieler!A1787,verein!$A$2:$D$137,4)</f>
        <v>SV 1948 Frankenberg</v>
      </c>
      <c r="C1787">
        <v>23</v>
      </c>
      <c r="D1787" t="s">
        <v>319</v>
      </c>
      <c r="E1787" t="s">
        <v>2116</v>
      </c>
      <c r="F1787" t="s">
        <v>321</v>
      </c>
      <c r="G1787" t="s">
        <v>322</v>
      </c>
      <c r="H1787">
        <v>1953</v>
      </c>
      <c r="I1787">
        <v>201835</v>
      </c>
      <c r="J1787">
        <v>1526</v>
      </c>
      <c r="K1787">
        <v>54</v>
      </c>
      <c r="O1787" t="s">
        <v>324</v>
      </c>
      <c r="P1787" t="str">
        <f t="shared" si="27"/>
        <v>{"_id": "F3202-23-1953","Name": "Schluttig,Harald","Sex": "M","Club": "SV 1948 Frankenberg","DWZ": "1526","ELO": ""},</v>
      </c>
    </row>
    <row r="1788" spans="1:16" x14ac:dyDescent="0.3">
      <c r="A1788" t="s">
        <v>267</v>
      </c>
      <c r="B1788" t="str">
        <f>VLOOKUP(spieler!A1788,verein!$A$2:$D$137,4)</f>
        <v>Schachverein Marienberg</v>
      </c>
      <c r="C1788">
        <v>16</v>
      </c>
      <c r="D1788" t="s">
        <v>319</v>
      </c>
      <c r="E1788" t="s">
        <v>2117</v>
      </c>
      <c r="F1788" t="s">
        <v>321</v>
      </c>
      <c r="G1788" t="s">
        <v>322</v>
      </c>
      <c r="H1788">
        <v>1946</v>
      </c>
      <c r="I1788">
        <v>201910</v>
      </c>
      <c r="J1788">
        <v>1525</v>
      </c>
      <c r="K1788">
        <v>39</v>
      </c>
      <c r="O1788" t="s">
        <v>324</v>
      </c>
      <c r="P1788" t="str">
        <f t="shared" si="27"/>
        <v>{"_id": "F3902-16-1946","Name": "Spiegelhauer,Bernd","Sex": "M","Club": "Schachverein Marienberg","DWZ": "1525","ELO": ""},</v>
      </c>
    </row>
    <row r="1789" spans="1:16" x14ac:dyDescent="0.3">
      <c r="A1789" t="s">
        <v>37</v>
      </c>
      <c r="B1789" t="str">
        <f>VLOOKUP(spieler!A1789,verein!$A$2:$D$137,4)</f>
        <v>SV Weißblau Allianz Leipzig e.V.</v>
      </c>
      <c r="C1789">
        <v>1001</v>
      </c>
      <c r="D1789" t="s">
        <v>319</v>
      </c>
      <c r="E1789" t="s">
        <v>2118</v>
      </c>
      <c r="F1789" t="s">
        <v>321</v>
      </c>
      <c r="G1789" t="s">
        <v>322</v>
      </c>
      <c r="H1789">
        <v>1936</v>
      </c>
      <c r="I1789">
        <v>201805</v>
      </c>
      <c r="J1789">
        <v>1525</v>
      </c>
      <c r="K1789">
        <v>29</v>
      </c>
      <c r="O1789" t="s">
        <v>324</v>
      </c>
      <c r="P1789" t="str">
        <f t="shared" si="27"/>
        <v>{"_id": "F1522-1001-1936","Name": "Dorschfeldt,Eberhard","Sex": "M","Club": "SV Weißblau Allianz Leipzig e.V.","DWZ": "1525","ELO": ""},</v>
      </c>
    </row>
    <row r="1790" spans="1:16" x14ac:dyDescent="0.3">
      <c r="A1790" t="s">
        <v>78</v>
      </c>
      <c r="B1790" t="str">
        <f>VLOOKUP(spieler!A1790,verein!$A$2:$D$137,4)</f>
        <v>SV Traktor Priestewitz</v>
      </c>
      <c r="C1790">
        <v>5</v>
      </c>
      <c r="D1790" t="s">
        <v>319</v>
      </c>
      <c r="E1790" t="s">
        <v>2119</v>
      </c>
      <c r="F1790" t="s">
        <v>321</v>
      </c>
      <c r="G1790" t="s">
        <v>379</v>
      </c>
      <c r="H1790">
        <v>1949</v>
      </c>
      <c r="I1790">
        <v>201828</v>
      </c>
      <c r="J1790">
        <v>1525</v>
      </c>
      <c r="K1790">
        <v>14</v>
      </c>
      <c r="L1790">
        <v>0</v>
      </c>
      <c r="N1790">
        <v>16264487</v>
      </c>
      <c r="O1790" t="s">
        <v>324</v>
      </c>
      <c r="P1790" t="str">
        <f t="shared" si="27"/>
        <v>{"_id": "F2102-5-1949","Name": "Noppes,Adolf","Sex": "M","Club": "SV Traktor Priestewitz","DWZ": "1525","ELO": "0"},</v>
      </c>
    </row>
    <row r="1791" spans="1:16" x14ac:dyDescent="0.3">
      <c r="A1791" t="s">
        <v>259</v>
      </c>
      <c r="B1791" t="str">
        <f>VLOOKUP(spieler!A1791,verein!$A$2:$D$137,4)</f>
        <v>Zwickauer Schachclub</v>
      </c>
      <c r="C1791">
        <v>1054</v>
      </c>
      <c r="D1791" t="s">
        <v>319</v>
      </c>
      <c r="E1791" t="s">
        <v>2120</v>
      </c>
      <c r="F1791" t="s">
        <v>321</v>
      </c>
      <c r="G1791" t="s">
        <v>322</v>
      </c>
      <c r="H1791">
        <v>1964</v>
      </c>
      <c r="I1791">
        <v>201910</v>
      </c>
      <c r="J1791">
        <v>1525</v>
      </c>
      <c r="K1791">
        <v>1</v>
      </c>
      <c r="O1791" t="s">
        <v>379</v>
      </c>
      <c r="P1791" t="str">
        <f t="shared" si="27"/>
        <v>{"_id": "F3806-1054-1964","Name": "Luft,Maik","Sex": "M","Club": "Zwickauer Schachclub","DWZ": "1525","ELO": ""},</v>
      </c>
    </row>
    <row r="1792" spans="1:16" x14ac:dyDescent="0.3">
      <c r="A1792" t="s">
        <v>25</v>
      </c>
      <c r="B1792" t="str">
        <f>VLOOKUP(spieler!A1792,verein!$A$2:$D$137,4)</f>
        <v>BSG Grün-Weiß Leipzig e. V.</v>
      </c>
      <c r="C1792">
        <v>22</v>
      </c>
      <c r="D1792" t="s">
        <v>319</v>
      </c>
      <c r="E1792" t="s">
        <v>2121</v>
      </c>
      <c r="F1792" t="s">
        <v>349</v>
      </c>
      <c r="G1792" t="s">
        <v>322</v>
      </c>
      <c r="H1792">
        <v>1949</v>
      </c>
      <c r="I1792">
        <v>201815</v>
      </c>
      <c r="J1792">
        <v>1524</v>
      </c>
      <c r="K1792">
        <v>8</v>
      </c>
      <c r="O1792" t="s">
        <v>324</v>
      </c>
      <c r="P1792" t="str">
        <f t="shared" si="27"/>
        <v>{"_id": "F150A-22-1949","Name": "Henker,Gisela","Sex": "W","Club": "BSG Grün-Weiß Leipzig e. V.","DWZ": "1524","ELO": ""},</v>
      </c>
    </row>
    <row r="1793" spans="1:16" x14ac:dyDescent="0.3">
      <c r="A1793" t="s">
        <v>33</v>
      </c>
      <c r="B1793" t="str">
        <f>VLOOKUP(spieler!A1793,verein!$A$2:$D$137,4)</f>
        <v>Schachfreunde Fortuna Leipzig e.V.</v>
      </c>
      <c r="C1793">
        <v>1046</v>
      </c>
      <c r="D1793" t="s">
        <v>319</v>
      </c>
      <c r="E1793" t="s">
        <v>2122</v>
      </c>
      <c r="F1793" t="s">
        <v>321</v>
      </c>
      <c r="G1793" t="s">
        <v>322</v>
      </c>
      <c r="H1793">
        <v>1940</v>
      </c>
      <c r="I1793">
        <v>201815</v>
      </c>
      <c r="J1793">
        <v>1523</v>
      </c>
      <c r="K1793">
        <v>82</v>
      </c>
      <c r="L1793">
        <v>0</v>
      </c>
      <c r="N1793">
        <v>12953717</v>
      </c>
      <c r="O1793" t="s">
        <v>324</v>
      </c>
      <c r="P1793" t="str">
        <f t="shared" si="27"/>
        <v>{"_id": "F1520-1046-1940","Name": "Ebisch,Joachim","Sex": "M","Club": "Schachfreunde Fortuna Leipzig e.V.","DWZ": "1523","ELO": "0"},</v>
      </c>
    </row>
    <row r="1794" spans="1:16" x14ac:dyDescent="0.3">
      <c r="A1794" t="s">
        <v>238</v>
      </c>
      <c r="B1794" t="str">
        <f>VLOOKUP(spieler!A1794,verein!$A$2:$D$137,4)</f>
        <v>TSV IFA Chemnitz</v>
      </c>
      <c r="C1794">
        <v>10</v>
      </c>
      <c r="D1794" t="s">
        <v>319</v>
      </c>
      <c r="E1794" t="s">
        <v>2123</v>
      </c>
      <c r="F1794" t="s">
        <v>321</v>
      </c>
      <c r="G1794" t="s">
        <v>322</v>
      </c>
      <c r="H1794">
        <v>1942</v>
      </c>
      <c r="I1794">
        <v>201824</v>
      </c>
      <c r="J1794">
        <v>1523</v>
      </c>
      <c r="K1794">
        <v>59</v>
      </c>
      <c r="O1794" t="s">
        <v>324</v>
      </c>
      <c r="P1794" t="str">
        <f t="shared" si="27"/>
        <v>{"_id": "F3609-10-1942","Name": "Heider,Klaus","Sex": "M","Club": "TSV IFA Chemnitz","DWZ": "1523","ELO": ""},</v>
      </c>
    </row>
    <row r="1795" spans="1:16" x14ac:dyDescent="0.3">
      <c r="A1795" t="s">
        <v>25</v>
      </c>
      <c r="B1795" t="str">
        <f>VLOOKUP(spieler!A1795,verein!$A$2:$D$137,4)</f>
        <v>BSG Grün-Weiß Leipzig e. V.</v>
      </c>
      <c r="C1795">
        <v>99</v>
      </c>
      <c r="D1795" t="s">
        <v>319</v>
      </c>
      <c r="E1795" t="s">
        <v>2124</v>
      </c>
      <c r="F1795" t="s">
        <v>321</v>
      </c>
      <c r="G1795" t="s">
        <v>322</v>
      </c>
      <c r="H1795">
        <v>2007</v>
      </c>
      <c r="I1795">
        <v>201907</v>
      </c>
      <c r="J1795">
        <v>1523</v>
      </c>
      <c r="K1795">
        <v>43</v>
      </c>
      <c r="L1795">
        <v>1638</v>
      </c>
      <c r="N1795">
        <v>16259394</v>
      </c>
      <c r="O1795" t="s">
        <v>324</v>
      </c>
      <c r="P1795" t="str">
        <f t="shared" ref="P1795:P1858" si="28">"{""_id"": """&amp;A1795&amp;"-"&amp;C1795&amp;"-"&amp;H1795&amp;""",""Name"": """&amp;E1795&amp;""",""Sex"": """&amp;F1795&amp;""",""Club"": """&amp;B1795&amp;""",""DWZ"": """&amp;J1795&amp;""",""ELO"": """&amp;L1795&amp;"""},"</f>
        <v>{"_id": "F150A-99-2007","Name": "Schön,Florian","Sex": "M","Club": "BSG Grün-Weiß Leipzig e. V.","DWZ": "1523","ELO": "1638"},</v>
      </c>
    </row>
    <row r="1796" spans="1:16" x14ac:dyDescent="0.3">
      <c r="A1796" t="s">
        <v>133</v>
      </c>
      <c r="B1796" t="str">
        <f>VLOOKUP(spieler!A1796,verein!$A$2:$D$137,4)</f>
        <v>SG Grün-Weiß Dresden</v>
      </c>
      <c r="C1796">
        <v>10</v>
      </c>
      <c r="D1796" t="s">
        <v>319</v>
      </c>
      <c r="E1796" t="s">
        <v>2125</v>
      </c>
      <c r="F1796" t="s">
        <v>321</v>
      </c>
      <c r="G1796" t="s">
        <v>322</v>
      </c>
      <c r="H1796">
        <v>1967</v>
      </c>
      <c r="I1796">
        <v>201719</v>
      </c>
      <c r="J1796">
        <v>1523</v>
      </c>
      <c r="K1796">
        <v>28</v>
      </c>
      <c r="O1796" t="s">
        <v>324</v>
      </c>
      <c r="P1796" t="str">
        <f t="shared" si="28"/>
        <v>{"_id": "F2808-10-1967","Name": "Kadner,Andreas","Sex": "M","Club": "SG Grün-Weiß Dresden","DWZ": "1523","ELO": ""},</v>
      </c>
    </row>
    <row r="1797" spans="1:16" x14ac:dyDescent="0.3">
      <c r="A1797" t="s">
        <v>123</v>
      </c>
      <c r="B1797" t="str">
        <f>VLOOKUP(spieler!A1797,verein!$A$2:$D$137,4)</f>
        <v>TuS Coswig 1920</v>
      </c>
      <c r="C1797">
        <v>137</v>
      </c>
      <c r="D1797" t="s">
        <v>319</v>
      </c>
      <c r="E1797" t="s">
        <v>2126</v>
      </c>
      <c r="F1797" t="s">
        <v>321</v>
      </c>
      <c r="G1797" t="s">
        <v>322</v>
      </c>
      <c r="H1797">
        <v>1939</v>
      </c>
      <c r="I1797">
        <v>201815</v>
      </c>
      <c r="J1797">
        <v>1522</v>
      </c>
      <c r="K1797">
        <v>55</v>
      </c>
      <c r="L1797">
        <v>0</v>
      </c>
      <c r="N1797">
        <v>24679801</v>
      </c>
      <c r="O1797" t="s">
        <v>324</v>
      </c>
      <c r="P1797" t="str">
        <f t="shared" si="28"/>
        <v>{"_id": "F2605-137-1939","Name": "Patzke,Kurt","Sex": "M","Club": "TuS Coswig 1920","DWZ": "1522","ELO": "0"},</v>
      </c>
    </row>
    <row r="1798" spans="1:16" x14ac:dyDescent="0.3">
      <c r="A1798" t="s">
        <v>253</v>
      </c>
      <c r="B1798" t="str">
        <f>VLOOKUP(spieler!A1798,verein!$A$2:$D$137,4)</f>
        <v>Schachverein Klingenthal</v>
      </c>
      <c r="C1798">
        <v>15</v>
      </c>
      <c r="D1798" t="s">
        <v>319</v>
      </c>
      <c r="E1798" t="s">
        <v>2127</v>
      </c>
      <c r="F1798" t="s">
        <v>321</v>
      </c>
      <c r="G1798" t="s">
        <v>322</v>
      </c>
      <c r="H1798">
        <v>1963</v>
      </c>
      <c r="I1798">
        <v>201833</v>
      </c>
      <c r="J1798">
        <v>1522</v>
      </c>
      <c r="K1798">
        <v>51</v>
      </c>
      <c r="O1798" t="s">
        <v>324</v>
      </c>
      <c r="P1798" t="str">
        <f t="shared" si="28"/>
        <v>{"_id": "F3707-15-1963","Name": "Hiemisch,Matthias","Sex": "M","Club": "Schachverein Klingenthal","DWZ": "1522","ELO": ""},</v>
      </c>
    </row>
    <row r="1799" spans="1:16" x14ac:dyDescent="0.3">
      <c r="A1799" t="s">
        <v>116</v>
      </c>
      <c r="B1799" t="str">
        <f>VLOOKUP(spieler!A1799,verein!$A$2:$D$137,4)</f>
        <v>SSV Altenberg</v>
      </c>
      <c r="C1799">
        <v>15</v>
      </c>
      <c r="D1799" t="s">
        <v>319</v>
      </c>
      <c r="E1799" t="s">
        <v>2128</v>
      </c>
      <c r="F1799" t="s">
        <v>321</v>
      </c>
      <c r="G1799" t="s">
        <v>322</v>
      </c>
      <c r="H1799">
        <v>1972</v>
      </c>
      <c r="I1799">
        <v>201815</v>
      </c>
      <c r="J1799">
        <v>1522</v>
      </c>
      <c r="K1799">
        <v>33</v>
      </c>
      <c r="L1799">
        <v>0</v>
      </c>
      <c r="N1799">
        <v>16228561</v>
      </c>
      <c r="O1799" t="s">
        <v>324</v>
      </c>
      <c r="P1799" t="str">
        <f t="shared" si="28"/>
        <v>{"_id": "F2505-15-1972","Name": "Pätzold,Kai","Sex": "M","Club": "SSV Altenberg","DWZ": "1522","ELO": "0"},</v>
      </c>
    </row>
    <row r="1800" spans="1:16" x14ac:dyDescent="0.3">
      <c r="A1800" t="s">
        <v>47</v>
      </c>
      <c r="B1800" t="str">
        <f>VLOOKUP(spieler!A1800,verein!$A$2:$D$137,4)</f>
        <v>SV Groitzsch 1861</v>
      </c>
      <c r="C1800">
        <v>1028</v>
      </c>
      <c r="D1800" t="s">
        <v>319</v>
      </c>
      <c r="E1800" t="s">
        <v>2129</v>
      </c>
      <c r="F1800" t="s">
        <v>349</v>
      </c>
      <c r="G1800" t="s">
        <v>322</v>
      </c>
      <c r="H1800">
        <v>1997</v>
      </c>
      <c r="I1800">
        <v>201815</v>
      </c>
      <c r="J1800">
        <v>1522</v>
      </c>
      <c r="K1800">
        <v>32</v>
      </c>
      <c r="O1800" t="s">
        <v>324</v>
      </c>
      <c r="P1800" t="str">
        <f t="shared" si="28"/>
        <v>{"_id": "F1802-1028-1997","Name": "Schille,Anika","Sex": "W","Club": "SV Groitzsch 1861","DWZ": "1522","ELO": ""},</v>
      </c>
    </row>
    <row r="1801" spans="1:16" x14ac:dyDescent="0.3">
      <c r="A1801" t="s">
        <v>211</v>
      </c>
      <c r="B1801" t="str">
        <f>VLOOKUP(spieler!A1801,verein!$A$2:$D$137,4)</f>
        <v>Glauchauer SC 1873</v>
      </c>
      <c r="C1801">
        <v>6</v>
      </c>
      <c r="D1801" t="s">
        <v>319</v>
      </c>
      <c r="E1801" t="s">
        <v>2130</v>
      </c>
      <c r="F1801" t="s">
        <v>321</v>
      </c>
      <c r="G1801" t="s">
        <v>322</v>
      </c>
      <c r="H1801">
        <v>1946</v>
      </c>
      <c r="I1801">
        <v>201832</v>
      </c>
      <c r="J1801">
        <v>1521</v>
      </c>
      <c r="K1801">
        <v>55</v>
      </c>
      <c r="O1801" t="s">
        <v>324</v>
      </c>
      <c r="P1801" t="str">
        <f t="shared" si="28"/>
        <v>{"_id": "F3401-6-1946","Name": "Burkhardt,Axel","Sex": "M","Club": "Glauchauer SC 1873","DWZ": "1521","ELO": ""},</v>
      </c>
    </row>
    <row r="1802" spans="1:16" x14ac:dyDescent="0.3">
      <c r="A1802" t="s">
        <v>304</v>
      </c>
      <c r="B1802" t="str">
        <f>VLOOKUP(spieler!A1802,verein!$A$2:$D$137,4)</f>
        <v>SG CX Schwarzenberg-Raschau</v>
      </c>
      <c r="C1802">
        <v>49</v>
      </c>
      <c r="D1802" t="s">
        <v>319</v>
      </c>
      <c r="E1802" t="s">
        <v>2131</v>
      </c>
      <c r="F1802" t="s">
        <v>321</v>
      </c>
      <c r="G1802" t="s">
        <v>322</v>
      </c>
      <c r="H1802">
        <v>1957</v>
      </c>
      <c r="I1802">
        <v>201815</v>
      </c>
      <c r="J1802">
        <v>1521</v>
      </c>
      <c r="K1802">
        <v>44</v>
      </c>
      <c r="L1802">
        <v>1744</v>
      </c>
      <c r="N1802">
        <v>16236807</v>
      </c>
      <c r="O1802" t="s">
        <v>324</v>
      </c>
      <c r="P1802" t="str">
        <f t="shared" si="28"/>
        <v>{"_id": "F3C08-49-1957","Name": "Rudolph,Detlef","Sex": "M","Club": "SG CX Schwarzenberg-Raschau","DWZ": "1521","ELO": "1744"},</v>
      </c>
    </row>
    <row r="1803" spans="1:16" x14ac:dyDescent="0.3">
      <c r="A1803" t="s">
        <v>71</v>
      </c>
      <c r="B1803" t="str">
        <f>VLOOKUP(spieler!A1803,verein!$A$2:$D$137,4)</f>
        <v>Schachfreunde Bad Lausick</v>
      </c>
      <c r="C1803">
        <v>3</v>
      </c>
      <c r="D1803" t="s">
        <v>319</v>
      </c>
      <c r="E1803" t="s">
        <v>2132</v>
      </c>
      <c r="F1803" t="s">
        <v>321</v>
      </c>
      <c r="G1803" t="s">
        <v>322</v>
      </c>
      <c r="H1803">
        <v>1949</v>
      </c>
      <c r="I1803">
        <v>201815</v>
      </c>
      <c r="J1803">
        <v>1521</v>
      </c>
      <c r="K1803">
        <v>38</v>
      </c>
      <c r="O1803" t="s">
        <v>324</v>
      </c>
      <c r="P1803" t="str">
        <f t="shared" si="28"/>
        <v>{"_id": "F1905-3-1949","Name": "Doberenz,Dietmar","Sex": "M","Club": "Schachfreunde Bad Lausick","DWZ": "1521","ELO": ""},</v>
      </c>
    </row>
    <row r="1804" spans="1:16" x14ac:dyDescent="0.3">
      <c r="A1804" t="s">
        <v>220</v>
      </c>
      <c r="B1804" t="str">
        <f>VLOOKUP(spieler!A1804,verein!$A$2:$D$137,4)</f>
        <v>SC 1865 Annabg.-Buchholz</v>
      </c>
      <c r="C1804">
        <v>16</v>
      </c>
      <c r="D1804" t="s">
        <v>319</v>
      </c>
      <c r="E1804" t="s">
        <v>2133</v>
      </c>
      <c r="F1804" t="s">
        <v>321</v>
      </c>
      <c r="G1804" t="s">
        <v>322</v>
      </c>
      <c r="H1804">
        <v>1938</v>
      </c>
      <c r="I1804">
        <v>201815</v>
      </c>
      <c r="J1804">
        <v>1521</v>
      </c>
      <c r="K1804">
        <v>31</v>
      </c>
      <c r="O1804" t="s">
        <v>324</v>
      </c>
      <c r="P1804" t="str">
        <f t="shared" si="28"/>
        <v>{"_id": "F3502-16-1938","Name": "Stoll,Werner","Sex": "M","Club": "SC 1865 Annabg.-Buchholz","DWZ": "1521","ELO": ""},</v>
      </c>
    </row>
    <row r="1805" spans="1:16" x14ac:dyDescent="0.3">
      <c r="A1805" t="s">
        <v>299</v>
      </c>
      <c r="B1805" t="str">
        <f>VLOOKUP(spieler!A1805,verein!$A$2:$D$137,4)</f>
        <v>ESV Nickelhütte Aue</v>
      </c>
      <c r="C1805">
        <v>1040</v>
      </c>
      <c r="D1805" t="s">
        <v>319</v>
      </c>
      <c r="E1805" t="s">
        <v>455</v>
      </c>
      <c r="F1805" t="s">
        <v>321</v>
      </c>
      <c r="G1805" t="s">
        <v>322</v>
      </c>
      <c r="H1805">
        <v>2004</v>
      </c>
      <c r="I1805">
        <v>201907</v>
      </c>
      <c r="J1805">
        <v>1520</v>
      </c>
      <c r="K1805">
        <v>83</v>
      </c>
      <c r="L1805">
        <v>1541</v>
      </c>
      <c r="N1805">
        <v>12963364</v>
      </c>
      <c r="O1805" t="s">
        <v>324</v>
      </c>
      <c r="P1805" t="str">
        <f t="shared" si="28"/>
        <v>{"_id": "F3C01-1040-2004","Name": "Müller,Richard","Sex": "M","Club": "ESV Nickelhütte Aue","DWZ": "1520","ELO": "1541"},</v>
      </c>
    </row>
    <row r="1806" spans="1:16" x14ac:dyDescent="0.3">
      <c r="A1806" t="s">
        <v>234</v>
      </c>
      <c r="B1806" t="str">
        <f>VLOOKUP(spieler!A1806,verein!$A$2:$D$137,4)</f>
        <v>Chemnitzer SC Aufbau`95</v>
      </c>
      <c r="C1806">
        <v>42</v>
      </c>
      <c r="D1806" t="s">
        <v>319</v>
      </c>
      <c r="E1806" t="s">
        <v>2134</v>
      </c>
      <c r="F1806" t="s">
        <v>321</v>
      </c>
      <c r="G1806" t="s">
        <v>322</v>
      </c>
      <c r="H1806">
        <v>1967</v>
      </c>
      <c r="I1806">
        <v>201815</v>
      </c>
      <c r="J1806">
        <v>1520</v>
      </c>
      <c r="K1806">
        <v>24</v>
      </c>
      <c r="O1806" t="s">
        <v>324</v>
      </c>
      <c r="P1806" t="str">
        <f t="shared" si="28"/>
        <v>{"_id": "F3606-42-1967","Name": "Stein,Andreas","Sex": "M","Club": "Chemnitzer SC Aufbau`95","DWZ": "1520","ELO": ""},</v>
      </c>
    </row>
    <row r="1807" spans="1:16" x14ac:dyDescent="0.3">
      <c r="A1807" t="s">
        <v>106</v>
      </c>
      <c r="B1807" t="str">
        <f>VLOOKUP(spieler!A1807,verein!$A$2:$D$137,4)</f>
        <v>FVS ASP Hoyerswerda</v>
      </c>
      <c r="C1807">
        <v>78</v>
      </c>
      <c r="D1807" t="s">
        <v>319</v>
      </c>
      <c r="E1807" t="s">
        <v>2135</v>
      </c>
      <c r="F1807" t="s">
        <v>321</v>
      </c>
      <c r="G1807" t="s">
        <v>322</v>
      </c>
      <c r="H1807">
        <v>2000</v>
      </c>
      <c r="I1807">
        <v>201905</v>
      </c>
      <c r="J1807">
        <v>1520</v>
      </c>
      <c r="K1807">
        <v>23</v>
      </c>
      <c r="L1807">
        <v>1474</v>
      </c>
      <c r="N1807">
        <v>16274768</v>
      </c>
      <c r="O1807" t="s">
        <v>324</v>
      </c>
      <c r="P1807" t="str">
        <f t="shared" si="28"/>
        <v>{"_id": "F2401-78-2000","Name": "Wierick,Dennis","Sex": "M","Club": "FVS ASP Hoyerswerda","DWZ": "1520","ELO": "1474"},</v>
      </c>
    </row>
    <row r="1808" spans="1:16" x14ac:dyDescent="0.3">
      <c r="A1808" t="s">
        <v>116</v>
      </c>
      <c r="B1808" t="str">
        <f>VLOOKUP(spieler!A1808,verein!$A$2:$D$137,4)</f>
        <v>SSV Altenberg</v>
      </c>
      <c r="C1808">
        <v>37</v>
      </c>
      <c r="D1808" t="s">
        <v>319</v>
      </c>
      <c r="E1808" t="s">
        <v>2136</v>
      </c>
      <c r="F1808" t="s">
        <v>321</v>
      </c>
      <c r="G1808" t="s">
        <v>379</v>
      </c>
      <c r="H1808">
        <v>1994</v>
      </c>
      <c r="I1808">
        <v>201842</v>
      </c>
      <c r="J1808">
        <v>1520</v>
      </c>
      <c r="K1808">
        <v>14</v>
      </c>
      <c r="O1808" t="s">
        <v>324</v>
      </c>
      <c r="P1808" t="str">
        <f t="shared" si="28"/>
        <v>{"_id": "F2505-37-1994","Name": "Bojarzin,Christoph","Sex": "M","Club": "SSV Altenberg","DWZ": "1520","ELO": ""},</v>
      </c>
    </row>
    <row r="1809" spans="1:16" x14ac:dyDescent="0.3">
      <c r="A1809" t="s">
        <v>80</v>
      </c>
      <c r="B1809" t="str">
        <f>VLOOKUP(spieler!A1809,verein!$A$2:$D$137,4)</f>
        <v xml:space="preserve"> SV Fortschritt Pirna</v>
      </c>
      <c r="C1809">
        <v>57</v>
      </c>
      <c r="D1809" t="s">
        <v>319</v>
      </c>
      <c r="E1809" t="s">
        <v>2137</v>
      </c>
      <c r="F1809" t="s">
        <v>321</v>
      </c>
      <c r="G1809" t="s">
        <v>322</v>
      </c>
      <c r="H1809">
        <v>1963</v>
      </c>
      <c r="I1809">
        <v>201815</v>
      </c>
      <c r="J1809">
        <v>1520</v>
      </c>
      <c r="K1809">
        <v>8</v>
      </c>
      <c r="O1809" t="s">
        <v>324</v>
      </c>
      <c r="P1809" t="str">
        <f t="shared" si="28"/>
        <v>{"_id": "F2201-57-1963","Name": "Lippert,Toralf","Sex": "M","Club": " SV Fortschritt Pirna","DWZ": "1520","ELO": ""},</v>
      </c>
    </row>
    <row r="1810" spans="1:16" x14ac:dyDescent="0.3">
      <c r="A1810" t="s">
        <v>27</v>
      </c>
      <c r="B1810" t="str">
        <f>VLOOKUP(spieler!A1810,verein!$A$2:$D$137,4)</f>
        <v>SV Springer Leipzig</v>
      </c>
      <c r="C1810">
        <v>1003</v>
      </c>
      <c r="D1810" t="s">
        <v>319</v>
      </c>
      <c r="E1810" t="s">
        <v>2138</v>
      </c>
      <c r="F1810" t="s">
        <v>321</v>
      </c>
      <c r="G1810" t="s">
        <v>322</v>
      </c>
      <c r="H1810">
        <v>1948</v>
      </c>
      <c r="I1810">
        <v>201850</v>
      </c>
      <c r="J1810">
        <v>1519</v>
      </c>
      <c r="K1810">
        <v>125</v>
      </c>
      <c r="L1810">
        <v>1695</v>
      </c>
      <c r="N1810">
        <v>24628859</v>
      </c>
      <c r="O1810" t="s">
        <v>324</v>
      </c>
      <c r="P1810" t="str">
        <f t="shared" si="28"/>
        <v>{"_id": "F1515-1003-1948","Name": "Thalwitzer,Bernd","Sex": "M","Club": "SV Springer Leipzig","DWZ": "1519","ELO": "1695"},</v>
      </c>
    </row>
    <row r="1811" spans="1:16" x14ac:dyDescent="0.3">
      <c r="A1811" t="s">
        <v>71</v>
      </c>
      <c r="B1811" t="str">
        <f>VLOOKUP(spieler!A1811,verein!$A$2:$D$137,4)</f>
        <v>Schachfreunde Bad Lausick</v>
      </c>
      <c r="C1811">
        <v>13</v>
      </c>
      <c r="D1811" t="s">
        <v>319</v>
      </c>
      <c r="E1811" t="s">
        <v>2139</v>
      </c>
      <c r="F1811" t="s">
        <v>321</v>
      </c>
      <c r="G1811" t="s">
        <v>322</v>
      </c>
      <c r="H1811">
        <v>1973</v>
      </c>
      <c r="I1811">
        <v>201815</v>
      </c>
      <c r="J1811">
        <v>1519</v>
      </c>
      <c r="K1811">
        <v>54</v>
      </c>
      <c r="O1811" t="s">
        <v>324</v>
      </c>
      <c r="P1811" t="str">
        <f t="shared" si="28"/>
        <v>{"_id": "F1905-13-1973","Name": "Kundrus,Thiemo","Sex": "M","Club": "Schachfreunde Bad Lausick","DWZ": "1519","ELO": ""},</v>
      </c>
    </row>
    <row r="1812" spans="1:16" x14ac:dyDescent="0.3">
      <c r="A1812" t="s">
        <v>29</v>
      </c>
      <c r="B1812" t="str">
        <f>VLOOKUP(spieler!A1812,verein!$A$2:$D$137,4)</f>
        <v>VfB Schach Leipzig e.V.</v>
      </c>
      <c r="C1812">
        <v>49</v>
      </c>
      <c r="D1812" t="s">
        <v>319</v>
      </c>
      <c r="E1812" t="s">
        <v>2140</v>
      </c>
      <c r="F1812" t="s">
        <v>321</v>
      </c>
      <c r="G1812" t="s">
        <v>322</v>
      </c>
      <c r="H1812">
        <v>1989</v>
      </c>
      <c r="I1812">
        <v>201815</v>
      </c>
      <c r="J1812">
        <v>1519</v>
      </c>
      <c r="K1812">
        <v>34</v>
      </c>
      <c r="L1812">
        <v>0</v>
      </c>
      <c r="N1812">
        <v>24680206</v>
      </c>
      <c r="O1812" t="s">
        <v>324</v>
      </c>
      <c r="P1812" t="str">
        <f t="shared" si="28"/>
        <v>{"_id": "F1517-49-1989","Name": "Schlichter,Martin","Sex": "M","Club": "VfB Schach Leipzig e.V.","DWZ": "1519","ELO": "0"},</v>
      </c>
    </row>
    <row r="1813" spans="1:16" x14ac:dyDescent="0.3">
      <c r="A1813" t="s">
        <v>96</v>
      </c>
      <c r="B1813" t="str">
        <f>VLOOKUP(spieler!A1813,verein!$A$2:$D$137,4)</f>
        <v>TuS 1890 Gersdorf-Möhrsdorf</v>
      </c>
      <c r="C1813">
        <v>1003</v>
      </c>
      <c r="D1813" t="s">
        <v>319</v>
      </c>
      <c r="E1813" t="s">
        <v>2141</v>
      </c>
      <c r="F1813" t="s">
        <v>321</v>
      </c>
      <c r="G1813" t="s">
        <v>379</v>
      </c>
      <c r="H1813">
        <v>1999</v>
      </c>
      <c r="I1813">
        <v>201833</v>
      </c>
      <c r="J1813">
        <v>1519</v>
      </c>
      <c r="K1813">
        <v>17</v>
      </c>
      <c r="O1813" t="s">
        <v>324</v>
      </c>
      <c r="P1813" t="str">
        <f t="shared" si="28"/>
        <v>{"_id": "F2303-1003-1999","Name": "Mey,Clemens","Sex": "M","Club": "TuS 1890 Gersdorf-Möhrsdorf","DWZ": "1519","ELO": ""},</v>
      </c>
    </row>
    <row r="1814" spans="1:16" x14ac:dyDescent="0.3">
      <c r="A1814" t="s">
        <v>297</v>
      </c>
      <c r="B1814" t="str">
        <f>VLOOKUP(spieler!A1814,verein!$A$2:$D$137,4)</f>
        <v>VSC Plauen 1952</v>
      </c>
      <c r="C1814">
        <v>95</v>
      </c>
      <c r="D1814" t="s">
        <v>319</v>
      </c>
      <c r="E1814" t="s">
        <v>2142</v>
      </c>
      <c r="F1814" t="s">
        <v>321</v>
      </c>
      <c r="G1814" t="s">
        <v>322</v>
      </c>
      <c r="H1814">
        <v>1958</v>
      </c>
      <c r="I1814">
        <v>201815</v>
      </c>
      <c r="J1814">
        <v>1518</v>
      </c>
      <c r="K1814">
        <v>47</v>
      </c>
      <c r="O1814" t="s">
        <v>324</v>
      </c>
      <c r="P1814" t="str">
        <f t="shared" si="28"/>
        <v>{"_id": "F3B02-95-1958","Name": "Ullrich,Uwe","Sex": "M","Club": "VSC Plauen 1952","DWZ": "1518","ELO": ""},</v>
      </c>
    </row>
    <row r="1815" spans="1:16" x14ac:dyDescent="0.3">
      <c r="A1815" t="s">
        <v>85</v>
      </c>
      <c r="B1815" t="str">
        <f>VLOOKUP(spieler!A1815,verein!$A$2:$D$137,4)</f>
        <v>Schachklub Heidenau</v>
      </c>
      <c r="C1815">
        <v>63</v>
      </c>
      <c r="D1815" t="s">
        <v>319</v>
      </c>
      <c r="E1815" t="s">
        <v>2143</v>
      </c>
      <c r="F1815" t="s">
        <v>321</v>
      </c>
      <c r="G1815" t="s">
        <v>322</v>
      </c>
      <c r="H1815">
        <v>1989</v>
      </c>
      <c r="I1815">
        <v>201821</v>
      </c>
      <c r="J1815">
        <v>1518</v>
      </c>
      <c r="K1815">
        <v>40</v>
      </c>
      <c r="O1815" t="s">
        <v>324</v>
      </c>
      <c r="P1815" t="str">
        <f t="shared" si="28"/>
        <v>{"_id": "F2205-63-1989","Name": "Sandig,Eric","Sex": "M","Club": "Schachklub Heidenau","DWZ": "1518","ELO": ""},</v>
      </c>
    </row>
    <row r="1816" spans="1:16" x14ac:dyDescent="0.3">
      <c r="A1816" t="s">
        <v>37</v>
      </c>
      <c r="B1816" t="str">
        <f>VLOOKUP(spieler!A1816,verein!$A$2:$D$137,4)</f>
        <v>SV Weißblau Allianz Leipzig e.V.</v>
      </c>
      <c r="C1816">
        <v>1022</v>
      </c>
      <c r="D1816" t="s">
        <v>319</v>
      </c>
      <c r="E1816" t="s">
        <v>2144</v>
      </c>
      <c r="F1816" t="s">
        <v>321</v>
      </c>
      <c r="G1816" t="s">
        <v>322</v>
      </c>
      <c r="H1816">
        <v>1949</v>
      </c>
      <c r="I1816">
        <v>201815</v>
      </c>
      <c r="J1816">
        <v>1518</v>
      </c>
      <c r="K1816">
        <v>37</v>
      </c>
      <c r="L1816">
        <v>0</v>
      </c>
      <c r="N1816">
        <v>1270923</v>
      </c>
      <c r="O1816" t="s">
        <v>324</v>
      </c>
      <c r="P1816" t="str">
        <f t="shared" si="28"/>
        <v>{"_id": "F1522-1022-1949","Name": "Görig,Axel","Sex": "M","Club": "SV Weißblau Allianz Leipzig e.V.","DWZ": "1518","ELO": "0"},</v>
      </c>
    </row>
    <row r="1817" spans="1:16" x14ac:dyDescent="0.3">
      <c r="A1817" t="s">
        <v>56</v>
      </c>
      <c r="B1817" t="str">
        <f>VLOOKUP(spieler!A1817,verein!$A$2:$D$137,4)</f>
        <v>SK Großlehna</v>
      </c>
      <c r="C1817">
        <v>8</v>
      </c>
      <c r="D1817" t="s">
        <v>319</v>
      </c>
      <c r="E1817" t="s">
        <v>2145</v>
      </c>
      <c r="F1817" t="s">
        <v>321</v>
      </c>
      <c r="G1817" t="s">
        <v>322</v>
      </c>
      <c r="H1817">
        <v>1940</v>
      </c>
      <c r="I1817">
        <v>201815</v>
      </c>
      <c r="J1817">
        <v>1518</v>
      </c>
      <c r="K1817">
        <v>35</v>
      </c>
      <c r="O1817" t="s">
        <v>324</v>
      </c>
      <c r="P1817" t="str">
        <f t="shared" si="28"/>
        <v>{"_id": "F1806-8-1940","Name": "Kahle,Hubert","Sex": "M","Club": "SK Großlehna","DWZ": "1518","ELO": ""},</v>
      </c>
    </row>
    <row r="1818" spans="1:16" x14ac:dyDescent="0.3">
      <c r="A1818" t="s">
        <v>139</v>
      </c>
      <c r="B1818" t="str">
        <f>VLOOKUP(spieler!A1818,verein!$A$2:$D$137,4)</f>
        <v>USV TU Dresden</v>
      </c>
      <c r="C1818">
        <v>176</v>
      </c>
      <c r="D1818" t="s">
        <v>319</v>
      </c>
      <c r="E1818" t="s">
        <v>2146</v>
      </c>
      <c r="F1818" t="s">
        <v>321</v>
      </c>
      <c r="G1818" t="s">
        <v>322</v>
      </c>
      <c r="H1818">
        <v>1977</v>
      </c>
      <c r="I1818">
        <v>201315</v>
      </c>
      <c r="J1818">
        <v>1518</v>
      </c>
      <c r="K1818">
        <v>30</v>
      </c>
      <c r="L1818">
        <v>1704</v>
      </c>
      <c r="N1818">
        <v>24675377</v>
      </c>
      <c r="O1818" t="s">
        <v>324</v>
      </c>
      <c r="P1818" t="str">
        <f t="shared" si="28"/>
        <v>{"_id": "F2813-176-1977","Name": "Schöne,Frederik","Sex": "M","Club": "USV TU Dresden","DWZ": "1518","ELO": "1704"},</v>
      </c>
    </row>
    <row r="1819" spans="1:16" x14ac:dyDescent="0.3">
      <c r="A1819" t="s">
        <v>33</v>
      </c>
      <c r="B1819" t="str">
        <f>VLOOKUP(spieler!A1819,verein!$A$2:$D$137,4)</f>
        <v>Schachfreunde Fortuna Leipzig e.V.</v>
      </c>
      <c r="C1819">
        <v>59</v>
      </c>
      <c r="D1819" t="s">
        <v>319</v>
      </c>
      <c r="E1819" t="s">
        <v>2147</v>
      </c>
      <c r="F1819" t="s">
        <v>321</v>
      </c>
      <c r="G1819" t="s">
        <v>322</v>
      </c>
      <c r="H1819">
        <v>1963</v>
      </c>
      <c r="I1819">
        <v>201815</v>
      </c>
      <c r="J1819">
        <v>1517</v>
      </c>
      <c r="K1819">
        <v>54</v>
      </c>
      <c r="L1819">
        <v>1702</v>
      </c>
      <c r="N1819">
        <v>24615951</v>
      </c>
      <c r="O1819" t="s">
        <v>324</v>
      </c>
      <c r="P1819" t="str">
        <f t="shared" si="28"/>
        <v>{"_id": "F1520-59-1963","Name": "Ditz,Roland","Sex": "M","Club": "Schachfreunde Fortuna Leipzig e.V.","DWZ": "1517","ELO": "1702"},</v>
      </c>
    </row>
    <row r="1820" spans="1:16" x14ac:dyDescent="0.3">
      <c r="A1820" t="s">
        <v>234</v>
      </c>
      <c r="B1820" t="str">
        <f>VLOOKUP(spieler!A1820,verein!$A$2:$D$137,4)</f>
        <v>Chemnitzer SC Aufbau`95</v>
      </c>
      <c r="C1820">
        <v>39</v>
      </c>
      <c r="D1820" t="s">
        <v>319</v>
      </c>
      <c r="E1820" t="s">
        <v>2148</v>
      </c>
      <c r="F1820" t="s">
        <v>321</v>
      </c>
      <c r="G1820" t="s">
        <v>322</v>
      </c>
      <c r="H1820">
        <v>1950</v>
      </c>
      <c r="I1820">
        <v>201910</v>
      </c>
      <c r="J1820">
        <v>1517</v>
      </c>
      <c r="K1820">
        <v>49</v>
      </c>
      <c r="O1820" t="s">
        <v>324</v>
      </c>
      <c r="P1820" t="str">
        <f t="shared" si="28"/>
        <v>{"_id": "F3606-39-1950","Name": "Schwenke,Matthias","Sex": "M","Club": "Chemnitzer SC Aufbau`95","DWZ": "1517","ELO": ""},</v>
      </c>
    </row>
    <row r="1821" spans="1:16" x14ac:dyDescent="0.3">
      <c r="A1821" t="s">
        <v>96</v>
      </c>
      <c r="B1821" t="str">
        <f>VLOOKUP(spieler!A1821,verein!$A$2:$D$137,4)</f>
        <v>TuS 1890 Gersdorf-Möhrsdorf</v>
      </c>
      <c r="C1821">
        <v>17</v>
      </c>
      <c r="D1821" t="s">
        <v>319</v>
      </c>
      <c r="E1821" t="s">
        <v>2149</v>
      </c>
      <c r="F1821" t="s">
        <v>321</v>
      </c>
      <c r="G1821" t="s">
        <v>322</v>
      </c>
      <c r="H1821">
        <v>1935</v>
      </c>
      <c r="I1821">
        <v>201720</v>
      </c>
      <c r="J1821">
        <v>1517</v>
      </c>
      <c r="K1821">
        <v>40</v>
      </c>
      <c r="O1821" t="s">
        <v>324</v>
      </c>
      <c r="P1821" t="str">
        <f t="shared" si="28"/>
        <v>{"_id": "F2303-17-1935","Name": "Wendt,Ottomar","Sex": "M","Club": "TuS 1890 Gersdorf-Möhrsdorf","DWZ": "1517","ELO": ""},</v>
      </c>
    </row>
    <row r="1822" spans="1:16" x14ac:dyDescent="0.3">
      <c r="A1822" t="s">
        <v>242</v>
      </c>
      <c r="B1822" t="str">
        <f>VLOOKUP(spieler!A1822,verein!$A$2:$D$137,4)</f>
        <v>BSV Grüna e. V.</v>
      </c>
      <c r="C1822">
        <v>8</v>
      </c>
      <c r="D1822" t="s">
        <v>319</v>
      </c>
      <c r="E1822" t="s">
        <v>2150</v>
      </c>
      <c r="F1822" t="s">
        <v>321</v>
      </c>
      <c r="G1822" t="s">
        <v>322</v>
      </c>
      <c r="H1822">
        <v>1956</v>
      </c>
      <c r="I1822">
        <v>201812</v>
      </c>
      <c r="J1822">
        <v>1516</v>
      </c>
      <c r="K1822">
        <v>33</v>
      </c>
      <c r="O1822" t="s">
        <v>324</v>
      </c>
      <c r="P1822" t="str">
        <f t="shared" si="28"/>
        <v>{"_id": "F3610-8-1956","Name": "Schneider,Peter","Sex": "M","Club": "BSV Grüna e. V.","DWZ": "1516","ELO": ""},</v>
      </c>
    </row>
    <row r="1823" spans="1:16" x14ac:dyDescent="0.3">
      <c r="A1823" t="s">
        <v>253</v>
      </c>
      <c r="B1823" t="str">
        <f>VLOOKUP(spieler!A1823,verein!$A$2:$D$137,4)</f>
        <v>Schachverein Klingenthal</v>
      </c>
      <c r="C1823">
        <v>26</v>
      </c>
      <c r="D1823" t="s">
        <v>319</v>
      </c>
      <c r="E1823" t="s">
        <v>2151</v>
      </c>
      <c r="F1823" t="s">
        <v>321</v>
      </c>
      <c r="G1823" t="s">
        <v>322</v>
      </c>
      <c r="H1823">
        <v>1963</v>
      </c>
      <c r="I1823">
        <v>201815</v>
      </c>
      <c r="J1823">
        <v>1516</v>
      </c>
      <c r="K1823">
        <v>22</v>
      </c>
      <c r="O1823" t="s">
        <v>324</v>
      </c>
      <c r="P1823" t="str">
        <f t="shared" si="28"/>
        <v>{"_id": "F3707-26-1963","Name": "Papenfuß,Roland","Sex": "M","Club": "Schachverein Klingenthal","DWZ": "1516","ELO": ""},</v>
      </c>
    </row>
    <row r="1824" spans="1:16" x14ac:dyDescent="0.3">
      <c r="A1824" t="s">
        <v>64</v>
      </c>
      <c r="B1824" t="str">
        <f>VLOOKUP(spieler!A1824,verein!$A$2:$D$137,4)</f>
        <v>SV 1919 Grimma</v>
      </c>
      <c r="C1824">
        <v>1</v>
      </c>
      <c r="D1824" t="s">
        <v>319</v>
      </c>
      <c r="E1824" t="s">
        <v>2152</v>
      </c>
      <c r="F1824" t="s">
        <v>321</v>
      </c>
      <c r="G1824" t="s">
        <v>322</v>
      </c>
      <c r="H1824">
        <v>1953</v>
      </c>
      <c r="I1824">
        <v>201805</v>
      </c>
      <c r="J1824">
        <v>1515</v>
      </c>
      <c r="K1824">
        <v>53</v>
      </c>
      <c r="L1824">
        <v>1766</v>
      </c>
      <c r="N1824">
        <v>1270384</v>
      </c>
      <c r="O1824" t="s">
        <v>324</v>
      </c>
      <c r="P1824" t="str">
        <f t="shared" si="28"/>
        <v>{"_id": "F1902-1-1953","Name": "Bloi,Roland","Sex": "M","Club": "SV 1919 Grimma","DWZ": "1515","ELO": "1766"},</v>
      </c>
    </row>
    <row r="1825" spans="1:16" x14ac:dyDescent="0.3">
      <c r="A1825" t="s">
        <v>33</v>
      </c>
      <c r="B1825" t="str">
        <f>VLOOKUP(spieler!A1825,verein!$A$2:$D$137,4)</f>
        <v>Schachfreunde Fortuna Leipzig e.V.</v>
      </c>
      <c r="C1825">
        <v>4</v>
      </c>
      <c r="D1825" t="s">
        <v>319</v>
      </c>
      <c r="E1825" t="s">
        <v>2153</v>
      </c>
      <c r="F1825" t="s">
        <v>321</v>
      </c>
      <c r="G1825" t="s">
        <v>322</v>
      </c>
      <c r="H1825">
        <v>1952</v>
      </c>
      <c r="I1825">
        <v>201815</v>
      </c>
      <c r="J1825">
        <v>1515</v>
      </c>
      <c r="K1825">
        <v>42</v>
      </c>
      <c r="L1825">
        <v>0</v>
      </c>
      <c r="N1825">
        <v>12954160</v>
      </c>
      <c r="O1825" t="s">
        <v>324</v>
      </c>
      <c r="P1825" t="str">
        <f t="shared" si="28"/>
        <v>{"_id": "F1520-4-1952","Name": "Dening,Olaf","Sex": "M","Club": "Schachfreunde Fortuna Leipzig e.V.","DWZ": "1515","ELO": "0"},</v>
      </c>
    </row>
    <row r="1826" spans="1:16" x14ac:dyDescent="0.3">
      <c r="A1826" t="s">
        <v>10</v>
      </c>
      <c r="B1826" t="str">
        <f>VLOOKUP(spieler!A1826,verein!$A$2:$D$137,4)</f>
        <v>TSG 1861 Taucha</v>
      </c>
      <c r="C1826">
        <v>19</v>
      </c>
      <c r="D1826" t="s">
        <v>319</v>
      </c>
      <c r="E1826" t="s">
        <v>2154</v>
      </c>
      <c r="F1826" t="s">
        <v>321</v>
      </c>
      <c r="G1826" t="s">
        <v>322</v>
      </c>
      <c r="H1826">
        <v>1960</v>
      </c>
      <c r="I1826">
        <v>201840</v>
      </c>
      <c r="J1826">
        <v>1515</v>
      </c>
      <c r="K1826">
        <v>39</v>
      </c>
      <c r="L1826">
        <v>1546</v>
      </c>
      <c r="N1826">
        <v>12961507</v>
      </c>
      <c r="O1826" t="s">
        <v>324</v>
      </c>
      <c r="P1826" t="str">
        <f t="shared" si="28"/>
        <v>{"_id": "F1105-19-1960","Name": "Singer,Jochen","Sex": "M","Club": "TSG 1861 Taucha","DWZ": "1515","ELO": "1546"},</v>
      </c>
    </row>
    <row r="1827" spans="1:16" x14ac:dyDescent="0.3">
      <c r="A1827" t="s">
        <v>50</v>
      </c>
      <c r="B1827" t="str">
        <f>VLOOKUP(spieler!A1827,verein!$A$2:$D$137,4)</f>
        <v>Sportfr. Neukieritzsch</v>
      </c>
      <c r="C1827">
        <v>22</v>
      </c>
      <c r="D1827" t="s">
        <v>319</v>
      </c>
      <c r="E1827" t="s">
        <v>2155</v>
      </c>
      <c r="F1827" t="s">
        <v>321</v>
      </c>
      <c r="G1827" t="s">
        <v>322</v>
      </c>
      <c r="H1827">
        <v>1955</v>
      </c>
      <c r="I1827">
        <v>201815</v>
      </c>
      <c r="J1827">
        <v>1515</v>
      </c>
      <c r="K1827">
        <v>29</v>
      </c>
      <c r="O1827" t="s">
        <v>324</v>
      </c>
      <c r="P1827" t="str">
        <f t="shared" si="28"/>
        <v>{"_id": "F1803-22-1955","Name": "Köhler,Karsten","Sex": "M","Club": "Sportfr. Neukieritzsch","DWZ": "1515","ELO": ""},</v>
      </c>
    </row>
    <row r="1828" spans="1:16" x14ac:dyDescent="0.3">
      <c r="A1828" t="s">
        <v>15</v>
      </c>
      <c r="B1828" t="str">
        <f>VLOOKUP(spieler!A1828,verein!$A$2:$D$137,4)</f>
        <v>TuS Hartha</v>
      </c>
      <c r="C1828">
        <v>3</v>
      </c>
      <c r="D1828" t="s">
        <v>319</v>
      </c>
      <c r="E1828" t="s">
        <v>1946</v>
      </c>
      <c r="F1828" t="s">
        <v>321</v>
      </c>
      <c r="G1828" t="s">
        <v>322</v>
      </c>
      <c r="H1828">
        <v>1967</v>
      </c>
      <c r="I1828">
        <v>201815</v>
      </c>
      <c r="J1828">
        <v>1515</v>
      </c>
      <c r="K1828">
        <v>28</v>
      </c>
      <c r="O1828" t="s">
        <v>324</v>
      </c>
      <c r="P1828" t="str">
        <f t="shared" si="28"/>
        <v>{"_id": "F1203-3-1967","Name": "Fischer,Peter","Sex": "M","Club": "TuS Hartha","DWZ": "1515","ELO": ""},</v>
      </c>
    </row>
    <row r="1829" spans="1:16" x14ac:dyDescent="0.3">
      <c r="A1829" t="s">
        <v>257</v>
      </c>
      <c r="B1829" t="str">
        <f>VLOOKUP(spieler!A1829,verein!$A$2:$D$137,4)</f>
        <v>SV Rot-Weiss Treuen</v>
      </c>
      <c r="C1829">
        <v>9</v>
      </c>
      <c r="D1829" t="s">
        <v>319</v>
      </c>
      <c r="E1829" t="s">
        <v>2156</v>
      </c>
      <c r="F1829" t="s">
        <v>321</v>
      </c>
      <c r="G1829" t="s">
        <v>322</v>
      </c>
      <c r="H1829">
        <v>1942</v>
      </c>
      <c r="I1829">
        <v>201815</v>
      </c>
      <c r="J1829">
        <v>1515</v>
      </c>
      <c r="K1829">
        <v>27</v>
      </c>
      <c r="O1829" t="s">
        <v>324</v>
      </c>
      <c r="P1829" t="str">
        <f t="shared" si="28"/>
        <v>{"_id": "F370A-9-1942","Name": "Jattke,Peter","Sex": "M","Club": "SV Rot-Weiss Treuen","DWZ": "1515","ELO": ""},</v>
      </c>
    </row>
    <row r="1830" spans="1:16" x14ac:dyDescent="0.3">
      <c r="A1830" t="s">
        <v>75</v>
      </c>
      <c r="B1830" t="str">
        <f>VLOOKUP(spieler!A1830,verein!$A$2:$D$137,4)</f>
        <v>SC Riesa</v>
      </c>
      <c r="C1830">
        <v>31</v>
      </c>
      <c r="D1830" t="s">
        <v>319</v>
      </c>
      <c r="E1830" t="s">
        <v>2157</v>
      </c>
      <c r="F1830" t="s">
        <v>321</v>
      </c>
      <c r="G1830" t="s">
        <v>322</v>
      </c>
      <c r="H1830">
        <v>1939</v>
      </c>
      <c r="I1830">
        <v>201715</v>
      </c>
      <c r="J1830">
        <v>1515</v>
      </c>
      <c r="K1830">
        <v>25</v>
      </c>
      <c r="L1830">
        <v>0</v>
      </c>
      <c r="N1830">
        <v>16264509</v>
      </c>
      <c r="O1830" t="s">
        <v>324</v>
      </c>
      <c r="P1830" t="str">
        <f t="shared" si="28"/>
        <v>{"_id": "F2101-31-1939","Name": "Fischer,Bernd,Dr.","Sex": "M","Club": "SC Riesa","DWZ": "1515","ELO": "0"},</v>
      </c>
    </row>
    <row r="1831" spans="1:16" x14ac:dyDescent="0.3">
      <c r="A1831" t="s">
        <v>297</v>
      </c>
      <c r="B1831" t="str">
        <f>VLOOKUP(spieler!A1831,verein!$A$2:$D$137,4)</f>
        <v>VSC Plauen 1952</v>
      </c>
      <c r="C1831">
        <v>24</v>
      </c>
      <c r="D1831" t="s">
        <v>319</v>
      </c>
      <c r="E1831" t="s">
        <v>2158</v>
      </c>
      <c r="F1831" t="s">
        <v>321</v>
      </c>
      <c r="G1831" t="s">
        <v>322</v>
      </c>
      <c r="H1831">
        <v>1954</v>
      </c>
      <c r="I1831">
        <v>201815</v>
      </c>
      <c r="J1831">
        <v>1514</v>
      </c>
      <c r="K1831">
        <v>59</v>
      </c>
      <c r="L1831">
        <v>1639</v>
      </c>
      <c r="N1831">
        <v>12922854</v>
      </c>
      <c r="O1831" t="s">
        <v>324</v>
      </c>
      <c r="P1831" t="str">
        <f t="shared" si="28"/>
        <v>{"_id": "F3B02-24-1954","Name": "Jäckel,Wolfgang","Sex": "M","Club": "VSC Plauen 1952","DWZ": "1514","ELO": "1639"},</v>
      </c>
    </row>
    <row r="1832" spans="1:16" x14ac:dyDescent="0.3">
      <c r="A1832" t="s">
        <v>100</v>
      </c>
      <c r="B1832" t="str">
        <f>VLOOKUP(spieler!A1832,verein!$A$2:$D$137,4)</f>
        <v>SV Ottendorf-Okrilla</v>
      </c>
      <c r="C1832">
        <v>76</v>
      </c>
      <c r="D1832" t="s">
        <v>319</v>
      </c>
      <c r="E1832" t="s">
        <v>2159</v>
      </c>
      <c r="F1832" t="s">
        <v>321</v>
      </c>
      <c r="G1832" t="s">
        <v>322</v>
      </c>
      <c r="H1832">
        <v>1964</v>
      </c>
      <c r="I1832">
        <v>201812</v>
      </c>
      <c r="J1832">
        <v>1514</v>
      </c>
      <c r="K1832">
        <v>55</v>
      </c>
      <c r="L1832">
        <v>0</v>
      </c>
      <c r="N1832">
        <v>12945951</v>
      </c>
      <c r="O1832" t="s">
        <v>324</v>
      </c>
      <c r="P1832" t="str">
        <f t="shared" si="28"/>
        <v>{"_id": "F2305-76-1964","Name": "Beck,Thomas","Sex": "M","Club": "SV Ottendorf-Okrilla","DWZ": "1514","ELO": "0"},</v>
      </c>
    </row>
    <row r="1833" spans="1:16" x14ac:dyDescent="0.3">
      <c r="A1833" t="s">
        <v>33</v>
      </c>
      <c r="B1833" t="str">
        <f>VLOOKUP(spieler!A1833,verein!$A$2:$D$137,4)</f>
        <v>Schachfreunde Fortuna Leipzig e.V.</v>
      </c>
      <c r="C1833">
        <v>1058</v>
      </c>
      <c r="D1833" t="s">
        <v>319</v>
      </c>
      <c r="E1833" t="s">
        <v>2160</v>
      </c>
      <c r="F1833" t="s">
        <v>321</v>
      </c>
      <c r="G1833" t="s">
        <v>322</v>
      </c>
      <c r="H1833">
        <v>1941</v>
      </c>
      <c r="I1833">
        <v>201815</v>
      </c>
      <c r="J1833">
        <v>1514</v>
      </c>
      <c r="K1833">
        <v>55</v>
      </c>
      <c r="L1833">
        <v>0</v>
      </c>
      <c r="N1833">
        <v>12969915</v>
      </c>
      <c r="O1833" t="s">
        <v>324</v>
      </c>
      <c r="P1833" t="str">
        <f t="shared" si="28"/>
        <v>{"_id": "F1520-1058-1941","Name": "Bicker,Waldemar","Sex": "M","Club": "Schachfreunde Fortuna Leipzig e.V.","DWZ": "1514","ELO": "0"},</v>
      </c>
    </row>
    <row r="1834" spans="1:16" x14ac:dyDescent="0.3">
      <c r="A1834" t="s">
        <v>176</v>
      </c>
      <c r="B1834" t="str">
        <f>VLOOKUP(spieler!A1834,verein!$A$2:$D$137,4)</f>
        <v>SV Klitten / Boxberg e. V. Abt. Schach</v>
      </c>
      <c r="C1834">
        <v>20</v>
      </c>
      <c r="D1834" t="s">
        <v>319</v>
      </c>
      <c r="E1834" t="s">
        <v>2161</v>
      </c>
      <c r="F1834" t="s">
        <v>321</v>
      </c>
      <c r="G1834" t="s">
        <v>322</v>
      </c>
      <c r="H1834">
        <v>1991</v>
      </c>
      <c r="I1834">
        <v>201852</v>
      </c>
      <c r="J1834">
        <v>1514</v>
      </c>
      <c r="K1834">
        <v>55</v>
      </c>
      <c r="L1834">
        <v>1641</v>
      </c>
      <c r="N1834">
        <v>24691917</v>
      </c>
      <c r="O1834" t="s">
        <v>324</v>
      </c>
      <c r="P1834" t="str">
        <f t="shared" si="28"/>
        <v>{"_id": "F2B06-20-1991","Name": "Sprejz,Oliver","Sex": "M","Club": "SV Klitten / Boxberg e. V. Abt. Schach","DWZ": "1514","ELO": "1641"},</v>
      </c>
    </row>
    <row r="1835" spans="1:16" x14ac:dyDescent="0.3">
      <c r="A1835" t="s">
        <v>8</v>
      </c>
      <c r="B1835" t="str">
        <f>VLOOKUP(spieler!A1835,verein!$A$2:$D$137,4)</f>
        <v>Krostitzer SV</v>
      </c>
      <c r="C1835">
        <v>30</v>
      </c>
      <c r="D1835" t="s">
        <v>319</v>
      </c>
      <c r="E1835" t="s">
        <v>2162</v>
      </c>
      <c r="F1835" t="s">
        <v>321</v>
      </c>
      <c r="G1835" t="s">
        <v>322</v>
      </c>
      <c r="H1835">
        <v>1959</v>
      </c>
      <c r="I1835">
        <v>201815</v>
      </c>
      <c r="J1835">
        <v>1514</v>
      </c>
      <c r="K1835">
        <v>30</v>
      </c>
      <c r="O1835" t="s">
        <v>324</v>
      </c>
      <c r="P1835" t="str">
        <f t="shared" si="28"/>
        <v>{"_id": "F1102-30-1959","Name": "Gerhardt,Hans-Werner","Sex": "M","Club": "Krostitzer SV","DWZ": "1514","ELO": ""},</v>
      </c>
    </row>
    <row r="1836" spans="1:16" x14ac:dyDescent="0.3">
      <c r="A1836" t="s">
        <v>60</v>
      </c>
      <c r="B1836" t="str">
        <f>VLOOKUP(spieler!A1836,verein!$A$2:$D$137,4)</f>
        <v>Frohburger SC 1926</v>
      </c>
      <c r="C1836">
        <v>13</v>
      </c>
      <c r="D1836" t="s">
        <v>319</v>
      </c>
      <c r="E1836" t="s">
        <v>2163</v>
      </c>
      <c r="F1836" t="s">
        <v>321</v>
      </c>
      <c r="G1836" t="s">
        <v>322</v>
      </c>
      <c r="H1836">
        <v>1946</v>
      </c>
      <c r="I1836">
        <v>201903</v>
      </c>
      <c r="J1836">
        <v>1513</v>
      </c>
      <c r="K1836">
        <v>75</v>
      </c>
      <c r="O1836" t="s">
        <v>324</v>
      </c>
      <c r="P1836" t="str">
        <f t="shared" si="28"/>
        <v>{"_id": "F1808-13-1946","Name": "Thon,Siegfried","Sex": "M","Club": "Frohburger SC 1926","DWZ": "1513","ELO": ""},</v>
      </c>
    </row>
    <row r="1837" spans="1:16" x14ac:dyDescent="0.3">
      <c r="A1837" t="s">
        <v>133</v>
      </c>
      <c r="B1837" t="str">
        <f>VLOOKUP(spieler!A1837,verein!$A$2:$D$137,4)</f>
        <v>SG Grün-Weiß Dresden</v>
      </c>
      <c r="C1837">
        <v>118</v>
      </c>
      <c r="D1837" t="s">
        <v>319</v>
      </c>
      <c r="E1837" t="s">
        <v>2164</v>
      </c>
      <c r="F1837" t="s">
        <v>349</v>
      </c>
      <c r="G1837" t="s">
        <v>322</v>
      </c>
      <c r="H1837">
        <v>1972</v>
      </c>
      <c r="I1837">
        <v>201906</v>
      </c>
      <c r="J1837">
        <v>1513</v>
      </c>
      <c r="K1837">
        <v>72</v>
      </c>
      <c r="L1837">
        <v>1644</v>
      </c>
      <c r="N1837">
        <v>24667005</v>
      </c>
      <c r="O1837" t="s">
        <v>324</v>
      </c>
      <c r="P1837" t="str">
        <f t="shared" si="28"/>
        <v>{"_id": "F2808-118-1972","Name": "Flemming,Peggy","Sex": "W","Club": "SG Grün-Weiß Dresden","DWZ": "1513","ELO": "1644"},</v>
      </c>
    </row>
    <row r="1838" spans="1:16" x14ac:dyDescent="0.3">
      <c r="A1838" t="s">
        <v>27</v>
      </c>
      <c r="B1838" t="str">
        <f>VLOOKUP(spieler!A1838,verein!$A$2:$D$137,4)</f>
        <v>SV Springer Leipzig</v>
      </c>
      <c r="C1838">
        <v>1018</v>
      </c>
      <c r="D1838" t="s">
        <v>319</v>
      </c>
      <c r="E1838" t="s">
        <v>2165</v>
      </c>
      <c r="F1838" t="s">
        <v>321</v>
      </c>
      <c r="G1838" t="s">
        <v>322</v>
      </c>
      <c r="H1838">
        <v>1946</v>
      </c>
      <c r="I1838">
        <v>201726</v>
      </c>
      <c r="J1838">
        <v>1513</v>
      </c>
      <c r="K1838">
        <v>38</v>
      </c>
      <c r="L1838">
        <v>1687</v>
      </c>
      <c r="N1838">
        <v>12966673</v>
      </c>
      <c r="O1838" t="s">
        <v>324</v>
      </c>
      <c r="P1838" t="str">
        <f t="shared" si="28"/>
        <v>{"_id": "F1515-1018-1946","Name": "Fiedler,Gerd","Sex": "M","Club": "SV Springer Leipzig","DWZ": "1513","ELO": "1687"},</v>
      </c>
    </row>
    <row r="1839" spans="1:16" x14ac:dyDescent="0.3">
      <c r="A1839" t="s">
        <v>253</v>
      </c>
      <c r="B1839" t="str">
        <f>VLOOKUP(spieler!A1839,verein!$A$2:$D$137,4)</f>
        <v>Schachverein Klingenthal</v>
      </c>
      <c r="C1839">
        <v>31</v>
      </c>
      <c r="D1839" t="s">
        <v>319</v>
      </c>
      <c r="E1839" t="s">
        <v>2166</v>
      </c>
      <c r="F1839" t="s">
        <v>321</v>
      </c>
      <c r="G1839" t="s">
        <v>322</v>
      </c>
      <c r="H1839">
        <v>1949</v>
      </c>
      <c r="I1839">
        <v>201815</v>
      </c>
      <c r="J1839">
        <v>1513</v>
      </c>
      <c r="K1839">
        <v>34</v>
      </c>
      <c r="O1839" t="s">
        <v>324</v>
      </c>
      <c r="P1839" t="str">
        <f t="shared" si="28"/>
        <v>{"_id": "F3707-31-1949","Name": "Gundel,Bernhard","Sex": "M","Club": "Schachverein Klingenthal","DWZ": "1513","ELO": ""},</v>
      </c>
    </row>
    <row r="1840" spans="1:16" x14ac:dyDescent="0.3">
      <c r="A1840" t="s">
        <v>286</v>
      </c>
      <c r="B1840" t="str">
        <f>VLOOKUP(spieler!A1840,verein!$A$2:$D$137,4)</f>
        <v>Post-SV Crimmitschau</v>
      </c>
      <c r="C1840">
        <v>8</v>
      </c>
      <c r="D1840" t="s">
        <v>319</v>
      </c>
      <c r="E1840" t="s">
        <v>2167</v>
      </c>
      <c r="F1840" t="s">
        <v>321</v>
      </c>
      <c r="G1840" t="s">
        <v>322</v>
      </c>
      <c r="H1840">
        <v>1935</v>
      </c>
      <c r="I1840">
        <v>201910</v>
      </c>
      <c r="J1840">
        <v>1513</v>
      </c>
      <c r="K1840">
        <v>31</v>
      </c>
      <c r="O1840" t="s">
        <v>324</v>
      </c>
      <c r="P1840" t="str">
        <f t="shared" si="28"/>
        <v>{"_id": "F3A02-8-1935","Name": "Lanzendorf,Manfred","Sex": "M","Club": "Post-SV Crimmitschau","DWZ": "1513","ELO": ""},</v>
      </c>
    </row>
    <row r="1841" spans="1:16" x14ac:dyDescent="0.3">
      <c r="A1841" t="s">
        <v>220</v>
      </c>
      <c r="B1841" t="str">
        <f>VLOOKUP(spieler!A1841,verein!$A$2:$D$137,4)</f>
        <v>SC 1865 Annabg.-Buchholz</v>
      </c>
      <c r="C1841">
        <v>1008</v>
      </c>
      <c r="D1841" t="s">
        <v>319</v>
      </c>
      <c r="E1841" t="s">
        <v>2168</v>
      </c>
      <c r="F1841" t="s">
        <v>321</v>
      </c>
      <c r="G1841" t="s">
        <v>322</v>
      </c>
      <c r="H1841">
        <v>1997</v>
      </c>
      <c r="I1841">
        <v>201815</v>
      </c>
      <c r="J1841">
        <v>1513</v>
      </c>
      <c r="K1841">
        <v>20</v>
      </c>
      <c r="O1841" t="s">
        <v>324</v>
      </c>
      <c r="P1841" t="str">
        <f t="shared" si="28"/>
        <v>{"_id": "F3502-1008-1997","Name": "Pöschl,Tim","Sex": "M","Club": "SC 1865 Annabg.-Buchholz","DWZ": "1513","ELO": ""},</v>
      </c>
    </row>
    <row r="1842" spans="1:16" x14ac:dyDescent="0.3">
      <c r="A1842" t="s">
        <v>139</v>
      </c>
      <c r="B1842" t="str">
        <f>VLOOKUP(spieler!A1842,verein!$A$2:$D$137,4)</f>
        <v>USV TU Dresden</v>
      </c>
      <c r="C1842">
        <v>1158</v>
      </c>
      <c r="D1842" t="s">
        <v>319</v>
      </c>
      <c r="E1842" t="s">
        <v>2169</v>
      </c>
      <c r="F1842" t="s">
        <v>321</v>
      </c>
      <c r="G1842" t="s">
        <v>322</v>
      </c>
      <c r="H1842">
        <v>2006</v>
      </c>
      <c r="I1842">
        <v>201909</v>
      </c>
      <c r="J1842">
        <v>1513</v>
      </c>
      <c r="K1842">
        <v>13</v>
      </c>
      <c r="O1842" t="s">
        <v>379</v>
      </c>
      <c r="P1842" t="str">
        <f t="shared" si="28"/>
        <v>{"_id": "F2813-1158-2006","Name": "Kovalchuk,Alexander","Sex": "M","Club": "USV TU Dresden","DWZ": "1513","ELO": ""},</v>
      </c>
    </row>
    <row r="1843" spans="1:16" x14ac:dyDescent="0.3">
      <c r="A1843" t="s">
        <v>22</v>
      </c>
      <c r="B1843" t="str">
        <f>VLOOKUP(spieler!A1843,verein!$A$2:$D$137,4)</f>
        <v>Schachgemeinschaft Leipzig</v>
      </c>
      <c r="C1843">
        <v>271</v>
      </c>
      <c r="D1843" t="s">
        <v>319</v>
      </c>
      <c r="E1843" t="s">
        <v>2170</v>
      </c>
      <c r="F1843" t="s">
        <v>349</v>
      </c>
      <c r="G1843" t="s">
        <v>322</v>
      </c>
      <c r="H1843">
        <v>1987</v>
      </c>
      <c r="I1843">
        <v>201815</v>
      </c>
      <c r="J1843">
        <v>1512</v>
      </c>
      <c r="K1843">
        <v>79</v>
      </c>
      <c r="L1843">
        <v>1653</v>
      </c>
      <c r="N1843">
        <v>24659290</v>
      </c>
      <c r="O1843" t="s">
        <v>324</v>
      </c>
      <c r="P1843" t="str">
        <f t="shared" si="28"/>
        <v>{"_id": "F1508-271-1987","Name": "Becker,Wilma","Sex": "W","Club": "Schachgemeinschaft Leipzig","DWZ": "1512","ELO": "1653"},</v>
      </c>
    </row>
    <row r="1844" spans="1:16" x14ac:dyDescent="0.3">
      <c r="A1844" t="s">
        <v>33</v>
      </c>
      <c r="B1844" t="str">
        <f>VLOOKUP(spieler!A1844,verein!$A$2:$D$137,4)</f>
        <v>Schachfreunde Fortuna Leipzig e.V.</v>
      </c>
      <c r="C1844">
        <v>1057</v>
      </c>
      <c r="D1844" t="s">
        <v>319</v>
      </c>
      <c r="E1844" t="s">
        <v>2171</v>
      </c>
      <c r="F1844" t="s">
        <v>321</v>
      </c>
      <c r="G1844" t="s">
        <v>322</v>
      </c>
      <c r="H1844">
        <v>1948</v>
      </c>
      <c r="I1844">
        <v>201909</v>
      </c>
      <c r="J1844">
        <v>1512</v>
      </c>
      <c r="K1844">
        <v>73</v>
      </c>
      <c r="L1844">
        <v>1728</v>
      </c>
      <c r="N1844">
        <v>12908045</v>
      </c>
      <c r="O1844" t="s">
        <v>324</v>
      </c>
      <c r="P1844" t="str">
        <f t="shared" si="28"/>
        <v>{"_id": "F1520-1057-1948","Name": "Ziegler,Ulrich,Prof. Dr.","Sex": "M","Club": "Schachfreunde Fortuna Leipzig e.V.","DWZ": "1512","ELO": "1728"},</v>
      </c>
    </row>
    <row r="1845" spans="1:16" x14ac:dyDescent="0.3">
      <c r="A1845" t="s">
        <v>8</v>
      </c>
      <c r="B1845" t="str">
        <f>VLOOKUP(spieler!A1845,verein!$A$2:$D$137,4)</f>
        <v>Krostitzer SV</v>
      </c>
      <c r="C1845">
        <v>1055</v>
      </c>
      <c r="D1845" t="s">
        <v>319</v>
      </c>
      <c r="E1845" t="s">
        <v>2172</v>
      </c>
      <c r="F1845" t="s">
        <v>321</v>
      </c>
      <c r="G1845" t="s">
        <v>322</v>
      </c>
      <c r="H1845">
        <v>1955</v>
      </c>
      <c r="I1845">
        <v>201815</v>
      </c>
      <c r="J1845">
        <v>1512</v>
      </c>
      <c r="K1845">
        <v>44</v>
      </c>
      <c r="O1845" t="s">
        <v>324</v>
      </c>
      <c r="P1845" t="str">
        <f t="shared" si="28"/>
        <v>{"_id": "F1102-1055-1955","Name": "Schuster,Gerd","Sex": "M","Club": "Krostitzer SV","DWZ": "1512","ELO": ""},</v>
      </c>
    </row>
    <row r="1846" spans="1:16" x14ac:dyDescent="0.3">
      <c r="A1846" t="s">
        <v>22</v>
      </c>
      <c r="B1846" t="str">
        <f>VLOOKUP(spieler!A1846,verein!$A$2:$D$137,4)</f>
        <v>Schachgemeinschaft Leipzig</v>
      </c>
      <c r="C1846">
        <v>306</v>
      </c>
      <c r="D1846" t="s">
        <v>319</v>
      </c>
      <c r="E1846" t="s">
        <v>2173</v>
      </c>
      <c r="F1846" t="s">
        <v>321</v>
      </c>
      <c r="G1846" t="s">
        <v>322</v>
      </c>
      <c r="H1846">
        <v>1941</v>
      </c>
      <c r="I1846">
        <v>201815</v>
      </c>
      <c r="J1846">
        <v>1512</v>
      </c>
      <c r="K1846">
        <v>43</v>
      </c>
      <c r="L1846">
        <v>1759</v>
      </c>
      <c r="N1846">
        <v>24671436</v>
      </c>
      <c r="O1846" t="s">
        <v>324</v>
      </c>
      <c r="P1846" t="str">
        <f t="shared" si="28"/>
        <v>{"_id": "F1508-306-1941","Name": "Luda,Michael","Sex": "M","Club": "Schachgemeinschaft Leipzig","DWZ": "1512","ELO": "1759"},</v>
      </c>
    </row>
    <row r="1847" spans="1:16" x14ac:dyDescent="0.3">
      <c r="A1847" t="s">
        <v>299</v>
      </c>
      <c r="B1847" t="str">
        <f>VLOOKUP(spieler!A1847,verein!$A$2:$D$137,4)</f>
        <v>ESV Nickelhütte Aue</v>
      </c>
      <c r="C1847">
        <v>17</v>
      </c>
      <c r="D1847" t="s">
        <v>319</v>
      </c>
      <c r="E1847" t="s">
        <v>2174</v>
      </c>
      <c r="F1847" t="s">
        <v>321</v>
      </c>
      <c r="G1847" t="s">
        <v>322</v>
      </c>
      <c r="H1847">
        <v>1940</v>
      </c>
      <c r="I1847">
        <v>201815</v>
      </c>
      <c r="J1847">
        <v>1511</v>
      </c>
      <c r="K1847">
        <v>41</v>
      </c>
      <c r="O1847" t="s">
        <v>324</v>
      </c>
      <c r="P1847" t="str">
        <f t="shared" si="28"/>
        <v>{"_id": "F3C01-17-1940","Name": "Lorenz,Rolf","Sex": "M","Club": "ESV Nickelhütte Aue","DWZ": "1511","ELO": ""},</v>
      </c>
    </row>
    <row r="1848" spans="1:16" x14ac:dyDescent="0.3">
      <c r="A1848" t="s">
        <v>106</v>
      </c>
      <c r="B1848" t="str">
        <f>VLOOKUP(spieler!A1848,verein!$A$2:$D$137,4)</f>
        <v>FVS ASP Hoyerswerda</v>
      </c>
      <c r="C1848">
        <v>76</v>
      </c>
      <c r="D1848" t="s">
        <v>319</v>
      </c>
      <c r="E1848" t="s">
        <v>2175</v>
      </c>
      <c r="F1848" t="s">
        <v>321</v>
      </c>
      <c r="G1848" t="s">
        <v>322</v>
      </c>
      <c r="H1848">
        <v>1958</v>
      </c>
      <c r="I1848">
        <v>201815</v>
      </c>
      <c r="J1848">
        <v>1511</v>
      </c>
      <c r="K1848">
        <v>32</v>
      </c>
      <c r="O1848" t="s">
        <v>324</v>
      </c>
      <c r="P1848" t="str">
        <f t="shared" si="28"/>
        <v>{"_id": "F2401-76-1958","Name": "Krüger,Detlef","Sex": "M","Club": "FVS ASP Hoyerswerda","DWZ": "1511","ELO": ""},</v>
      </c>
    </row>
    <row r="1849" spans="1:16" x14ac:dyDescent="0.3">
      <c r="A1849" t="s">
        <v>297</v>
      </c>
      <c r="B1849" t="str">
        <f>VLOOKUP(spieler!A1849,verein!$A$2:$D$137,4)</f>
        <v>VSC Plauen 1952</v>
      </c>
      <c r="C1849">
        <v>8</v>
      </c>
      <c r="D1849" t="s">
        <v>319</v>
      </c>
      <c r="E1849" t="s">
        <v>2176</v>
      </c>
      <c r="F1849" t="s">
        <v>321</v>
      </c>
      <c r="G1849" t="s">
        <v>322</v>
      </c>
      <c r="H1849">
        <v>1966</v>
      </c>
      <c r="I1849">
        <v>201910</v>
      </c>
      <c r="J1849">
        <v>1510</v>
      </c>
      <c r="K1849">
        <v>43</v>
      </c>
      <c r="O1849" t="s">
        <v>324</v>
      </c>
      <c r="P1849" t="str">
        <f t="shared" si="28"/>
        <v>{"_id": "F3B02-8-1966","Name": "Donnerhacke,Ralf","Sex": "M","Club": "VSC Plauen 1952","DWZ": "1510","ELO": ""},</v>
      </c>
    </row>
    <row r="1850" spans="1:16" x14ac:dyDescent="0.3">
      <c r="A1850" t="s">
        <v>104</v>
      </c>
      <c r="B1850" t="str">
        <f>VLOOKUP(spieler!A1850,verein!$A$2:$D$137,4)</f>
        <v>SC 1911 Großröhrsdorf</v>
      </c>
      <c r="C1850">
        <v>1016</v>
      </c>
      <c r="D1850" t="s">
        <v>319</v>
      </c>
      <c r="E1850" t="s">
        <v>2177</v>
      </c>
      <c r="F1850" t="s">
        <v>321</v>
      </c>
      <c r="G1850" t="s">
        <v>322</v>
      </c>
      <c r="H1850">
        <v>2002</v>
      </c>
      <c r="I1850">
        <v>201907</v>
      </c>
      <c r="J1850">
        <v>1510</v>
      </c>
      <c r="K1850">
        <v>37</v>
      </c>
      <c r="O1850" t="s">
        <v>324</v>
      </c>
      <c r="P1850" t="str">
        <f t="shared" si="28"/>
        <v>{"_id": "F2308-1016-2002","Name": "Thalheim,Jonas","Sex": "M","Club": "SC 1911 Großröhrsdorf","DWZ": "1510","ELO": ""},</v>
      </c>
    </row>
    <row r="1851" spans="1:16" x14ac:dyDescent="0.3">
      <c r="A1851" t="s">
        <v>39</v>
      </c>
      <c r="B1851" t="str">
        <f>VLOOKUP(spieler!A1851,verein!$A$2:$D$137,4)</f>
        <v>SC Leipzig-Lindenau</v>
      </c>
      <c r="C1851">
        <v>131</v>
      </c>
      <c r="D1851" t="s">
        <v>319</v>
      </c>
      <c r="E1851" t="s">
        <v>2178</v>
      </c>
      <c r="F1851" t="s">
        <v>321</v>
      </c>
      <c r="G1851" t="s">
        <v>322</v>
      </c>
      <c r="H1851">
        <v>2005</v>
      </c>
      <c r="I1851">
        <v>201907</v>
      </c>
      <c r="J1851">
        <v>1510</v>
      </c>
      <c r="K1851">
        <v>33</v>
      </c>
      <c r="L1851">
        <v>0</v>
      </c>
      <c r="N1851">
        <v>16240502</v>
      </c>
      <c r="O1851" t="s">
        <v>324</v>
      </c>
      <c r="P1851" t="str">
        <f t="shared" si="28"/>
        <v>{"_id": "F1523-131-2005","Name": "Ristau,Philipp","Sex": "M","Club": "SC Leipzig-Lindenau","DWZ": "1510","ELO": "0"},</v>
      </c>
    </row>
    <row r="1852" spans="1:16" x14ac:dyDescent="0.3">
      <c r="A1852" t="s">
        <v>281</v>
      </c>
      <c r="B1852" t="str">
        <f>VLOOKUP(spieler!A1852,verein!$A$2:$D$137,4)</f>
        <v>SG Hohndorf SAbt</v>
      </c>
      <c r="C1852">
        <v>10</v>
      </c>
      <c r="D1852" t="s">
        <v>319</v>
      </c>
      <c r="E1852" t="s">
        <v>2179</v>
      </c>
      <c r="F1852" t="s">
        <v>321</v>
      </c>
      <c r="G1852" t="s">
        <v>322</v>
      </c>
      <c r="H1852">
        <v>1958</v>
      </c>
      <c r="I1852">
        <v>201818</v>
      </c>
      <c r="J1852">
        <v>1510</v>
      </c>
      <c r="K1852">
        <v>30</v>
      </c>
      <c r="O1852" t="s">
        <v>324</v>
      </c>
      <c r="P1852" t="str">
        <f t="shared" si="28"/>
        <v>{"_id": "F3910-10-1958","Name": "Wente,Jens","Sex": "M","Club": "SG Hohndorf SAbt","DWZ": "1510","ELO": ""},</v>
      </c>
    </row>
    <row r="1853" spans="1:16" x14ac:dyDescent="0.3">
      <c r="A1853" t="s">
        <v>257</v>
      </c>
      <c r="B1853" t="str">
        <f>VLOOKUP(spieler!A1853,verein!$A$2:$D$137,4)</f>
        <v>SV Rot-Weiss Treuen</v>
      </c>
      <c r="C1853">
        <v>15</v>
      </c>
      <c r="D1853" t="s">
        <v>319</v>
      </c>
      <c r="E1853" t="s">
        <v>2180</v>
      </c>
      <c r="F1853" t="s">
        <v>321</v>
      </c>
      <c r="G1853" t="s">
        <v>322</v>
      </c>
      <c r="H1853">
        <v>1945</v>
      </c>
      <c r="I1853">
        <v>201815</v>
      </c>
      <c r="J1853">
        <v>1510</v>
      </c>
      <c r="K1853">
        <v>29</v>
      </c>
      <c r="L1853">
        <v>0</v>
      </c>
      <c r="N1853">
        <v>4661915</v>
      </c>
      <c r="O1853" t="s">
        <v>324</v>
      </c>
      <c r="P1853" t="str">
        <f t="shared" si="28"/>
        <v>{"_id": "F370A-15-1945","Name": "Schilbach,Werner","Sex": "M","Club": "SV Rot-Weiss Treuen","DWZ": "1510","ELO": "0"},</v>
      </c>
    </row>
    <row r="1854" spans="1:16" x14ac:dyDescent="0.3">
      <c r="A1854" t="s">
        <v>161</v>
      </c>
      <c r="B1854" t="str">
        <f>VLOOKUP(spieler!A1854,verein!$A$2:$D$137,4)</f>
        <v>SV W.R. Schirgiswalde</v>
      </c>
      <c r="C1854">
        <v>24</v>
      </c>
      <c r="D1854" t="s">
        <v>319</v>
      </c>
      <c r="E1854" t="s">
        <v>2181</v>
      </c>
      <c r="F1854" t="s">
        <v>321</v>
      </c>
      <c r="G1854" t="s">
        <v>322</v>
      </c>
      <c r="H1854">
        <v>1968</v>
      </c>
      <c r="I1854">
        <v>201815</v>
      </c>
      <c r="J1854">
        <v>1510</v>
      </c>
      <c r="K1854">
        <v>20</v>
      </c>
      <c r="L1854">
        <v>0</v>
      </c>
      <c r="N1854">
        <v>12995142</v>
      </c>
      <c r="O1854" t="s">
        <v>324</v>
      </c>
      <c r="P1854" t="str">
        <f t="shared" si="28"/>
        <v>{"_id": "F2A06-24-1968","Name": "Karbe,Romuald","Sex": "M","Club": "SV W.R. Schirgiswalde","DWZ": "1510","ELO": "0"},</v>
      </c>
    </row>
    <row r="1855" spans="1:16" x14ac:dyDescent="0.3">
      <c r="A1855" t="s">
        <v>236</v>
      </c>
      <c r="B1855" t="str">
        <f>VLOOKUP(spieler!A1855,verein!$A$2:$D$137,4)</f>
        <v>SV Eiche Reichenbrand</v>
      </c>
      <c r="C1855">
        <v>1023</v>
      </c>
      <c r="D1855" t="s">
        <v>319</v>
      </c>
      <c r="E1855" t="s">
        <v>2182</v>
      </c>
      <c r="F1855" t="s">
        <v>321</v>
      </c>
      <c r="G1855" t="s">
        <v>322</v>
      </c>
      <c r="H1855">
        <v>1999</v>
      </c>
      <c r="I1855">
        <v>201907</v>
      </c>
      <c r="J1855">
        <v>1509</v>
      </c>
      <c r="K1855">
        <v>44</v>
      </c>
      <c r="L1855">
        <v>0</v>
      </c>
      <c r="N1855">
        <v>12977195</v>
      </c>
      <c r="O1855" t="s">
        <v>324</v>
      </c>
      <c r="P1855" t="str">
        <f t="shared" si="28"/>
        <v>{"_id": "F3607-1023-1999","Name": "Uhlig,Jonas","Sex": "M","Club": "SV Eiche Reichenbrand","DWZ": "1509","ELO": "0"},</v>
      </c>
    </row>
    <row r="1856" spans="1:16" x14ac:dyDescent="0.3">
      <c r="A1856" t="s">
        <v>22</v>
      </c>
      <c r="B1856" t="str">
        <f>VLOOKUP(spieler!A1856,verein!$A$2:$D$137,4)</f>
        <v>Schachgemeinschaft Leipzig</v>
      </c>
      <c r="C1856">
        <v>1307</v>
      </c>
      <c r="D1856" t="s">
        <v>319</v>
      </c>
      <c r="E1856" t="s">
        <v>2183</v>
      </c>
      <c r="F1856" t="s">
        <v>321</v>
      </c>
      <c r="G1856" t="s">
        <v>322</v>
      </c>
      <c r="H1856">
        <v>1981</v>
      </c>
      <c r="I1856">
        <v>201901</v>
      </c>
      <c r="J1856">
        <v>1509</v>
      </c>
      <c r="K1856">
        <v>33</v>
      </c>
      <c r="L1856">
        <v>1615</v>
      </c>
      <c r="N1856">
        <v>16230256</v>
      </c>
      <c r="O1856" t="s">
        <v>324</v>
      </c>
      <c r="P1856" t="str">
        <f t="shared" si="28"/>
        <v>{"_id": "F1508-1307-1981","Name": "Paulini,Stefan","Sex": "M","Club": "Schachgemeinschaft Leipzig","DWZ": "1509","ELO": "1615"},</v>
      </c>
    </row>
    <row r="1857" spans="1:16" x14ac:dyDescent="0.3">
      <c r="A1857" t="s">
        <v>163</v>
      </c>
      <c r="B1857" t="str">
        <f>VLOOKUP(spieler!A1857,verein!$A$2:$D$137,4)</f>
        <v>Schachfr. Bischofswerda</v>
      </c>
      <c r="C1857">
        <v>72</v>
      </c>
      <c r="D1857" t="s">
        <v>319</v>
      </c>
      <c r="E1857" t="s">
        <v>2184</v>
      </c>
      <c r="F1857" t="s">
        <v>321</v>
      </c>
      <c r="G1857" t="s">
        <v>322</v>
      </c>
      <c r="H1857">
        <v>1965</v>
      </c>
      <c r="I1857">
        <v>201615</v>
      </c>
      <c r="J1857">
        <v>1509</v>
      </c>
      <c r="K1857">
        <v>25</v>
      </c>
      <c r="O1857" t="s">
        <v>324</v>
      </c>
      <c r="P1857" t="str">
        <f t="shared" si="28"/>
        <v>{"_id": "F2A09-72-1965","Name": "Herzog,Frank","Sex": "M","Club": "Schachfr. Bischofswerda","DWZ": "1509","ELO": ""},</v>
      </c>
    </row>
    <row r="1858" spans="1:16" x14ac:dyDescent="0.3">
      <c r="A1858" t="s">
        <v>125</v>
      </c>
      <c r="B1858" t="str">
        <f>VLOOKUP(spieler!A1858,verein!$A$2:$D$137,4)</f>
        <v>SV Görlitz 1990</v>
      </c>
      <c r="C1858">
        <v>1044</v>
      </c>
      <c r="D1858" t="s">
        <v>319</v>
      </c>
      <c r="E1858" t="s">
        <v>2185</v>
      </c>
      <c r="F1858" t="s">
        <v>321</v>
      </c>
      <c r="G1858" t="s">
        <v>322</v>
      </c>
      <c r="H1858">
        <v>2007</v>
      </c>
      <c r="I1858">
        <v>201909</v>
      </c>
      <c r="J1858">
        <v>1509</v>
      </c>
      <c r="K1858">
        <v>14</v>
      </c>
      <c r="L1858">
        <v>0</v>
      </c>
      <c r="N1858">
        <v>16259459</v>
      </c>
      <c r="O1858" t="s">
        <v>324</v>
      </c>
      <c r="P1858" t="str">
        <f t="shared" si="28"/>
        <v>{"_id": "F2701-1044-2007","Name": "Passin,Connor","Sex": "M","Club": "SV Görlitz 1990","DWZ": "1509","ELO": "0"},</v>
      </c>
    </row>
    <row r="1859" spans="1:16" x14ac:dyDescent="0.3">
      <c r="A1859" t="s">
        <v>128</v>
      </c>
      <c r="B1859" t="str">
        <f>VLOOKUP(spieler!A1859,verein!$A$2:$D$137,4)</f>
        <v>SV Lok Dresden</v>
      </c>
      <c r="C1859">
        <v>114</v>
      </c>
      <c r="D1859" t="s">
        <v>319</v>
      </c>
      <c r="E1859" t="s">
        <v>2186</v>
      </c>
      <c r="F1859" t="s">
        <v>321</v>
      </c>
      <c r="G1859" t="s">
        <v>322</v>
      </c>
      <c r="H1859">
        <v>1934</v>
      </c>
      <c r="I1859">
        <v>201847</v>
      </c>
      <c r="J1859">
        <v>1508</v>
      </c>
      <c r="K1859">
        <v>106</v>
      </c>
      <c r="L1859">
        <v>1701</v>
      </c>
      <c r="N1859">
        <v>24646881</v>
      </c>
      <c r="O1859" t="s">
        <v>324</v>
      </c>
      <c r="P1859" t="str">
        <f t="shared" ref="P1859:P1922" si="29">"{""_id"": """&amp;A1859&amp;"-"&amp;C1859&amp;"-"&amp;H1859&amp;""",""Name"": """&amp;E1859&amp;""",""Sex"": """&amp;F1859&amp;""",""Club"": """&amp;B1859&amp;""",""DWZ"": """&amp;J1859&amp;""",""ELO"": """&amp;L1859&amp;"""},"</f>
        <v>{"_id": "F2803-114-1934","Name": "Mann,Dieter,Dr.","Sex": "M","Club": "SV Lok Dresden","DWZ": "1508","ELO": "1701"},</v>
      </c>
    </row>
    <row r="1860" spans="1:16" x14ac:dyDescent="0.3">
      <c r="A1860" t="s">
        <v>238</v>
      </c>
      <c r="B1860" t="str">
        <f>VLOOKUP(spieler!A1860,verein!$A$2:$D$137,4)</f>
        <v>TSV IFA Chemnitz</v>
      </c>
      <c r="C1860">
        <v>109</v>
      </c>
      <c r="D1860" t="s">
        <v>319</v>
      </c>
      <c r="E1860" t="s">
        <v>2187</v>
      </c>
      <c r="F1860" t="s">
        <v>321</v>
      </c>
      <c r="G1860" t="s">
        <v>322</v>
      </c>
      <c r="H1860">
        <v>1955</v>
      </c>
      <c r="I1860">
        <v>201815</v>
      </c>
      <c r="J1860">
        <v>1508</v>
      </c>
      <c r="K1860">
        <v>72</v>
      </c>
      <c r="L1860">
        <v>0</v>
      </c>
      <c r="N1860">
        <v>4613511</v>
      </c>
      <c r="O1860" t="s">
        <v>324</v>
      </c>
      <c r="P1860" t="str">
        <f t="shared" si="29"/>
        <v>{"_id": "F3609-109-1955","Name": "Hähle,Rüdiger","Sex": "M","Club": "TSV IFA Chemnitz","DWZ": "1508","ELO": "0"},</v>
      </c>
    </row>
    <row r="1861" spans="1:16" x14ac:dyDescent="0.3">
      <c r="A1861" t="s">
        <v>137</v>
      </c>
      <c r="B1861" t="str">
        <f>VLOOKUP(spieler!A1861,verein!$A$2:$D$137,4)</f>
        <v>SV TuR Dresden</v>
      </c>
      <c r="C1861">
        <v>1005</v>
      </c>
      <c r="D1861" t="s">
        <v>319</v>
      </c>
      <c r="E1861" t="s">
        <v>2188</v>
      </c>
      <c r="F1861" t="s">
        <v>321</v>
      </c>
      <c r="G1861" t="s">
        <v>322</v>
      </c>
      <c r="H1861">
        <v>1973</v>
      </c>
      <c r="I1861">
        <v>201823</v>
      </c>
      <c r="J1861">
        <v>1508</v>
      </c>
      <c r="K1861">
        <v>37</v>
      </c>
      <c r="L1861">
        <v>1555</v>
      </c>
      <c r="N1861">
        <v>24695700</v>
      </c>
      <c r="O1861" t="s">
        <v>324</v>
      </c>
      <c r="P1861" t="str">
        <f t="shared" si="29"/>
        <v>{"_id": "F2811-1005-1973","Name": "Herrmann,Matthias","Sex": "M","Club": "SV TuR Dresden","DWZ": "1508","ELO": "1555"},</v>
      </c>
    </row>
    <row r="1862" spans="1:16" x14ac:dyDescent="0.3">
      <c r="A1862" t="s">
        <v>242</v>
      </c>
      <c r="B1862" t="str">
        <f>VLOOKUP(spieler!A1862,verein!$A$2:$D$137,4)</f>
        <v>BSV Grüna e. V.</v>
      </c>
      <c r="C1862">
        <v>6</v>
      </c>
      <c r="D1862" t="s">
        <v>319</v>
      </c>
      <c r="E1862" t="s">
        <v>2189</v>
      </c>
      <c r="F1862" t="s">
        <v>321</v>
      </c>
      <c r="G1862" t="s">
        <v>322</v>
      </c>
      <c r="H1862">
        <v>1949</v>
      </c>
      <c r="I1862">
        <v>201812</v>
      </c>
      <c r="J1862">
        <v>1508</v>
      </c>
      <c r="K1862">
        <v>30</v>
      </c>
      <c r="O1862" t="s">
        <v>324</v>
      </c>
      <c r="P1862" t="str">
        <f t="shared" si="29"/>
        <v>{"_id": "F3610-6-1949","Name": "Planert,Wolfgang","Sex": "M","Club": "BSV Grüna e. V.","DWZ": "1508","ELO": ""},</v>
      </c>
    </row>
    <row r="1863" spans="1:16" x14ac:dyDescent="0.3">
      <c r="A1863" t="s">
        <v>29</v>
      </c>
      <c r="B1863" t="str">
        <f>VLOOKUP(spieler!A1863,verein!$A$2:$D$137,4)</f>
        <v>VfB Schach Leipzig e.V.</v>
      </c>
      <c r="C1863">
        <v>16</v>
      </c>
      <c r="D1863" t="s">
        <v>319</v>
      </c>
      <c r="E1863" t="s">
        <v>2190</v>
      </c>
      <c r="F1863" t="s">
        <v>321</v>
      </c>
      <c r="G1863" t="s">
        <v>322</v>
      </c>
      <c r="H1863">
        <v>1972</v>
      </c>
      <c r="I1863">
        <v>201815</v>
      </c>
      <c r="J1863">
        <v>1507</v>
      </c>
      <c r="K1863">
        <v>39</v>
      </c>
      <c r="L1863">
        <v>0</v>
      </c>
      <c r="N1863">
        <v>12944700</v>
      </c>
      <c r="O1863" t="s">
        <v>324</v>
      </c>
      <c r="P1863" t="str">
        <f t="shared" si="29"/>
        <v>{"_id": "F1517-16-1972","Name": "Wittig,Thomas","Sex": "M","Club": "VfB Schach Leipzig e.V.","DWZ": "1507","ELO": "0"},</v>
      </c>
    </row>
    <row r="1864" spans="1:16" x14ac:dyDescent="0.3">
      <c r="A1864" t="s">
        <v>198</v>
      </c>
      <c r="B1864" t="str">
        <f>VLOOKUP(spieler!A1864,verein!$A$2:$D$137,4)</f>
        <v>Erster Burgstädter Schachklub 1914 e.V.</v>
      </c>
      <c r="C1864">
        <v>64</v>
      </c>
      <c r="D1864" t="s">
        <v>319</v>
      </c>
      <c r="E1864" t="s">
        <v>2191</v>
      </c>
      <c r="F1864" t="s">
        <v>321</v>
      </c>
      <c r="G1864" t="s">
        <v>322</v>
      </c>
      <c r="H1864">
        <v>1964</v>
      </c>
      <c r="I1864">
        <v>201910</v>
      </c>
      <c r="J1864">
        <v>1507</v>
      </c>
      <c r="K1864">
        <v>32</v>
      </c>
      <c r="L1864">
        <v>1501</v>
      </c>
      <c r="N1864">
        <v>12977209</v>
      </c>
      <c r="O1864" t="s">
        <v>324</v>
      </c>
      <c r="P1864" t="str">
        <f t="shared" si="29"/>
        <v>{"_id": "F3207-64-1964","Name": "Dargatz,Heiko","Sex": "M","Club": "Erster Burgstädter Schachklub 1914 e.V.","DWZ": "1507","ELO": "1501"},</v>
      </c>
    </row>
    <row r="1865" spans="1:16" x14ac:dyDescent="0.3">
      <c r="A1865" t="s">
        <v>112</v>
      </c>
      <c r="B1865" t="str">
        <f>VLOOKUP(spieler!A1865,verein!$A$2:$D$137,4)</f>
        <v>SV Bannewitz</v>
      </c>
      <c r="C1865">
        <v>51</v>
      </c>
      <c r="D1865" t="s">
        <v>319</v>
      </c>
      <c r="E1865" t="s">
        <v>2192</v>
      </c>
      <c r="F1865" t="s">
        <v>321</v>
      </c>
      <c r="G1865" t="s">
        <v>322</v>
      </c>
      <c r="H1865">
        <v>1960</v>
      </c>
      <c r="I1865">
        <v>201818</v>
      </c>
      <c r="J1865">
        <v>1507</v>
      </c>
      <c r="K1865">
        <v>11</v>
      </c>
      <c r="O1865" t="s">
        <v>324</v>
      </c>
      <c r="P1865" t="str">
        <f t="shared" si="29"/>
        <v>{"_id": "F2503-51-1960","Name": "Sammler,Olaf","Sex": "M","Club": "SV Bannewitz","DWZ": "1507","ELO": ""},</v>
      </c>
    </row>
    <row r="1866" spans="1:16" x14ac:dyDescent="0.3">
      <c r="A1866" t="s">
        <v>98</v>
      </c>
      <c r="B1866" t="str">
        <f>VLOOKUP(spieler!A1866,verein!$A$2:$D$137,4)</f>
        <v>TSG Bernsdorf</v>
      </c>
      <c r="C1866">
        <v>35</v>
      </c>
      <c r="D1866" t="s">
        <v>319</v>
      </c>
      <c r="E1866" t="s">
        <v>2193</v>
      </c>
      <c r="F1866" t="s">
        <v>321</v>
      </c>
      <c r="G1866" t="s">
        <v>322</v>
      </c>
      <c r="H1866">
        <v>1959</v>
      </c>
      <c r="I1866">
        <v>201815</v>
      </c>
      <c r="J1866">
        <v>1507</v>
      </c>
      <c r="K1866">
        <v>10</v>
      </c>
      <c r="O1866" t="s">
        <v>324</v>
      </c>
      <c r="P1866" t="str">
        <f t="shared" si="29"/>
        <v>{"_id": "F2304-35-1959","Name": "Rudolph,Andreas","Sex": "M","Club": "TSG Bernsdorf","DWZ": "1507","ELO": ""},</v>
      </c>
    </row>
    <row r="1867" spans="1:16" x14ac:dyDescent="0.3">
      <c r="A1867" t="s">
        <v>269</v>
      </c>
      <c r="B1867" t="str">
        <f>VLOOKUP(spieler!A1867,verein!$A$2:$D$137,4)</f>
        <v>SG Blumenau</v>
      </c>
      <c r="C1867">
        <v>1016</v>
      </c>
      <c r="D1867" t="s">
        <v>319</v>
      </c>
      <c r="E1867" t="s">
        <v>2194</v>
      </c>
      <c r="F1867" t="s">
        <v>321</v>
      </c>
      <c r="G1867" t="s">
        <v>322</v>
      </c>
      <c r="H1867">
        <v>1956</v>
      </c>
      <c r="I1867">
        <v>201818</v>
      </c>
      <c r="J1867">
        <v>1507</v>
      </c>
      <c r="K1867">
        <v>6</v>
      </c>
      <c r="O1867" t="s">
        <v>324</v>
      </c>
      <c r="P1867" t="str">
        <f t="shared" si="29"/>
        <v>{"_id": "F3903-1016-1956","Name": "Hofmann,Gerd","Sex": "M","Club": "SG Blumenau","DWZ": "1507","ELO": ""},</v>
      </c>
    </row>
    <row r="1868" spans="1:16" x14ac:dyDescent="0.3">
      <c r="A1868" t="s">
        <v>236</v>
      </c>
      <c r="B1868" t="str">
        <f>VLOOKUP(spieler!A1868,verein!$A$2:$D$137,4)</f>
        <v>SV Eiche Reichenbrand</v>
      </c>
      <c r="C1868">
        <v>25</v>
      </c>
      <c r="D1868" t="s">
        <v>319</v>
      </c>
      <c r="E1868" t="s">
        <v>2195</v>
      </c>
      <c r="F1868" t="s">
        <v>321</v>
      </c>
      <c r="G1868" t="s">
        <v>322</v>
      </c>
      <c r="H1868">
        <v>1935</v>
      </c>
      <c r="I1868">
        <v>201817</v>
      </c>
      <c r="J1868">
        <v>1506</v>
      </c>
      <c r="K1868">
        <v>41</v>
      </c>
      <c r="O1868" t="s">
        <v>324</v>
      </c>
      <c r="P1868" t="str">
        <f t="shared" si="29"/>
        <v>{"_id": "F3607-25-1935","Name": "Scholtissek,Helmut","Sex": "M","Club": "SV Eiche Reichenbrand","DWZ": "1506","ELO": ""},</v>
      </c>
    </row>
    <row r="1869" spans="1:16" x14ac:dyDescent="0.3">
      <c r="A1869" t="s">
        <v>37</v>
      </c>
      <c r="B1869" t="str">
        <f>VLOOKUP(spieler!A1869,verein!$A$2:$D$137,4)</f>
        <v>SV Weißblau Allianz Leipzig e.V.</v>
      </c>
      <c r="C1869">
        <v>1002</v>
      </c>
      <c r="D1869" t="s">
        <v>319</v>
      </c>
      <c r="E1869" t="s">
        <v>2196</v>
      </c>
      <c r="F1869" t="s">
        <v>321</v>
      </c>
      <c r="G1869" t="s">
        <v>322</v>
      </c>
      <c r="H1869">
        <v>1939</v>
      </c>
      <c r="I1869">
        <v>201815</v>
      </c>
      <c r="J1869">
        <v>1506</v>
      </c>
      <c r="K1869">
        <v>16</v>
      </c>
      <c r="O1869" t="s">
        <v>324</v>
      </c>
      <c r="P1869" t="str">
        <f t="shared" si="29"/>
        <v>{"_id": "F1522-1002-1939","Name": "Seipold,Bernd","Sex": "M","Club": "SV Weißblau Allianz Leipzig e.V.","DWZ": "1506","ELO": ""},</v>
      </c>
    </row>
    <row r="1870" spans="1:16" x14ac:dyDescent="0.3">
      <c r="A1870" t="s">
        <v>139</v>
      </c>
      <c r="B1870" t="str">
        <f>VLOOKUP(spieler!A1870,verein!$A$2:$D$137,4)</f>
        <v>USV TU Dresden</v>
      </c>
      <c r="C1870">
        <v>57</v>
      </c>
      <c r="D1870" t="s">
        <v>319</v>
      </c>
      <c r="E1870" t="s">
        <v>2197</v>
      </c>
      <c r="F1870" t="s">
        <v>321</v>
      </c>
      <c r="G1870" t="s">
        <v>322</v>
      </c>
      <c r="H1870">
        <v>1928</v>
      </c>
      <c r="I1870">
        <v>201617</v>
      </c>
      <c r="J1870">
        <v>1505</v>
      </c>
      <c r="K1870">
        <v>47</v>
      </c>
      <c r="L1870">
        <v>1802</v>
      </c>
      <c r="N1870">
        <v>12903027</v>
      </c>
      <c r="O1870" t="s">
        <v>324</v>
      </c>
      <c r="P1870" t="str">
        <f t="shared" si="29"/>
        <v>{"_id": "F2813-57-1928","Name": "Fiedler,Joachim","Sex": "M","Club": "USV TU Dresden","DWZ": "1505","ELO": "1802"},</v>
      </c>
    </row>
    <row r="1871" spans="1:16" x14ac:dyDescent="0.3">
      <c r="A1871" t="s">
        <v>15</v>
      </c>
      <c r="B1871" t="str">
        <f>VLOOKUP(spieler!A1871,verein!$A$2:$D$137,4)</f>
        <v>TuS Hartha</v>
      </c>
      <c r="C1871">
        <v>18</v>
      </c>
      <c r="D1871" t="s">
        <v>319</v>
      </c>
      <c r="E1871" t="s">
        <v>2198</v>
      </c>
      <c r="F1871" t="s">
        <v>321</v>
      </c>
      <c r="G1871" t="s">
        <v>322</v>
      </c>
      <c r="H1871">
        <v>1961</v>
      </c>
      <c r="I1871">
        <v>201840</v>
      </c>
      <c r="J1871">
        <v>1505</v>
      </c>
      <c r="K1871">
        <v>17</v>
      </c>
      <c r="O1871" t="s">
        <v>324</v>
      </c>
      <c r="P1871" t="str">
        <f t="shared" si="29"/>
        <v>{"_id": "F1203-18-1961","Name": "Schmidt,Andreas","Sex": "M","Club": "TuS Hartha","DWZ": "1505","ELO": ""},</v>
      </c>
    </row>
    <row r="1872" spans="1:16" x14ac:dyDescent="0.3">
      <c r="A1872" t="s">
        <v>231</v>
      </c>
      <c r="B1872" t="str">
        <f>VLOOKUP(spieler!A1872,verein!$A$2:$D$137,4)</f>
        <v>USG Chemnitz</v>
      </c>
      <c r="C1872">
        <v>1106</v>
      </c>
      <c r="D1872" t="s">
        <v>319</v>
      </c>
      <c r="E1872" t="s">
        <v>2199</v>
      </c>
      <c r="F1872" t="s">
        <v>321</v>
      </c>
      <c r="G1872" t="s">
        <v>322</v>
      </c>
      <c r="H1872">
        <v>2008</v>
      </c>
      <c r="I1872">
        <v>201907</v>
      </c>
      <c r="J1872">
        <v>1504</v>
      </c>
      <c r="K1872">
        <v>35</v>
      </c>
      <c r="L1872">
        <v>1517</v>
      </c>
      <c r="N1872">
        <v>16249755</v>
      </c>
      <c r="O1872" t="s">
        <v>324</v>
      </c>
      <c r="P1872" t="str">
        <f t="shared" si="29"/>
        <v>{"_id": "F3603-1106-2008","Name": "Heiser,Quentin","Sex": "M","Club": "USG Chemnitz","DWZ": "1504","ELO": "1517"},</v>
      </c>
    </row>
    <row r="1873" spans="1:16" x14ac:dyDescent="0.3">
      <c r="A1873" t="s">
        <v>187</v>
      </c>
      <c r="B1873" t="str">
        <f>VLOOKUP(spieler!A1873,verein!$A$2:$D$137,4)</f>
        <v>TSV Fortschritt Mittweida 1949 e. V.</v>
      </c>
      <c r="C1873">
        <v>23</v>
      </c>
      <c r="D1873" t="s">
        <v>319</v>
      </c>
      <c r="E1873" t="s">
        <v>2200</v>
      </c>
      <c r="F1873" t="s">
        <v>321</v>
      </c>
      <c r="G1873" t="s">
        <v>322</v>
      </c>
      <c r="H1873">
        <v>1990</v>
      </c>
      <c r="I1873">
        <v>201815</v>
      </c>
      <c r="J1873">
        <v>1504</v>
      </c>
      <c r="K1873">
        <v>17</v>
      </c>
      <c r="O1873" t="s">
        <v>324</v>
      </c>
      <c r="P1873" t="str">
        <f t="shared" si="29"/>
        <v>{"_id": "F3201-23-1990","Name": "Hänsel,Markus","Sex": "M","Club": "TSV Fortschritt Mittweida 1949 e. V.","DWZ": "1504","ELO": ""},</v>
      </c>
    </row>
    <row r="1874" spans="1:16" x14ac:dyDescent="0.3">
      <c r="A1874" t="s">
        <v>12</v>
      </c>
      <c r="B1874" t="str">
        <f>VLOOKUP(spieler!A1874,verein!$A$2:$D$137,4)</f>
        <v>ESV Lok Döbeln</v>
      </c>
      <c r="C1874">
        <v>83</v>
      </c>
      <c r="D1874" t="s">
        <v>319</v>
      </c>
      <c r="E1874" t="s">
        <v>2201</v>
      </c>
      <c r="F1874" t="s">
        <v>321</v>
      </c>
      <c r="G1874" t="s">
        <v>322</v>
      </c>
      <c r="H1874">
        <v>2006</v>
      </c>
      <c r="I1874">
        <v>201910</v>
      </c>
      <c r="J1874">
        <v>1504</v>
      </c>
      <c r="K1874">
        <v>8</v>
      </c>
      <c r="L1874">
        <v>0</v>
      </c>
      <c r="N1874">
        <v>16259386</v>
      </c>
      <c r="O1874" t="s">
        <v>324</v>
      </c>
      <c r="P1874" t="str">
        <f t="shared" si="29"/>
        <v>{"_id": "F1201-83-2006","Name": "Shahood,Anas","Sex": "M","Club": "ESV Lok Döbeln","DWZ": "1504","ELO": "0"},</v>
      </c>
    </row>
    <row r="1875" spans="1:16" x14ac:dyDescent="0.3">
      <c r="A1875" t="s">
        <v>133</v>
      </c>
      <c r="B1875" t="str">
        <f>VLOOKUP(spieler!A1875,verein!$A$2:$D$137,4)</f>
        <v>SG Grün-Weiß Dresden</v>
      </c>
      <c r="C1875">
        <v>42</v>
      </c>
      <c r="D1875" t="s">
        <v>319</v>
      </c>
      <c r="E1875" t="s">
        <v>2202</v>
      </c>
      <c r="F1875" t="s">
        <v>321</v>
      </c>
      <c r="G1875" t="s">
        <v>322</v>
      </c>
      <c r="H1875">
        <v>1967</v>
      </c>
      <c r="I1875">
        <v>201832</v>
      </c>
      <c r="J1875">
        <v>1503</v>
      </c>
      <c r="K1875">
        <v>72</v>
      </c>
      <c r="L1875">
        <v>1638</v>
      </c>
      <c r="N1875">
        <v>24628786</v>
      </c>
      <c r="O1875" t="s">
        <v>324</v>
      </c>
      <c r="P1875" t="str">
        <f t="shared" si="29"/>
        <v>{"_id": "F2808-42-1967","Name": "Schulze,Frank","Sex": "M","Club": "SG Grün-Weiß Dresden","DWZ": "1503","ELO": "1638"},</v>
      </c>
    </row>
    <row r="1876" spans="1:16" x14ac:dyDescent="0.3">
      <c r="A1876" t="s">
        <v>50</v>
      </c>
      <c r="B1876" t="str">
        <f>VLOOKUP(spieler!A1876,verein!$A$2:$D$137,4)</f>
        <v>Sportfr. Neukieritzsch</v>
      </c>
      <c r="C1876">
        <v>17</v>
      </c>
      <c r="D1876" t="s">
        <v>319</v>
      </c>
      <c r="E1876" t="s">
        <v>2203</v>
      </c>
      <c r="F1876" t="s">
        <v>321</v>
      </c>
      <c r="G1876" t="s">
        <v>322</v>
      </c>
      <c r="H1876">
        <v>1954</v>
      </c>
      <c r="I1876">
        <v>201815</v>
      </c>
      <c r="J1876">
        <v>1503</v>
      </c>
      <c r="K1876">
        <v>35</v>
      </c>
      <c r="O1876" t="s">
        <v>324</v>
      </c>
      <c r="P1876" t="str">
        <f t="shared" si="29"/>
        <v>{"_id": "F1803-17-1954","Name": "Colditz,Reinhard","Sex": "M","Club": "Sportfr. Neukieritzsch","DWZ": "1503","ELO": ""},</v>
      </c>
    </row>
    <row r="1877" spans="1:16" x14ac:dyDescent="0.3">
      <c r="A1877" t="s">
        <v>12</v>
      </c>
      <c r="B1877" t="str">
        <f>VLOOKUP(spieler!A1877,verein!$A$2:$D$137,4)</f>
        <v>ESV Lok Döbeln</v>
      </c>
      <c r="C1877">
        <v>2</v>
      </c>
      <c r="D1877" t="s">
        <v>319</v>
      </c>
      <c r="E1877" t="s">
        <v>2204</v>
      </c>
      <c r="F1877" t="s">
        <v>321</v>
      </c>
      <c r="G1877" t="s">
        <v>322</v>
      </c>
      <c r="H1877">
        <v>1952</v>
      </c>
      <c r="I1877">
        <v>201910</v>
      </c>
      <c r="J1877">
        <v>1502</v>
      </c>
      <c r="K1877">
        <v>90</v>
      </c>
      <c r="L1877">
        <v>1679</v>
      </c>
      <c r="N1877">
        <v>24699500</v>
      </c>
      <c r="O1877" t="s">
        <v>324</v>
      </c>
      <c r="P1877" t="str">
        <f t="shared" si="29"/>
        <v>{"_id": "F1201-2-1952","Name": "Bischoff,Klaus","Sex": "M","Club": "ESV Lok Döbeln","DWZ": "1502","ELO": "1679"},</v>
      </c>
    </row>
    <row r="1878" spans="1:16" x14ac:dyDescent="0.3">
      <c r="A1878" t="s">
        <v>143</v>
      </c>
      <c r="B1878" t="str">
        <f>VLOOKUP(spieler!A1878,verein!$A$2:$D$137,4)</f>
        <v>SC 1994 Oberland</v>
      </c>
      <c r="C1878">
        <v>1014</v>
      </c>
      <c r="D1878" t="s">
        <v>319</v>
      </c>
      <c r="E1878" t="s">
        <v>2205</v>
      </c>
      <c r="F1878" t="s">
        <v>321</v>
      </c>
      <c r="G1878" t="s">
        <v>379</v>
      </c>
      <c r="H1878">
        <v>2003</v>
      </c>
      <c r="I1878">
        <v>201909</v>
      </c>
      <c r="J1878">
        <v>1502</v>
      </c>
      <c r="K1878">
        <v>76</v>
      </c>
      <c r="L1878">
        <v>1516</v>
      </c>
      <c r="N1878">
        <v>12984469</v>
      </c>
      <c r="O1878" t="s">
        <v>324</v>
      </c>
      <c r="P1878" t="str">
        <f t="shared" si="29"/>
        <v>{"_id": "F2902-1014-2003","Name": "Rößler,Karl-Georg","Sex": "M","Club": "SC 1994 Oberland","DWZ": "1502","ELO": "1516"},</v>
      </c>
    </row>
    <row r="1879" spans="1:16" x14ac:dyDescent="0.3">
      <c r="A1879" t="s">
        <v>60</v>
      </c>
      <c r="B1879" t="str">
        <f>VLOOKUP(spieler!A1879,verein!$A$2:$D$137,4)</f>
        <v>Frohburger SC 1926</v>
      </c>
      <c r="C1879">
        <v>1005</v>
      </c>
      <c r="D1879" t="s">
        <v>319</v>
      </c>
      <c r="E1879" t="s">
        <v>2206</v>
      </c>
      <c r="F1879" t="s">
        <v>321</v>
      </c>
      <c r="G1879" t="s">
        <v>322</v>
      </c>
      <c r="H1879">
        <v>1950</v>
      </c>
      <c r="I1879">
        <v>201903</v>
      </c>
      <c r="J1879">
        <v>1502</v>
      </c>
      <c r="K1879">
        <v>10</v>
      </c>
      <c r="O1879" t="s">
        <v>324</v>
      </c>
      <c r="P1879" t="str">
        <f t="shared" si="29"/>
        <v>{"_id": "F1808-1005-1950","Name": "Burkhardt,Dieter","Sex": "M","Club": "Frohburger SC 1926","DWZ": "1502","ELO": ""},</v>
      </c>
    </row>
    <row r="1880" spans="1:16" x14ac:dyDescent="0.3">
      <c r="A1880" t="s">
        <v>52</v>
      </c>
      <c r="B1880" t="str">
        <f>VLOOKUP(spieler!A1880,verein!$A$2:$D$137,4)</f>
        <v>SV Chemie Böhlen</v>
      </c>
      <c r="C1880">
        <v>39</v>
      </c>
      <c r="D1880" t="s">
        <v>319</v>
      </c>
      <c r="E1880" t="s">
        <v>2207</v>
      </c>
      <c r="F1880" t="s">
        <v>321</v>
      </c>
      <c r="G1880" t="s">
        <v>322</v>
      </c>
      <c r="H1880">
        <v>1990</v>
      </c>
      <c r="I1880">
        <v>201815</v>
      </c>
      <c r="J1880">
        <v>1501</v>
      </c>
      <c r="K1880">
        <v>18</v>
      </c>
      <c r="O1880" t="s">
        <v>324</v>
      </c>
      <c r="P1880" t="str">
        <f t="shared" si="29"/>
        <v>{"_id": "F1804-39-1990","Name": "Müller,Timo","Sex": "M","Club": "SV Chemie Böhlen","DWZ": "1501","ELO": ""},</v>
      </c>
    </row>
    <row r="1881" spans="1:16" x14ac:dyDescent="0.3">
      <c r="A1881" t="s">
        <v>43</v>
      </c>
      <c r="B1881" t="str">
        <f>VLOOKUP(spieler!A1881,verein!$A$2:$D$137,4)</f>
        <v>SG BiBaBo Leipzig e. V.</v>
      </c>
      <c r="C1881">
        <v>33</v>
      </c>
      <c r="D1881" t="s">
        <v>319</v>
      </c>
      <c r="E1881" t="s">
        <v>2208</v>
      </c>
      <c r="F1881" t="s">
        <v>321</v>
      </c>
      <c r="G1881" t="s">
        <v>322</v>
      </c>
      <c r="H1881">
        <v>1999</v>
      </c>
      <c r="I1881">
        <v>201851</v>
      </c>
      <c r="J1881">
        <v>1500</v>
      </c>
      <c r="K1881">
        <v>19</v>
      </c>
      <c r="L1881">
        <v>1564</v>
      </c>
      <c r="N1881">
        <v>16260163</v>
      </c>
      <c r="O1881" t="s">
        <v>324</v>
      </c>
      <c r="P1881" t="str">
        <f t="shared" si="29"/>
        <v>{"_id": "F1525-33-1999","Name": "Grumbach,Justus","Sex": "M","Club": "SG BiBaBo Leipzig e. V.","DWZ": "1500","ELO": "1564"},</v>
      </c>
    </row>
    <row r="1882" spans="1:16" x14ac:dyDescent="0.3">
      <c r="A1882" t="s">
        <v>269</v>
      </c>
      <c r="B1882" t="str">
        <f>VLOOKUP(spieler!A1882,verein!$A$2:$D$137,4)</f>
        <v>SG Blumenau</v>
      </c>
      <c r="C1882">
        <v>1014</v>
      </c>
      <c r="D1882" t="s">
        <v>319</v>
      </c>
      <c r="E1882" t="s">
        <v>2209</v>
      </c>
      <c r="F1882" t="s">
        <v>321</v>
      </c>
      <c r="G1882" t="s">
        <v>322</v>
      </c>
      <c r="H1882">
        <v>1960</v>
      </c>
      <c r="I1882">
        <v>201052</v>
      </c>
      <c r="J1882">
        <v>1500</v>
      </c>
      <c r="K1882">
        <v>17</v>
      </c>
      <c r="O1882" t="s">
        <v>324</v>
      </c>
      <c r="P1882" t="str">
        <f t="shared" si="29"/>
        <v>{"_id": "F3903-1014-1960","Name": "Andrae,Mario","Sex": "M","Club": "SG Blumenau","DWZ": "1500","ELO": ""},</v>
      </c>
    </row>
    <row r="1883" spans="1:16" x14ac:dyDescent="0.3">
      <c r="A1883" t="s">
        <v>163</v>
      </c>
      <c r="B1883" t="str">
        <f>VLOOKUP(spieler!A1883,verein!$A$2:$D$137,4)</f>
        <v>Schachfr. Bischofswerda</v>
      </c>
      <c r="C1883">
        <v>93</v>
      </c>
      <c r="D1883" t="s">
        <v>319</v>
      </c>
      <c r="E1883" t="s">
        <v>2210</v>
      </c>
      <c r="F1883" t="s">
        <v>321</v>
      </c>
      <c r="G1883" t="s">
        <v>322</v>
      </c>
      <c r="H1883">
        <v>1982</v>
      </c>
      <c r="I1883">
        <v>201818</v>
      </c>
      <c r="J1883">
        <v>1499</v>
      </c>
      <c r="K1883">
        <v>49</v>
      </c>
      <c r="O1883" t="s">
        <v>324</v>
      </c>
      <c r="P1883" t="str">
        <f t="shared" si="29"/>
        <v>{"_id": "F2A09-93-1982","Name": "Schwarz,Hannes","Sex": "M","Club": "Schachfr. Bischofswerda","DWZ": "1499","ELO": ""},</v>
      </c>
    </row>
    <row r="1884" spans="1:16" x14ac:dyDescent="0.3">
      <c r="A1884" t="s">
        <v>35</v>
      </c>
      <c r="B1884" t="str">
        <f>VLOOKUP(spieler!A1884,verein!$A$2:$D$137,4)</f>
        <v>Schachclub Rote Rüben Leipzig e.V.</v>
      </c>
      <c r="C1884">
        <v>1035</v>
      </c>
      <c r="D1884" t="s">
        <v>319</v>
      </c>
      <c r="E1884" t="s">
        <v>2211</v>
      </c>
      <c r="F1884" t="s">
        <v>321</v>
      </c>
      <c r="G1884" t="s">
        <v>322</v>
      </c>
      <c r="H1884">
        <v>1988</v>
      </c>
      <c r="I1884">
        <v>201815</v>
      </c>
      <c r="J1884">
        <v>1499</v>
      </c>
      <c r="K1884">
        <v>5</v>
      </c>
      <c r="O1884" t="s">
        <v>324</v>
      </c>
      <c r="P1884" t="str">
        <f t="shared" si="29"/>
        <v>{"_id": "F1521-1035-1988","Name": "Manz,Konstantin","Sex": "M","Club": "Schachclub Rote Rüben Leipzig e.V.","DWZ": "1499","ELO": ""},</v>
      </c>
    </row>
    <row r="1885" spans="1:16" x14ac:dyDescent="0.3">
      <c r="A1885" t="s">
        <v>25</v>
      </c>
      <c r="B1885" t="str">
        <f>VLOOKUP(spieler!A1885,verein!$A$2:$D$137,4)</f>
        <v>BSG Grün-Weiß Leipzig e. V.</v>
      </c>
      <c r="C1885">
        <v>117</v>
      </c>
      <c r="D1885" t="s">
        <v>319</v>
      </c>
      <c r="E1885" t="s">
        <v>2212</v>
      </c>
      <c r="F1885" t="s">
        <v>321</v>
      </c>
      <c r="G1885" t="s">
        <v>322</v>
      </c>
      <c r="H1885">
        <v>2003</v>
      </c>
      <c r="I1885">
        <v>201904</v>
      </c>
      <c r="J1885">
        <v>1498</v>
      </c>
      <c r="K1885">
        <v>52</v>
      </c>
      <c r="L1885">
        <v>1523</v>
      </c>
      <c r="N1885">
        <v>16206800</v>
      </c>
      <c r="O1885" t="s">
        <v>324</v>
      </c>
      <c r="P1885" t="str">
        <f t="shared" si="29"/>
        <v>{"_id": "F150A-117-2003","Name": "Kannengießer,Louis","Sex": "M","Club": "BSG Grün-Weiß Leipzig e. V.","DWZ": "1498","ELO": "1523"},</v>
      </c>
    </row>
    <row r="1886" spans="1:16" x14ac:dyDescent="0.3">
      <c r="A1886" t="s">
        <v>85</v>
      </c>
      <c r="B1886" t="str">
        <f>VLOOKUP(spieler!A1886,verein!$A$2:$D$137,4)</f>
        <v>Schachklub Heidenau</v>
      </c>
      <c r="C1886">
        <v>87</v>
      </c>
      <c r="D1886" t="s">
        <v>319</v>
      </c>
      <c r="E1886" t="s">
        <v>2213</v>
      </c>
      <c r="F1886" t="s">
        <v>321</v>
      </c>
      <c r="G1886" t="s">
        <v>322</v>
      </c>
      <c r="H1886">
        <v>1989</v>
      </c>
      <c r="I1886">
        <v>201821</v>
      </c>
      <c r="J1886">
        <v>1498</v>
      </c>
      <c r="K1886">
        <v>49</v>
      </c>
      <c r="L1886">
        <v>1700</v>
      </c>
      <c r="N1886">
        <v>24695505</v>
      </c>
      <c r="O1886" t="s">
        <v>324</v>
      </c>
      <c r="P1886" t="str">
        <f t="shared" si="29"/>
        <v>{"_id": "F2205-87-1989","Name": "Jeschke,Erik","Sex": "M","Club": "Schachklub Heidenau","DWZ": "1498","ELO": "1700"},</v>
      </c>
    </row>
    <row r="1887" spans="1:16" x14ac:dyDescent="0.3">
      <c r="A1887" t="s">
        <v>154</v>
      </c>
      <c r="B1887" t="str">
        <f>VLOOKUP(spieler!A1887,verein!$A$2:$D$137,4)</f>
        <v>SC Einheit Bautzen</v>
      </c>
      <c r="C1887">
        <v>152</v>
      </c>
      <c r="D1887" t="s">
        <v>319</v>
      </c>
      <c r="E1887" t="s">
        <v>2214</v>
      </c>
      <c r="F1887" t="s">
        <v>321</v>
      </c>
      <c r="G1887" t="s">
        <v>322</v>
      </c>
      <c r="H1887">
        <v>1989</v>
      </c>
      <c r="I1887">
        <v>201815</v>
      </c>
      <c r="J1887">
        <v>1498</v>
      </c>
      <c r="K1887">
        <v>49</v>
      </c>
      <c r="O1887" t="s">
        <v>324</v>
      </c>
      <c r="P1887" t="str">
        <f t="shared" si="29"/>
        <v>{"_id": "F2A02-152-1989","Name": "Noack,Martin","Sex": "M","Club": "SC Einheit Bautzen","DWZ": "1498","ELO": ""},</v>
      </c>
    </row>
    <row r="1888" spans="1:16" x14ac:dyDescent="0.3">
      <c r="A1888" t="s">
        <v>121</v>
      </c>
      <c r="B1888" t="str">
        <f>VLOOKUP(spieler!A1888,verein!$A$2:$D$137,4)</f>
        <v>BSV Chemie Radebeul</v>
      </c>
      <c r="C1888">
        <v>117</v>
      </c>
      <c r="D1888" t="s">
        <v>319</v>
      </c>
      <c r="E1888" t="s">
        <v>2215</v>
      </c>
      <c r="F1888" t="s">
        <v>321</v>
      </c>
      <c r="G1888" t="s">
        <v>322</v>
      </c>
      <c r="H1888">
        <v>1961</v>
      </c>
      <c r="I1888">
        <v>201901</v>
      </c>
      <c r="J1888">
        <v>1498</v>
      </c>
      <c r="K1888">
        <v>40</v>
      </c>
      <c r="O1888" t="s">
        <v>324</v>
      </c>
      <c r="P1888" t="str">
        <f t="shared" si="29"/>
        <v>{"_id": "F2603-117-1961","Name": "Langner,Frank","Sex": "M","Club": "BSV Chemie Radebeul","DWZ": "1498","ELO": ""},</v>
      </c>
    </row>
    <row r="1889" spans="1:16" x14ac:dyDescent="0.3">
      <c r="A1889" t="s">
        <v>10</v>
      </c>
      <c r="B1889" t="str">
        <f>VLOOKUP(spieler!A1889,verein!$A$2:$D$137,4)</f>
        <v>TSG 1861 Taucha</v>
      </c>
      <c r="C1889">
        <v>56</v>
      </c>
      <c r="D1889" t="s">
        <v>319</v>
      </c>
      <c r="E1889" t="s">
        <v>2216</v>
      </c>
      <c r="F1889" t="s">
        <v>321</v>
      </c>
      <c r="G1889" t="s">
        <v>322</v>
      </c>
      <c r="H1889">
        <v>1982</v>
      </c>
      <c r="I1889">
        <v>201815</v>
      </c>
      <c r="J1889">
        <v>1498</v>
      </c>
      <c r="K1889">
        <v>26</v>
      </c>
      <c r="L1889">
        <v>1792</v>
      </c>
      <c r="N1889">
        <v>4662610</v>
      </c>
      <c r="O1889" t="s">
        <v>324</v>
      </c>
      <c r="P1889" t="str">
        <f t="shared" si="29"/>
        <v>{"_id": "F1105-56-1982","Name": "Hübner,Stefan","Sex": "M","Club": "TSG 1861 Taucha","DWZ": "1498","ELO": "1792"},</v>
      </c>
    </row>
    <row r="1890" spans="1:16" x14ac:dyDescent="0.3">
      <c r="A1890" t="s">
        <v>33</v>
      </c>
      <c r="B1890" t="str">
        <f>VLOOKUP(spieler!A1890,verein!$A$2:$D$137,4)</f>
        <v>Schachfreunde Fortuna Leipzig e.V.</v>
      </c>
      <c r="C1890">
        <v>1052</v>
      </c>
      <c r="D1890" t="s">
        <v>319</v>
      </c>
      <c r="E1890" t="s">
        <v>2217</v>
      </c>
      <c r="F1890" t="s">
        <v>321</v>
      </c>
      <c r="G1890" t="s">
        <v>322</v>
      </c>
      <c r="H1890">
        <v>1988</v>
      </c>
      <c r="I1890">
        <v>201815</v>
      </c>
      <c r="J1890">
        <v>1498</v>
      </c>
      <c r="K1890">
        <v>10</v>
      </c>
      <c r="O1890" t="s">
        <v>379</v>
      </c>
      <c r="P1890" t="str">
        <f t="shared" si="29"/>
        <v>{"_id": "F1520-1052-1988","Name": "Steltzer,Johannes","Sex": "M","Club": "Schachfreunde Fortuna Leipzig e.V.","DWZ": "1498","ELO": ""},</v>
      </c>
    </row>
    <row r="1891" spans="1:16" x14ac:dyDescent="0.3">
      <c r="A1891" t="s">
        <v>214</v>
      </c>
      <c r="B1891" t="str">
        <f>VLOOKUP(spieler!A1891,verein!$A$2:$D$137,4)</f>
        <v>SG Limbach-Oberfrohna</v>
      </c>
      <c r="C1891">
        <v>1</v>
      </c>
      <c r="D1891" t="s">
        <v>319</v>
      </c>
      <c r="E1891" t="s">
        <v>2218</v>
      </c>
      <c r="F1891" t="s">
        <v>321</v>
      </c>
      <c r="G1891" t="s">
        <v>322</v>
      </c>
      <c r="H1891">
        <v>1938</v>
      </c>
      <c r="I1891">
        <v>201805</v>
      </c>
      <c r="J1891">
        <v>1497</v>
      </c>
      <c r="K1891">
        <v>34</v>
      </c>
      <c r="O1891" t="s">
        <v>324</v>
      </c>
      <c r="P1891" t="str">
        <f t="shared" si="29"/>
        <v>{"_id": "F3403-1-1938","Name": "Blank,Hermann","Sex": "M","Club": "SG Limbach-Oberfrohna","DWZ": "1497","ELO": ""},</v>
      </c>
    </row>
    <row r="1892" spans="1:16" x14ac:dyDescent="0.3">
      <c r="A1892" t="s">
        <v>269</v>
      </c>
      <c r="B1892" t="str">
        <f>VLOOKUP(spieler!A1892,verein!$A$2:$D$137,4)</f>
        <v>SG Blumenau</v>
      </c>
      <c r="C1892">
        <v>17</v>
      </c>
      <c r="D1892" t="s">
        <v>319</v>
      </c>
      <c r="E1892" t="s">
        <v>2219</v>
      </c>
      <c r="F1892" t="s">
        <v>321</v>
      </c>
      <c r="G1892" t="s">
        <v>322</v>
      </c>
      <c r="H1892">
        <v>1953</v>
      </c>
      <c r="I1892">
        <v>201818</v>
      </c>
      <c r="J1892">
        <v>1497</v>
      </c>
      <c r="K1892">
        <v>28</v>
      </c>
      <c r="O1892" t="s">
        <v>324</v>
      </c>
      <c r="P1892" t="str">
        <f t="shared" si="29"/>
        <v>{"_id": "F3903-17-1953","Name": "Zimmermann,Günter","Sex": "M","Club": "SG Blumenau","DWZ": "1497","ELO": ""},</v>
      </c>
    </row>
    <row r="1893" spans="1:16" x14ac:dyDescent="0.3">
      <c r="A1893" t="s">
        <v>27</v>
      </c>
      <c r="B1893" t="str">
        <f>VLOOKUP(spieler!A1893,verein!$A$2:$D$137,4)</f>
        <v>SV Springer Leipzig</v>
      </c>
      <c r="C1893">
        <v>1011</v>
      </c>
      <c r="D1893" t="s">
        <v>319</v>
      </c>
      <c r="E1893" t="s">
        <v>2220</v>
      </c>
      <c r="F1893" t="s">
        <v>321</v>
      </c>
      <c r="G1893" t="s">
        <v>322</v>
      </c>
      <c r="H1893">
        <v>1941</v>
      </c>
      <c r="I1893">
        <v>201818</v>
      </c>
      <c r="J1893">
        <v>1496</v>
      </c>
      <c r="K1893">
        <v>61</v>
      </c>
      <c r="L1893">
        <v>1868</v>
      </c>
      <c r="N1893">
        <v>24664030</v>
      </c>
      <c r="O1893" t="s">
        <v>324</v>
      </c>
      <c r="P1893" t="str">
        <f t="shared" si="29"/>
        <v>{"_id": "F1515-1011-1941","Name": "Amarell,Harry","Sex": "M","Club": "SV Springer Leipzig","DWZ": "1496","ELO": "1868"},</v>
      </c>
    </row>
    <row r="1894" spans="1:16" x14ac:dyDescent="0.3">
      <c r="A1894" t="s">
        <v>159</v>
      </c>
      <c r="B1894" t="str">
        <f>VLOOKUP(spieler!A1894,verein!$A$2:$D$137,4)</f>
        <v>SV Großpostwitz-Kirschau</v>
      </c>
      <c r="C1894">
        <v>31</v>
      </c>
      <c r="D1894" t="s">
        <v>319</v>
      </c>
      <c r="E1894" t="s">
        <v>2221</v>
      </c>
      <c r="F1894" t="s">
        <v>321</v>
      </c>
      <c r="G1894" t="s">
        <v>322</v>
      </c>
      <c r="H1894">
        <v>1957</v>
      </c>
      <c r="I1894">
        <v>201818</v>
      </c>
      <c r="J1894">
        <v>1496</v>
      </c>
      <c r="K1894">
        <v>48</v>
      </c>
      <c r="O1894" t="s">
        <v>324</v>
      </c>
      <c r="P1894" t="str">
        <f t="shared" si="29"/>
        <v>{"_id": "F2A05-31-1957","Name": "Kremtz,Harald","Sex": "M","Club": "SV Großpostwitz-Kirschau","DWZ": "1496","ELO": ""},</v>
      </c>
    </row>
    <row r="1895" spans="1:16" x14ac:dyDescent="0.3">
      <c r="A1895" t="s">
        <v>27</v>
      </c>
      <c r="B1895" t="str">
        <f>VLOOKUP(spieler!A1895,verein!$A$2:$D$137,4)</f>
        <v>SV Springer Leipzig</v>
      </c>
      <c r="C1895">
        <v>1061</v>
      </c>
      <c r="D1895" t="s">
        <v>319</v>
      </c>
      <c r="E1895" t="s">
        <v>2222</v>
      </c>
      <c r="F1895" t="s">
        <v>321</v>
      </c>
      <c r="G1895" t="s">
        <v>322</v>
      </c>
      <c r="H1895">
        <v>1938</v>
      </c>
      <c r="I1895">
        <v>201818</v>
      </c>
      <c r="J1895">
        <v>1496</v>
      </c>
      <c r="K1895">
        <v>21</v>
      </c>
      <c r="O1895" t="s">
        <v>351</v>
      </c>
      <c r="P1895" t="str">
        <f t="shared" si="29"/>
        <v>{"_id": "F1515-1061-1938","Name": "Krivocheev,Leonid","Sex": "M","Club": "SV Springer Leipzig","DWZ": "1496","ELO": ""},</v>
      </c>
    </row>
    <row r="1896" spans="1:16" x14ac:dyDescent="0.3">
      <c r="A1896" t="s">
        <v>12</v>
      </c>
      <c r="B1896" t="str">
        <f>VLOOKUP(spieler!A1896,verein!$A$2:$D$137,4)</f>
        <v>ESV Lok Döbeln</v>
      </c>
      <c r="C1896">
        <v>41</v>
      </c>
      <c r="D1896" t="s">
        <v>319</v>
      </c>
      <c r="E1896" t="s">
        <v>2223</v>
      </c>
      <c r="F1896" t="s">
        <v>321</v>
      </c>
      <c r="G1896" t="s">
        <v>322</v>
      </c>
      <c r="H1896">
        <v>1959</v>
      </c>
      <c r="I1896">
        <v>201910</v>
      </c>
      <c r="J1896">
        <v>1496</v>
      </c>
      <c r="K1896">
        <v>21</v>
      </c>
      <c r="O1896" t="s">
        <v>324</v>
      </c>
      <c r="P1896" t="str">
        <f t="shared" si="29"/>
        <v>{"_id": "F1201-41-1959","Name": "Schlechter,Franco","Sex": "M","Club": "ESV Lok Döbeln","DWZ": "1496","ELO": ""},</v>
      </c>
    </row>
    <row r="1897" spans="1:16" x14ac:dyDescent="0.3">
      <c r="A1897" t="s">
        <v>262</v>
      </c>
      <c r="B1897" t="str">
        <f>VLOOKUP(spieler!A1897,verein!$A$2:$D$137,4)</f>
        <v>SV Empor West Zwickau</v>
      </c>
      <c r="C1897">
        <v>40</v>
      </c>
      <c r="D1897" t="s">
        <v>319</v>
      </c>
      <c r="E1897" t="s">
        <v>2224</v>
      </c>
      <c r="F1897" t="s">
        <v>321</v>
      </c>
      <c r="G1897" t="s">
        <v>322</v>
      </c>
      <c r="H1897">
        <v>1971</v>
      </c>
      <c r="I1897">
        <v>201815</v>
      </c>
      <c r="J1897">
        <v>1496</v>
      </c>
      <c r="K1897">
        <v>1</v>
      </c>
      <c r="O1897" t="s">
        <v>379</v>
      </c>
      <c r="P1897" t="str">
        <f t="shared" si="29"/>
        <v>{"_id": "F3807-40-1971","Name": "Jahn,Bert","Sex": "M","Club": "SV Empor West Zwickau","DWZ": "1496","ELO": ""},</v>
      </c>
    </row>
    <row r="1898" spans="1:16" x14ac:dyDescent="0.3">
      <c r="A1898" t="s">
        <v>269</v>
      </c>
      <c r="B1898" t="str">
        <f>VLOOKUP(spieler!A1898,verein!$A$2:$D$137,4)</f>
        <v>SG Blumenau</v>
      </c>
      <c r="C1898">
        <v>27</v>
      </c>
      <c r="D1898" t="s">
        <v>319</v>
      </c>
      <c r="E1898" t="s">
        <v>2225</v>
      </c>
      <c r="F1898" t="s">
        <v>321</v>
      </c>
      <c r="G1898" t="s">
        <v>322</v>
      </c>
      <c r="H1898">
        <v>1959</v>
      </c>
      <c r="I1898">
        <v>201818</v>
      </c>
      <c r="J1898">
        <v>1495</v>
      </c>
      <c r="K1898">
        <v>31</v>
      </c>
      <c r="O1898" t="s">
        <v>324</v>
      </c>
      <c r="P1898" t="str">
        <f t="shared" si="29"/>
        <v>{"_id": "F3903-27-1959","Name": "Schmieder,Frank","Sex": "M","Club": "SG Blumenau","DWZ": "1495","ELO": ""},</v>
      </c>
    </row>
    <row r="1899" spans="1:16" x14ac:dyDescent="0.3">
      <c r="A1899" t="s">
        <v>225</v>
      </c>
      <c r="B1899" t="str">
        <f>VLOOKUP(spieler!A1899,verein!$A$2:$D$137,4)</f>
        <v>SV Gelenau Abt. Schach</v>
      </c>
      <c r="C1899">
        <v>1004</v>
      </c>
      <c r="D1899" t="s">
        <v>319</v>
      </c>
      <c r="E1899" t="s">
        <v>2226</v>
      </c>
      <c r="F1899" t="s">
        <v>321</v>
      </c>
      <c r="G1899" t="s">
        <v>322</v>
      </c>
      <c r="H1899">
        <v>1957</v>
      </c>
      <c r="I1899">
        <v>201815</v>
      </c>
      <c r="J1899">
        <v>1495</v>
      </c>
      <c r="K1899">
        <v>29</v>
      </c>
      <c r="O1899" t="s">
        <v>324</v>
      </c>
      <c r="P1899" t="str">
        <f t="shared" si="29"/>
        <v>{"_id": "F3504-1004-1957","Name": "Heinecke,Egbert","Sex": "M","Club": "SV Gelenau Abt. Schach","DWZ": "1495","ELO": ""},</v>
      </c>
    </row>
    <row r="1900" spans="1:16" x14ac:dyDescent="0.3">
      <c r="A1900" t="s">
        <v>231</v>
      </c>
      <c r="B1900" t="str">
        <f>VLOOKUP(spieler!A1900,verein!$A$2:$D$137,4)</f>
        <v>USG Chemnitz</v>
      </c>
      <c r="C1900">
        <v>162</v>
      </c>
      <c r="D1900" t="s">
        <v>319</v>
      </c>
      <c r="E1900" t="s">
        <v>2227</v>
      </c>
      <c r="F1900" t="s">
        <v>321</v>
      </c>
      <c r="G1900" t="s">
        <v>322</v>
      </c>
      <c r="H1900">
        <v>1969</v>
      </c>
      <c r="I1900">
        <v>201819</v>
      </c>
      <c r="J1900">
        <v>1494</v>
      </c>
      <c r="K1900">
        <v>66</v>
      </c>
      <c r="L1900">
        <v>1573</v>
      </c>
      <c r="N1900">
        <v>16223764</v>
      </c>
      <c r="O1900" t="s">
        <v>324</v>
      </c>
      <c r="P1900" t="str">
        <f t="shared" si="29"/>
        <v>{"_id": "F3603-162-1969","Name": "Günnel,Rainer","Sex": "M","Club": "USG Chemnitz","DWZ": "1494","ELO": "1573"},</v>
      </c>
    </row>
    <row r="1901" spans="1:16" x14ac:dyDescent="0.3">
      <c r="A1901" t="s">
        <v>299</v>
      </c>
      <c r="B1901" t="str">
        <f>VLOOKUP(spieler!A1901,verein!$A$2:$D$137,4)</f>
        <v>ESV Nickelhütte Aue</v>
      </c>
      <c r="C1901">
        <v>26</v>
      </c>
      <c r="D1901" t="s">
        <v>319</v>
      </c>
      <c r="E1901" t="s">
        <v>2228</v>
      </c>
      <c r="F1901" t="s">
        <v>321</v>
      </c>
      <c r="G1901" t="s">
        <v>322</v>
      </c>
      <c r="H1901">
        <v>1960</v>
      </c>
      <c r="I1901">
        <v>201815</v>
      </c>
      <c r="J1901">
        <v>1494</v>
      </c>
      <c r="K1901">
        <v>52</v>
      </c>
      <c r="L1901">
        <v>1885</v>
      </c>
      <c r="N1901">
        <v>1270824</v>
      </c>
      <c r="O1901" t="s">
        <v>324</v>
      </c>
      <c r="P1901" t="str">
        <f t="shared" si="29"/>
        <v>{"_id": "F3C01-26-1960","Name": "Schönfelder,Klaus","Sex": "M","Club": "ESV Nickelhütte Aue","DWZ": "1494","ELO": "1885"},</v>
      </c>
    </row>
    <row r="1902" spans="1:16" x14ac:dyDescent="0.3">
      <c r="A1902" t="s">
        <v>106</v>
      </c>
      <c r="B1902" t="str">
        <f>VLOOKUP(spieler!A1902,verein!$A$2:$D$137,4)</f>
        <v>FVS ASP Hoyerswerda</v>
      </c>
      <c r="C1902">
        <v>50</v>
      </c>
      <c r="D1902" t="s">
        <v>319</v>
      </c>
      <c r="E1902" t="s">
        <v>2229</v>
      </c>
      <c r="F1902" t="s">
        <v>349</v>
      </c>
      <c r="G1902" t="s">
        <v>322</v>
      </c>
      <c r="H1902">
        <v>1993</v>
      </c>
      <c r="I1902">
        <v>201820</v>
      </c>
      <c r="J1902">
        <v>1494</v>
      </c>
      <c r="K1902">
        <v>40</v>
      </c>
      <c r="L1902">
        <v>1525</v>
      </c>
      <c r="N1902">
        <v>12917702</v>
      </c>
      <c r="O1902" t="s">
        <v>324</v>
      </c>
      <c r="P1902" t="str">
        <f t="shared" si="29"/>
        <v>{"_id": "F2401-50-1993","Name": "Graf,Maria","Sex": "W","Club": "FVS ASP Hoyerswerda","DWZ": "1494","ELO": "1525"},</v>
      </c>
    </row>
    <row r="1903" spans="1:16" x14ac:dyDescent="0.3">
      <c r="A1903" t="s">
        <v>146</v>
      </c>
      <c r="B1903" t="str">
        <f>VLOOKUP(spieler!A1903,verein!$A$2:$D$137,4)</f>
        <v>TSV Großschönau</v>
      </c>
      <c r="C1903">
        <v>1</v>
      </c>
      <c r="D1903" t="s">
        <v>319</v>
      </c>
      <c r="E1903" t="s">
        <v>2230</v>
      </c>
      <c r="F1903" t="s">
        <v>321</v>
      </c>
      <c r="G1903" t="s">
        <v>322</v>
      </c>
      <c r="H1903">
        <v>1941</v>
      </c>
      <c r="I1903">
        <v>201815</v>
      </c>
      <c r="J1903">
        <v>1494</v>
      </c>
      <c r="K1903">
        <v>37</v>
      </c>
      <c r="O1903" t="s">
        <v>324</v>
      </c>
      <c r="P1903" t="str">
        <f t="shared" si="29"/>
        <v>{"_id": "F2906-1-1941","Name": "Dietze,Rolf","Sex": "M","Club": "TSV Großschönau","DWZ": "1494","ELO": ""},</v>
      </c>
    </row>
    <row r="1904" spans="1:16" x14ac:dyDescent="0.3">
      <c r="A1904" t="s">
        <v>100</v>
      </c>
      <c r="B1904" t="str">
        <f>VLOOKUP(spieler!A1904,verein!$A$2:$D$137,4)</f>
        <v>SV Ottendorf-Okrilla</v>
      </c>
      <c r="C1904">
        <v>141</v>
      </c>
      <c r="D1904" t="s">
        <v>344</v>
      </c>
      <c r="E1904" t="s">
        <v>2231</v>
      </c>
      <c r="F1904" t="s">
        <v>321</v>
      </c>
      <c r="G1904" t="s">
        <v>322</v>
      </c>
      <c r="H1904">
        <v>1993</v>
      </c>
      <c r="I1904">
        <v>201621</v>
      </c>
      <c r="J1904">
        <v>1494</v>
      </c>
      <c r="K1904">
        <v>29</v>
      </c>
      <c r="O1904" t="s">
        <v>324</v>
      </c>
      <c r="P1904" t="str">
        <f t="shared" si="29"/>
        <v>{"_id": "F2305-141-1993","Name": "Manecke,Sebastian","Sex": "M","Club": "SV Ottendorf-Okrilla","DWZ": "1494","ELO": ""},</v>
      </c>
    </row>
    <row r="1905" spans="1:16" x14ac:dyDescent="0.3">
      <c r="A1905" t="s">
        <v>216</v>
      </c>
      <c r="B1905" t="str">
        <f>VLOOKUP(spieler!A1905,verein!$A$2:$D$137,4)</f>
        <v>SSV Fortschritt Lichtenstein</v>
      </c>
      <c r="C1905">
        <v>21</v>
      </c>
      <c r="D1905" t="s">
        <v>319</v>
      </c>
      <c r="E1905" t="s">
        <v>2232</v>
      </c>
      <c r="F1905" t="s">
        <v>321</v>
      </c>
      <c r="G1905" t="s">
        <v>322</v>
      </c>
      <c r="H1905">
        <v>1956</v>
      </c>
      <c r="I1905">
        <v>201909</v>
      </c>
      <c r="J1905">
        <v>1493</v>
      </c>
      <c r="K1905">
        <v>78</v>
      </c>
      <c r="L1905">
        <v>1709</v>
      </c>
      <c r="N1905">
        <v>24601454</v>
      </c>
      <c r="O1905" t="s">
        <v>324</v>
      </c>
      <c r="P1905" t="str">
        <f t="shared" si="29"/>
        <v>{"_id": "F3405-21-1956","Name": "Urlaß,Bernd","Sex": "M","Club": "SSV Fortschritt Lichtenstein","DWZ": "1493","ELO": "1709"},</v>
      </c>
    </row>
    <row r="1906" spans="1:16" x14ac:dyDescent="0.3">
      <c r="A1906" t="s">
        <v>89</v>
      </c>
      <c r="B1906" t="str">
        <f>VLOOKUP(spieler!A1906,verein!$A$2:$D$137,4)</f>
        <v>Schachzentrum Seeblick e. V.</v>
      </c>
      <c r="C1906">
        <v>8</v>
      </c>
      <c r="D1906" t="s">
        <v>319</v>
      </c>
      <c r="E1906" t="s">
        <v>2233</v>
      </c>
      <c r="F1906" t="s">
        <v>349</v>
      </c>
      <c r="G1906" t="s">
        <v>322</v>
      </c>
      <c r="H1906">
        <v>2008</v>
      </c>
      <c r="I1906">
        <v>201906</v>
      </c>
      <c r="J1906">
        <v>1491</v>
      </c>
      <c r="K1906">
        <v>48</v>
      </c>
      <c r="L1906">
        <v>1312</v>
      </c>
      <c r="N1906">
        <v>16220005</v>
      </c>
      <c r="O1906" t="s">
        <v>324</v>
      </c>
      <c r="P1906" t="str">
        <f t="shared" si="29"/>
        <v>{"_id": "F2208-8-2008","Name": "Peglau,Dora","Sex": "W","Club": "Schachzentrum Seeblick e. V.","DWZ": "1491","ELO": "1312"},</v>
      </c>
    </row>
    <row r="1907" spans="1:16" x14ac:dyDescent="0.3">
      <c r="A1907" t="s">
        <v>139</v>
      </c>
      <c r="B1907" t="str">
        <f>VLOOKUP(spieler!A1907,verein!$A$2:$D$137,4)</f>
        <v>USV TU Dresden</v>
      </c>
      <c r="C1907">
        <v>1120</v>
      </c>
      <c r="D1907" t="s">
        <v>319</v>
      </c>
      <c r="E1907" t="s">
        <v>2234</v>
      </c>
      <c r="F1907" t="s">
        <v>321</v>
      </c>
      <c r="G1907" t="s">
        <v>322</v>
      </c>
      <c r="H1907">
        <v>2005</v>
      </c>
      <c r="I1907">
        <v>201909</v>
      </c>
      <c r="J1907">
        <v>1491</v>
      </c>
      <c r="K1907">
        <v>39</v>
      </c>
      <c r="L1907">
        <v>1527</v>
      </c>
      <c r="N1907">
        <v>16240294</v>
      </c>
      <c r="O1907" t="s">
        <v>324</v>
      </c>
      <c r="P1907" t="str">
        <f t="shared" si="29"/>
        <v>{"_id": "F2813-1120-2005","Name": "Günther,Fabian","Sex": "M","Club": "USV TU Dresden","DWZ": "1491","ELO": "1527"},</v>
      </c>
    </row>
    <row r="1908" spans="1:16" x14ac:dyDescent="0.3">
      <c r="A1908" t="s">
        <v>183</v>
      </c>
      <c r="B1908" t="str">
        <f>VLOOKUP(spieler!A1908,verein!$A$2:$D$137,4)</f>
        <v>TSV Elektronik Gornsdorf</v>
      </c>
      <c r="C1908">
        <v>6</v>
      </c>
      <c r="D1908" t="s">
        <v>319</v>
      </c>
      <c r="E1908" t="s">
        <v>2235</v>
      </c>
      <c r="F1908" t="s">
        <v>321</v>
      </c>
      <c r="G1908" t="s">
        <v>322</v>
      </c>
      <c r="H1908">
        <v>1963</v>
      </c>
      <c r="I1908">
        <v>201815</v>
      </c>
      <c r="J1908">
        <v>1491</v>
      </c>
      <c r="K1908">
        <v>34</v>
      </c>
      <c r="O1908" t="s">
        <v>324</v>
      </c>
      <c r="P1908" t="str">
        <f t="shared" si="29"/>
        <v>{"_id": "F3106-6-1963","Name": "Leistner,Matthias","Sex": "M","Club": "TSV Elektronik Gornsdorf","DWZ": "1491","ELO": ""},</v>
      </c>
    </row>
    <row r="1909" spans="1:16" x14ac:dyDescent="0.3">
      <c r="A1909" t="s">
        <v>286</v>
      </c>
      <c r="B1909" t="str">
        <f>VLOOKUP(spieler!A1909,verein!$A$2:$D$137,4)</f>
        <v>Post-SV Crimmitschau</v>
      </c>
      <c r="C1909">
        <v>17</v>
      </c>
      <c r="D1909" t="s">
        <v>319</v>
      </c>
      <c r="E1909" t="s">
        <v>2236</v>
      </c>
      <c r="F1909" t="s">
        <v>321</v>
      </c>
      <c r="G1909" t="s">
        <v>322</v>
      </c>
      <c r="H1909">
        <v>1943</v>
      </c>
      <c r="I1909">
        <v>201815</v>
      </c>
      <c r="J1909">
        <v>1491</v>
      </c>
      <c r="K1909">
        <v>31</v>
      </c>
      <c r="O1909" t="s">
        <v>324</v>
      </c>
      <c r="P1909" t="str">
        <f t="shared" si="29"/>
        <v>{"_id": "F3A02-17-1943","Name": "Walther,Hans-Günter","Sex": "M","Club": "Post-SV Crimmitschau","DWZ": "1491","ELO": ""},</v>
      </c>
    </row>
    <row r="1910" spans="1:16" x14ac:dyDescent="0.3">
      <c r="A1910" t="s">
        <v>211</v>
      </c>
      <c r="B1910" t="str">
        <f>VLOOKUP(spieler!A1910,verein!$A$2:$D$137,4)</f>
        <v>Glauchauer SC 1873</v>
      </c>
      <c r="C1910">
        <v>1000</v>
      </c>
      <c r="D1910" t="s">
        <v>319</v>
      </c>
      <c r="E1910" t="s">
        <v>2237</v>
      </c>
      <c r="F1910" t="s">
        <v>321</v>
      </c>
      <c r="G1910" t="s">
        <v>322</v>
      </c>
      <c r="H1910">
        <v>1962</v>
      </c>
      <c r="I1910">
        <v>201832</v>
      </c>
      <c r="J1910">
        <v>1490</v>
      </c>
      <c r="K1910">
        <v>50</v>
      </c>
      <c r="O1910" t="s">
        <v>324</v>
      </c>
      <c r="P1910" t="str">
        <f t="shared" si="29"/>
        <v>{"_id": "F3401-1000-1962","Name": "Ludwig,Knut","Sex": "M","Club": "Glauchauer SC 1873","DWZ": "1490","ELO": ""},</v>
      </c>
    </row>
    <row r="1911" spans="1:16" x14ac:dyDescent="0.3">
      <c r="A1911" t="s">
        <v>227</v>
      </c>
      <c r="B1911" t="str">
        <f>VLOOKUP(spieler!A1911,verein!$A$2:$D$137,4)</f>
        <v>BSV Ehrenfriedersdorf</v>
      </c>
      <c r="C1911">
        <v>44</v>
      </c>
      <c r="D1911" t="s">
        <v>319</v>
      </c>
      <c r="E1911" t="s">
        <v>2238</v>
      </c>
      <c r="F1911" t="s">
        <v>321</v>
      </c>
      <c r="G1911" t="s">
        <v>322</v>
      </c>
      <c r="H1911">
        <v>1964</v>
      </c>
      <c r="I1911">
        <v>201719</v>
      </c>
      <c r="J1911">
        <v>1490</v>
      </c>
      <c r="K1911">
        <v>40</v>
      </c>
      <c r="O1911" t="s">
        <v>324</v>
      </c>
      <c r="P1911" t="str">
        <f t="shared" si="29"/>
        <v>{"_id": "F3505-44-1964","Name": "Wolf,Jens","Sex": "M","Club": "BSV Ehrenfriedersdorf","DWZ": "1490","ELO": ""},</v>
      </c>
    </row>
    <row r="1912" spans="1:16" x14ac:dyDescent="0.3">
      <c r="A1912" t="s">
        <v>143</v>
      </c>
      <c r="B1912" t="str">
        <f>VLOOKUP(spieler!A1912,verein!$A$2:$D$137,4)</f>
        <v>SC 1994 Oberland</v>
      </c>
      <c r="C1912">
        <v>1000</v>
      </c>
      <c r="D1912" t="s">
        <v>319</v>
      </c>
      <c r="E1912" t="s">
        <v>2239</v>
      </c>
      <c r="F1912" t="s">
        <v>321</v>
      </c>
      <c r="G1912" t="s">
        <v>379</v>
      </c>
      <c r="H1912">
        <v>1998</v>
      </c>
      <c r="I1912">
        <v>201815</v>
      </c>
      <c r="J1912">
        <v>1490</v>
      </c>
      <c r="K1912">
        <v>37</v>
      </c>
      <c r="L1912">
        <v>0</v>
      </c>
      <c r="N1912">
        <v>12947660</v>
      </c>
      <c r="O1912" t="s">
        <v>324</v>
      </c>
      <c r="P1912" t="str">
        <f t="shared" si="29"/>
        <v>{"_id": "F2902-1000-1998","Name": "Grüning,Toni","Sex": "M","Club": "SC 1994 Oberland","DWZ": "1490","ELO": "0"},</v>
      </c>
    </row>
    <row r="1913" spans="1:16" x14ac:dyDescent="0.3">
      <c r="A1913" t="s">
        <v>12</v>
      </c>
      <c r="B1913" t="str">
        <f>VLOOKUP(spieler!A1913,verein!$A$2:$D$137,4)</f>
        <v>ESV Lok Döbeln</v>
      </c>
      <c r="C1913">
        <v>8</v>
      </c>
      <c r="D1913" t="s">
        <v>319</v>
      </c>
      <c r="E1913" t="s">
        <v>2240</v>
      </c>
      <c r="F1913" t="s">
        <v>321</v>
      </c>
      <c r="G1913" t="s">
        <v>322</v>
      </c>
      <c r="H1913">
        <v>1975</v>
      </c>
      <c r="I1913">
        <v>201910</v>
      </c>
      <c r="J1913">
        <v>1490</v>
      </c>
      <c r="K1913">
        <v>29</v>
      </c>
      <c r="O1913" t="s">
        <v>324</v>
      </c>
      <c r="P1913" t="str">
        <f t="shared" si="29"/>
        <v>{"_id": "F1201-8-1975","Name": "Kühl,Andreas","Sex": "M","Club": "ESV Lok Döbeln","DWZ": "1490","ELO": ""},</v>
      </c>
    </row>
    <row r="1914" spans="1:16" x14ac:dyDescent="0.3">
      <c r="A1914" t="s">
        <v>161</v>
      </c>
      <c r="B1914" t="str">
        <f>VLOOKUP(spieler!A1914,verein!$A$2:$D$137,4)</f>
        <v>SV W.R. Schirgiswalde</v>
      </c>
      <c r="C1914">
        <v>7</v>
      </c>
      <c r="D1914" t="s">
        <v>319</v>
      </c>
      <c r="E1914" t="s">
        <v>2241</v>
      </c>
      <c r="F1914" t="s">
        <v>321</v>
      </c>
      <c r="G1914" t="s">
        <v>322</v>
      </c>
      <c r="H1914">
        <v>1935</v>
      </c>
      <c r="I1914">
        <v>201833</v>
      </c>
      <c r="J1914">
        <v>1489</v>
      </c>
      <c r="K1914">
        <v>91</v>
      </c>
      <c r="O1914" t="s">
        <v>324</v>
      </c>
      <c r="P1914" t="str">
        <f t="shared" si="29"/>
        <v>{"_id": "F2A06-7-1935","Name": "Reinisch,Christof","Sex": "M","Club": "SV W.R. Schirgiswalde","DWZ": "1489","ELO": ""},</v>
      </c>
    </row>
    <row r="1915" spans="1:16" x14ac:dyDescent="0.3">
      <c r="A1915" t="s">
        <v>236</v>
      </c>
      <c r="B1915" t="str">
        <f>VLOOKUP(spieler!A1915,verein!$A$2:$D$137,4)</f>
        <v>SV Eiche Reichenbrand</v>
      </c>
      <c r="C1915">
        <v>1028</v>
      </c>
      <c r="D1915" t="s">
        <v>319</v>
      </c>
      <c r="E1915" t="s">
        <v>2242</v>
      </c>
      <c r="F1915" t="s">
        <v>321</v>
      </c>
      <c r="G1915" t="s">
        <v>322</v>
      </c>
      <c r="H1915">
        <v>1979</v>
      </c>
      <c r="I1915">
        <v>201817</v>
      </c>
      <c r="J1915">
        <v>1489</v>
      </c>
      <c r="K1915">
        <v>38</v>
      </c>
      <c r="L1915">
        <v>1690</v>
      </c>
      <c r="N1915">
        <v>12942200</v>
      </c>
      <c r="O1915" t="s">
        <v>324</v>
      </c>
      <c r="P1915" t="str">
        <f t="shared" si="29"/>
        <v>{"_id": "F3607-1028-1979","Name": "Neumann,Henry","Sex": "M","Club": "SV Eiche Reichenbrand","DWZ": "1489","ELO": "1690"},</v>
      </c>
    </row>
    <row r="1916" spans="1:16" x14ac:dyDescent="0.3">
      <c r="A1916" t="s">
        <v>102</v>
      </c>
      <c r="B1916" t="str">
        <f>VLOOKUP(spieler!A1916,verein!$A$2:$D$137,4)</f>
        <v>TTC Pulsnitz 69</v>
      </c>
      <c r="C1916">
        <v>5</v>
      </c>
      <c r="D1916" t="s">
        <v>319</v>
      </c>
      <c r="E1916" t="s">
        <v>2243</v>
      </c>
      <c r="F1916" t="s">
        <v>321</v>
      </c>
      <c r="G1916" t="s">
        <v>322</v>
      </c>
      <c r="H1916">
        <v>1960</v>
      </c>
      <c r="I1916">
        <v>201815</v>
      </c>
      <c r="J1916">
        <v>1489</v>
      </c>
      <c r="K1916">
        <v>27</v>
      </c>
      <c r="O1916" t="s">
        <v>324</v>
      </c>
      <c r="P1916" t="str">
        <f t="shared" si="29"/>
        <v>{"_id": "F2307-5-1960","Name": "Naujokat,Hans-Jürgen","Sex": "M","Club": "TTC Pulsnitz 69","DWZ": "1489","ELO": ""},</v>
      </c>
    </row>
    <row r="1917" spans="1:16" x14ac:dyDescent="0.3">
      <c r="A1917" t="s">
        <v>121</v>
      </c>
      <c r="B1917" t="str">
        <f>VLOOKUP(spieler!A1917,verein!$A$2:$D$137,4)</f>
        <v>BSV Chemie Radebeul</v>
      </c>
      <c r="C1917">
        <v>57</v>
      </c>
      <c r="D1917" t="s">
        <v>319</v>
      </c>
      <c r="E1917" t="s">
        <v>2244</v>
      </c>
      <c r="F1917" t="s">
        <v>321</v>
      </c>
      <c r="G1917" t="s">
        <v>322</v>
      </c>
      <c r="H1917">
        <v>1975</v>
      </c>
      <c r="I1917">
        <v>201901</v>
      </c>
      <c r="J1917">
        <v>1488</v>
      </c>
      <c r="K1917">
        <v>84</v>
      </c>
      <c r="O1917" t="s">
        <v>324</v>
      </c>
      <c r="P1917" t="str">
        <f t="shared" si="29"/>
        <v>{"_id": "F2603-57-1975","Name": "Wolf,Christian","Sex": "M","Club": "BSV Chemie Radebeul","DWZ": "1488","ELO": ""},</v>
      </c>
    </row>
    <row r="1918" spans="1:16" x14ac:dyDescent="0.3">
      <c r="A1918" t="s">
        <v>218</v>
      </c>
      <c r="B1918" t="str">
        <f>VLOOKUP(spieler!A1918,verein!$A$2:$D$137,4)</f>
        <v>SC Sachsenring</v>
      </c>
      <c r="C1918">
        <v>118</v>
      </c>
      <c r="D1918" t="s">
        <v>319</v>
      </c>
      <c r="E1918" t="s">
        <v>2245</v>
      </c>
      <c r="F1918" t="s">
        <v>349</v>
      </c>
      <c r="G1918" t="s">
        <v>322</v>
      </c>
      <c r="H1918">
        <v>1988</v>
      </c>
      <c r="I1918">
        <v>201815</v>
      </c>
      <c r="J1918">
        <v>1488</v>
      </c>
      <c r="K1918">
        <v>48</v>
      </c>
      <c r="L1918">
        <v>1650</v>
      </c>
      <c r="N1918">
        <v>12996025</v>
      </c>
      <c r="O1918" t="s">
        <v>324</v>
      </c>
      <c r="P1918" t="str">
        <f t="shared" si="29"/>
        <v>{"_id": "F3406-118-1988","Name": "Benecke,Carolin","Sex": "W","Club": "SC Sachsenring","DWZ": "1488","ELO": "1650"},</v>
      </c>
    </row>
    <row r="1919" spans="1:16" x14ac:dyDescent="0.3">
      <c r="A1919" t="s">
        <v>259</v>
      </c>
      <c r="B1919" t="str">
        <f>VLOOKUP(spieler!A1919,verein!$A$2:$D$137,4)</f>
        <v>Zwickauer Schachclub</v>
      </c>
      <c r="C1919">
        <v>1039</v>
      </c>
      <c r="D1919" t="s">
        <v>319</v>
      </c>
      <c r="E1919" t="s">
        <v>2246</v>
      </c>
      <c r="F1919" t="s">
        <v>321</v>
      </c>
      <c r="G1919" t="s">
        <v>322</v>
      </c>
      <c r="H1919">
        <v>2005</v>
      </c>
      <c r="I1919">
        <v>201910</v>
      </c>
      <c r="J1919">
        <v>1488</v>
      </c>
      <c r="K1919">
        <v>27</v>
      </c>
      <c r="L1919">
        <v>0</v>
      </c>
      <c r="N1919">
        <v>16240260</v>
      </c>
      <c r="O1919" t="s">
        <v>324</v>
      </c>
      <c r="P1919" t="str">
        <f t="shared" si="29"/>
        <v>{"_id": "F3806-1039-2005","Name": "Frischmann,Lucas","Sex": "M","Club": "Zwickauer Schachclub","DWZ": "1488","ELO": "0"},</v>
      </c>
    </row>
    <row r="1920" spans="1:16" x14ac:dyDescent="0.3">
      <c r="A1920" t="s">
        <v>242</v>
      </c>
      <c r="B1920" t="str">
        <f>VLOOKUP(spieler!A1920,verein!$A$2:$D$137,4)</f>
        <v>BSV Grüna e. V.</v>
      </c>
      <c r="C1920">
        <v>28</v>
      </c>
      <c r="D1920" t="s">
        <v>319</v>
      </c>
      <c r="E1920" t="s">
        <v>2247</v>
      </c>
      <c r="F1920" t="s">
        <v>321</v>
      </c>
      <c r="G1920" t="s">
        <v>322</v>
      </c>
      <c r="H1920">
        <v>1949</v>
      </c>
      <c r="I1920">
        <v>201812</v>
      </c>
      <c r="J1920">
        <v>1488</v>
      </c>
      <c r="K1920">
        <v>27</v>
      </c>
      <c r="O1920" t="s">
        <v>324</v>
      </c>
      <c r="P1920" t="str">
        <f t="shared" si="29"/>
        <v>{"_id": "F3610-28-1949","Name": "Markert,Steffen","Sex": "M","Club": "BSV Grüna e. V.","DWZ": "1488","ELO": ""},</v>
      </c>
    </row>
    <row r="1921" spans="1:16" x14ac:dyDescent="0.3">
      <c r="A1921" t="s">
        <v>121</v>
      </c>
      <c r="B1921" t="str">
        <f>VLOOKUP(spieler!A1921,verein!$A$2:$D$137,4)</f>
        <v>BSV Chemie Radebeul</v>
      </c>
      <c r="C1921">
        <v>38</v>
      </c>
      <c r="D1921" t="s">
        <v>319</v>
      </c>
      <c r="E1921" t="s">
        <v>2248</v>
      </c>
      <c r="F1921" t="s">
        <v>321</v>
      </c>
      <c r="G1921" t="s">
        <v>322</v>
      </c>
      <c r="H1921">
        <v>1938</v>
      </c>
      <c r="I1921">
        <v>201904</v>
      </c>
      <c r="J1921">
        <v>1487</v>
      </c>
      <c r="K1921">
        <v>111</v>
      </c>
      <c r="L1921">
        <v>1706</v>
      </c>
      <c r="N1921">
        <v>12975427</v>
      </c>
      <c r="O1921" t="s">
        <v>324</v>
      </c>
      <c r="P1921" t="str">
        <f t="shared" si="29"/>
        <v>{"_id": "F2603-38-1938","Name": "Ritter,Fred","Sex": "M","Club": "BSV Chemie Radebeul","DWZ": "1487","ELO": "1706"},</v>
      </c>
    </row>
    <row r="1922" spans="1:16" x14ac:dyDescent="0.3">
      <c r="A1922" t="s">
        <v>125</v>
      </c>
      <c r="B1922" t="str">
        <f>VLOOKUP(spieler!A1922,verein!$A$2:$D$137,4)</f>
        <v>SV Görlitz 1990</v>
      </c>
      <c r="C1922">
        <v>1022</v>
      </c>
      <c r="D1922" t="s">
        <v>344</v>
      </c>
      <c r="E1922" t="s">
        <v>2249</v>
      </c>
      <c r="F1922" t="s">
        <v>321</v>
      </c>
      <c r="G1922" t="s">
        <v>322</v>
      </c>
      <c r="H1922">
        <v>1991</v>
      </c>
      <c r="I1922">
        <v>201612</v>
      </c>
      <c r="J1922">
        <v>1487</v>
      </c>
      <c r="K1922">
        <v>49</v>
      </c>
      <c r="L1922">
        <v>1668</v>
      </c>
      <c r="N1922">
        <v>16221044</v>
      </c>
      <c r="O1922" t="s">
        <v>324</v>
      </c>
      <c r="P1922" t="str">
        <f t="shared" si="29"/>
        <v>{"_id": "F2701-1022-1991","Name": "Noack,Philipp","Sex": "M","Club": "SV Görlitz 1990","DWZ": "1487","ELO": "1668"},</v>
      </c>
    </row>
    <row r="1923" spans="1:16" x14ac:dyDescent="0.3">
      <c r="A1923" t="s">
        <v>112</v>
      </c>
      <c r="B1923" t="str">
        <f>VLOOKUP(spieler!A1923,verein!$A$2:$D$137,4)</f>
        <v>SV Bannewitz</v>
      </c>
      <c r="C1923">
        <v>39</v>
      </c>
      <c r="D1923" t="s">
        <v>319</v>
      </c>
      <c r="E1923" t="s">
        <v>2250</v>
      </c>
      <c r="F1923" t="s">
        <v>321</v>
      </c>
      <c r="G1923" t="s">
        <v>322</v>
      </c>
      <c r="H1923">
        <v>1946</v>
      </c>
      <c r="I1923">
        <v>201818</v>
      </c>
      <c r="J1923">
        <v>1487</v>
      </c>
      <c r="K1923">
        <v>38</v>
      </c>
      <c r="L1923">
        <v>1759</v>
      </c>
      <c r="N1923">
        <v>12975222</v>
      </c>
      <c r="O1923" t="s">
        <v>324</v>
      </c>
      <c r="P1923" t="str">
        <f t="shared" ref="P1923:P1986" si="30">"{""_id"": """&amp;A1923&amp;"-"&amp;C1923&amp;"-"&amp;H1923&amp;""",""Name"": """&amp;E1923&amp;""",""Sex"": """&amp;F1923&amp;""",""Club"": """&amp;B1923&amp;""",""DWZ"": """&amp;J1923&amp;""",""ELO"": """&amp;L1923&amp;"""},"</f>
        <v>{"_id": "F2503-39-1946","Name": "Köhn,Walter","Sex": "M","Club": "SV Bannewitz","DWZ": "1487","ELO": "1759"},</v>
      </c>
    </row>
    <row r="1924" spans="1:16" x14ac:dyDescent="0.3">
      <c r="A1924" t="s">
        <v>121</v>
      </c>
      <c r="B1924" t="str">
        <f>VLOOKUP(spieler!A1924,verein!$A$2:$D$137,4)</f>
        <v>BSV Chemie Radebeul</v>
      </c>
      <c r="C1924">
        <v>82</v>
      </c>
      <c r="D1924" t="s">
        <v>319</v>
      </c>
      <c r="E1924" t="s">
        <v>2251</v>
      </c>
      <c r="F1924" t="s">
        <v>321</v>
      </c>
      <c r="G1924" t="s">
        <v>379</v>
      </c>
      <c r="H1924">
        <v>1944</v>
      </c>
      <c r="I1924">
        <v>201617</v>
      </c>
      <c r="J1924">
        <v>1487</v>
      </c>
      <c r="K1924">
        <v>21</v>
      </c>
      <c r="L1924">
        <v>0</v>
      </c>
      <c r="N1924">
        <v>16203356</v>
      </c>
      <c r="O1924" t="s">
        <v>324</v>
      </c>
      <c r="P1924" t="str">
        <f t="shared" si="30"/>
        <v>{"_id": "F2603-82-1944","Name": "Dubbert,Frank","Sex": "M","Club": "BSV Chemie Radebeul","DWZ": "1487","ELO": "0"},</v>
      </c>
    </row>
    <row r="1925" spans="1:16" x14ac:dyDescent="0.3">
      <c r="A1925" t="s">
        <v>43</v>
      </c>
      <c r="B1925" t="str">
        <f>VLOOKUP(spieler!A1925,verein!$A$2:$D$137,4)</f>
        <v>SG BiBaBo Leipzig e. V.</v>
      </c>
      <c r="C1925">
        <v>34</v>
      </c>
      <c r="D1925" t="s">
        <v>319</v>
      </c>
      <c r="E1925" t="s">
        <v>2252</v>
      </c>
      <c r="F1925" t="s">
        <v>321</v>
      </c>
      <c r="G1925" t="s">
        <v>322</v>
      </c>
      <c r="H1925">
        <v>1958</v>
      </c>
      <c r="I1925">
        <v>201821</v>
      </c>
      <c r="J1925">
        <v>1487</v>
      </c>
      <c r="K1925">
        <v>15</v>
      </c>
      <c r="L1925">
        <v>0</v>
      </c>
      <c r="N1925">
        <v>16257880</v>
      </c>
      <c r="O1925" t="s">
        <v>324</v>
      </c>
      <c r="P1925" t="str">
        <f t="shared" si="30"/>
        <v>{"_id": "F1525-34-1958","Name": "Sieler,Ralf","Sex": "M","Club": "SG BiBaBo Leipzig e. V.","DWZ": "1487","ELO": "0"},</v>
      </c>
    </row>
    <row r="1926" spans="1:16" x14ac:dyDescent="0.3">
      <c r="A1926" t="s">
        <v>50</v>
      </c>
      <c r="B1926" t="str">
        <f>VLOOKUP(spieler!A1926,verein!$A$2:$D$137,4)</f>
        <v>Sportfr. Neukieritzsch</v>
      </c>
      <c r="C1926">
        <v>24</v>
      </c>
      <c r="D1926" t="s">
        <v>319</v>
      </c>
      <c r="E1926" t="s">
        <v>2253</v>
      </c>
      <c r="F1926" t="s">
        <v>321</v>
      </c>
      <c r="G1926" t="s">
        <v>322</v>
      </c>
      <c r="H1926">
        <v>1974</v>
      </c>
      <c r="I1926">
        <v>201815</v>
      </c>
      <c r="J1926">
        <v>1486</v>
      </c>
      <c r="K1926">
        <v>47</v>
      </c>
      <c r="L1926">
        <v>1648</v>
      </c>
      <c r="N1926">
        <v>24672661</v>
      </c>
      <c r="O1926" t="s">
        <v>324</v>
      </c>
      <c r="P1926" t="str">
        <f t="shared" si="30"/>
        <v>{"_id": "F1803-24-1974","Name": "Neumann,Silvio","Sex": "M","Club": "Sportfr. Neukieritzsch","DWZ": "1486","ELO": "1648"},</v>
      </c>
    </row>
    <row r="1927" spans="1:16" x14ac:dyDescent="0.3">
      <c r="A1927" t="s">
        <v>192</v>
      </c>
      <c r="B1927" t="str">
        <f>VLOOKUP(spieler!A1927,verein!$A$2:$D$137,4)</f>
        <v>SV Motor Hainichen 1949</v>
      </c>
      <c r="C1927">
        <v>1</v>
      </c>
      <c r="D1927" t="s">
        <v>319</v>
      </c>
      <c r="E1927" t="s">
        <v>2254</v>
      </c>
      <c r="F1927" t="s">
        <v>321</v>
      </c>
      <c r="G1927" t="s">
        <v>322</v>
      </c>
      <c r="H1927">
        <v>1964</v>
      </c>
      <c r="I1927">
        <v>201805</v>
      </c>
      <c r="J1927">
        <v>1486</v>
      </c>
      <c r="K1927">
        <v>44</v>
      </c>
      <c r="O1927" t="s">
        <v>324</v>
      </c>
      <c r="P1927" t="str">
        <f t="shared" si="30"/>
        <v>{"_id": "F3203-1-1964","Name": "Hoffmann,Dirk","Sex": "M","Club": "SV Motor Hainichen 1949","DWZ": "1486","ELO": ""},</v>
      </c>
    </row>
    <row r="1928" spans="1:16" x14ac:dyDescent="0.3">
      <c r="A1928" t="s">
        <v>125</v>
      </c>
      <c r="B1928" t="str">
        <f>VLOOKUP(spieler!A1928,verein!$A$2:$D$137,4)</f>
        <v>SV Görlitz 1990</v>
      </c>
      <c r="C1928">
        <v>57</v>
      </c>
      <c r="D1928" t="s">
        <v>319</v>
      </c>
      <c r="E1928" t="s">
        <v>2255</v>
      </c>
      <c r="F1928" t="s">
        <v>321</v>
      </c>
      <c r="G1928" t="s">
        <v>322</v>
      </c>
      <c r="H1928">
        <v>1942</v>
      </c>
      <c r="I1928">
        <v>201812</v>
      </c>
      <c r="J1928">
        <v>1486</v>
      </c>
      <c r="K1928">
        <v>42</v>
      </c>
      <c r="O1928" t="s">
        <v>324</v>
      </c>
      <c r="P1928" t="str">
        <f t="shared" si="30"/>
        <v>{"_id": "F2701-57-1942","Name": "Förster,Ullrich","Sex": "M","Club": "SV Görlitz 1990","DWZ": "1486","ELO": ""},</v>
      </c>
    </row>
    <row r="1929" spans="1:16" x14ac:dyDescent="0.3">
      <c r="A1929" t="s">
        <v>259</v>
      </c>
      <c r="B1929" t="str">
        <f>VLOOKUP(spieler!A1929,verein!$A$2:$D$137,4)</f>
        <v>Zwickauer Schachclub</v>
      </c>
      <c r="C1929">
        <v>63</v>
      </c>
      <c r="D1929" t="s">
        <v>319</v>
      </c>
      <c r="E1929" t="s">
        <v>2256</v>
      </c>
      <c r="F1929" t="s">
        <v>321</v>
      </c>
      <c r="G1929" t="s">
        <v>322</v>
      </c>
      <c r="H1929">
        <v>1983</v>
      </c>
      <c r="I1929">
        <v>201910</v>
      </c>
      <c r="J1929">
        <v>1486</v>
      </c>
      <c r="K1929">
        <v>31</v>
      </c>
      <c r="O1929" t="s">
        <v>324</v>
      </c>
      <c r="P1929" t="str">
        <f t="shared" si="30"/>
        <v>{"_id": "F3806-63-1983","Name": "Strobel,Thomas","Sex": "M","Club": "Zwickauer Schachclub","DWZ": "1486","ELO": ""},</v>
      </c>
    </row>
    <row r="1930" spans="1:16" x14ac:dyDescent="0.3">
      <c r="A1930" t="s">
        <v>139</v>
      </c>
      <c r="B1930" t="str">
        <f>VLOOKUP(spieler!A1930,verein!$A$2:$D$137,4)</f>
        <v>USV TU Dresden</v>
      </c>
      <c r="C1930">
        <v>1182</v>
      </c>
      <c r="D1930" t="s">
        <v>319</v>
      </c>
      <c r="E1930" t="s">
        <v>2257</v>
      </c>
      <c r="F1930" t="s">
        <v>321</v>
      </c>
      <c r="G1930" t="s">
        <v>322</v>
      </c>
      <c r="H1930">
        <v>2007</v>
      </c>
      <c r="I1930">
        <v>201909</v>
      </c>
      <c r="J1930">
        <v>1485</v>
      </c>
      <c r="K1930">
        <v>48</v>
      </c>
      <c r="L1930">
        <v>1533</v>
      </c>
      <c r="N1930">
        <v>16244834</v>
      </c>
      <c r="O1930" t="s">
        <v>324</v>
      </c>
      <c r="P1930" t="str">
        <f t="shared" si="30"/>
        <v>{"_id": "F2813-1182-2007","Name": "Richter,Nicholas","Sex": "M","Club": "USV TU Dresden","DWZ": "1485","ELO": "1533"},</v>
      </c>
    </row>
    <row r="1931" spans="1:16" x14ac:dyDescent="0.3">
      <c r="A1931" t="s">
        <v>247</v>
      </c>
      <c r="B1931" t="str">
        <f>VLOOKUP(spieler!A1931,verein!$A$2:$D$137,4)</f>
        <v>SG Waldkirchen</v>
      </c>
      <c r="C1931">
        <v>10</v>
      </c>
      <c r="D1931" t="s">
        <v>319</v>
      </c>
      <c r="E1931" t="s">
        <v>2258</v>
      </c>
      <c r="F1931" t="s">
        <v>321</v>
      </c>
      <c r="G1931" t="s">
        <v>322</v>
      </c>
      <c r="H1931">
        <v>1952</v>
      </c>
      <c r="I1931">
        <v>201815</v>
      </c>
      <c r="J1931">
        <v>1485</v>
      </c>
      <c r="K1931">
        <v>36</v>
      </c>
      <c r="O1931" t="s">
        <v>324</v>
      </c>
      <c r="P1931" t="str">
        <f t="shared" si="30"/>
        <v>{"_id": "F3702-10-1952","Name": "Grüner,Hartmuth","Sex": "M","Club": "SG Waldkirchen","DWZ": "1485","ELO": ""},</v>
      </c>
    </row>
    <row r="1932" spans="1:16" x14ac:dyDescent="0.3">
      <c r="A1932" t="s">
        <v>83</v>
      </c>
      <c r="B1932" t="str">
        <f>VLOOKUP(spieler!A1932,verein!$A$2:$D$137,4)</f>
        <v>BSG Sebnitz</v>
      </c>
      <c r="C1932">
        <v>73</v>
      </c>
      <c r="D1932" t="s">
        <v>319</v>
      </c>
      <c r="E1932" t="s">
        <v>2259</v>
      </c>
      <c r="F1932" t="s">
        <v>321</v>
      </c>
      <c r="G1932" t="s">
        <v>322</v>
      </c>
      <c r="H1932">
        <v>2001</v>
      </c>
      <c r="I1932">
        <v>201905</v>
      </c>
      <c r="J1932">
        <v>1485</v>
      </c>
      <c r="K1932">
        <v>35</v>
      </c>
      <c r="L1932">
        <v>1651</v>
      </c>
      <c r="N1932">
        <v>12984450</v>
      </c>
      <c r="O1932" t="s">
        <v>324</v>
      </c>
      <c r="P1932" t="str">
        <f t="shared" si="30"/>
        <v>{"_id": "F2203-73-2001","Name": "Zirnstein,Fabian","Sex": "M","Club": "BSG Sebnitz","DWZ": "1485","ELO": "1651"},</v>
      </c>
    </row>
    <row r="1933" spans="1:16" x14ac:dyDescent="0.3">
      <c r="A1933" t="s">
        <v>185</v>
      </c>
      <c r="B1933" t="str">
        <f>VLOOKUP(spieler!A1933,verein!$A$2:$D$137,4)</f>
        <v>Schachverein Erzgebirge Stollberg</v>
      </c>
      <c r="C1933">
        <v>3</v>
      </c>
      <c r="D1933" t="s">
        <v>319</v>
      </c>
      <c r="E1933" t="s">
        <v>2260</v>
      </c>
      <c r="F1933" t="s">
        <v>321</v>
      </c>
      <c r="G1933" t="s">
        <v>322</v>
      </c>
      <c r="H1933">
        <v>1955</v>
      </c>
      <c r="I1933">
        <v>201815</v>
      </c>
      <c r="J1933">
        <v>1485</v>
      </c>
      <c r="K1933">
        <v>31</v>
      </c>
      <c r="O1933" t="s">
        <v>324</v>
      </c>
      <c r="P1933" t="str">
        <f t="shared" si="30"/>
        <v>{"_id": "F3108-3-1955","Name": "Carlowitz,Steffen","Sex": "M","Club": "Schachverein Erzgebirge Stollberg","DWZ": "1485","ELO": ""},</v>
      </c>
    </row>
    <row r="1934" spans="1:16" x14ac:dyDescent="0.3">
      <c r="A1934" t="s">
        <v>242</v>
      </c>
      <c r="B1934" t="str">
        <f>VLOOKUP(spieler!A1934,verein!$A$2:$D$137,4)</f>
        <v>BSV Grüna e. V.</v>
      </c>
      <c r="C1934">
        <v>10</v>
      </c>
      <c r="D1934" t="s">
        <v>319</v>
      </c>
      <c r="E1934" t="s">
        <v>2261</v>
      </c>
      <c r="F1934" t="s">
        <v>321</v>
      </c>
      <c r="G1934" t="s">
        <v>322</v>
      </c>
      <c r="H1934">
        <v>1939</v>
      </c>
      <c r="I1934">
        <v>201812</v>
      </c>
      <c r="J1934">
        <v>1485</v>
      </c>
      <c r="K1934">
        <v>29</v>
      </c>
      <c r="O1934" t="s">
        <v>324</v>
      </c>
      <c r="P1934" t="str">
        <f t="shared" si="30"/>
        <v>{"_id": "F3610-10-1939","Name": "Unger,Wolfram","Sex": "M","Club": "BSV Grüna e. V.","DWZ": "1485","ELO": ""},</v>
      </c>
    </row>
    <row r="1935" spans="1:16" x14ac:dyDescent="0.3">
      <c r="A1935" t="s">
        <v>251</v>
      </c>
      <c r="B1935" t="str">
        <f>VLOOKUP(spieler!A1935,verein!$A$2:$D$137,4)</f>
        <v>SV Markneukirchen</v>
      </c>
      <c r="C1935">
        <v>64</v>
      </c>
      <c r="D1935" t="s">
        <v>319</v>
      </c>
      <c r="E1935" t="s">
        <v>2262</v>
      </c>
      <c r="F1935" t="s">
        <v>321</v>
      </c>
      <c r="G1935" t="s">
        <v>322</v>
      </c>
      <c r="H1935">
        <v>1962</v>
      </c>
      <c r="I1935">
        <v>201816</v>
      </c>
      <c r="J1935">
        <v>1485</v>
      </c>
      <c r="K1935">
        <v>27</v>
      </c>
      <c r="O1935" t="s">
        <v>324</v>
      </c>
      <c r="P1935" t="str">
        <f t="shared" si="30"/>
        <v>{"_id": "F3706-64-1962","Name": "Steinhaus,Rolf","Sex": "M","Club": "SV Markneukirchen","DWZ": "1485","ELO": ""},</v>
      </c>
    </row>
    <row r="1936" spans="1:16" x14ac:dyDescent="0.3">
      <c r="A1936" t="s">
        <v>54</v>
      </c>
      <c r="B1936" t="str">
        <f>VLOOKUP(spieler!A1936,verein!$A$2:$D$137,4)</f>
        <v>TSV Kitzscher</v>
      </c>
      <c r="C1936">
        <v>146</v>
      </c>
      <c r="D1936" t="s">
        <v>319</v>
      </c>
      <c r="E1936" t="s">
        <v>2263</v>
      </c>
      <c r="F1936" t="s">
        <v>349</v>
      </c>
      <c r="G1936" t="s">
        <v>322</v>
      </c>
      <c r="H1936">
        <v>2006</v>
      </c>
      <c r="I1936">
        <v>201907</v>
      </c>
      <c r="J1936">
        <v>1484</v>
      </c>
      <c r="K1936">
        <v>57</v>
      </c>
      <c r="L1936">
        <v>1524</v>
      </c>
      <c r="N1936">
        <v>16240456</v>
      </c>
      <c r="O1936" t="s">
        <v>324</v>
      </c>
      <c r="P1936" t="str">
        <f t="shared" si="30"/>
        <v>{"_id": "F1805-146-2006","Name": "Müller,Helene","Sex": "W","Club": "TSV Kitzscher","DWZ": "1484","ELO": "1524"},</v>
      </c>
    </row>
    <row r="1937" spans="1:16" x14ac:dyDescent="0.3">
      <c r="A1937" t="s">
        <v>37</v>
      </c>
      <c r="B1937" t="str">
        <f>VLOOKUP(spieler!A1937,verein!$A$2:$D$137,4)</f>
        <v>SV Weißblau Allianz Leipzig e.V.</v>
      </c>
      <c r="C1937">
        <v>23</v>
      </c>
      <c r="D1937" t="s">
        <v>319</v>
      </c>
      <c r="E1937" t="s">
        <v>2264</v>
      </c>
      <c r="F1937" t="s">
        <v>349</v>
      </c>
      <c r="G1937" t="s">
        <v>322</v>
      </c>
      <c r="H1937">
        <v>1967</v>
      </c>
      <c r="I1937">
        <v>201713</v>
      </c>
      <c r="J1937">
        <v>1484</v>
      </c>
      <c r="K1937">
        <v>55</v>
      </c>
      <c r="L1937">
        <v>0</v>
      </c>
      <c r="N1937">
        <v>1270988</v>
      </c>
      <c r="O1937" t="s">
        <v>324</v>
      </c>
      <c r="P1937" t="str">
        <f t="shared" si="30"/>
        <v>{"_id": "F1522-23-1967","Name": "Löser,Sabine","Sex": "W","Club": "SV Weißblau Allianz Leipzig e.V.","DWZ": "1484","ELO": "0"},</v>
      </c>
    </row>
    <row r="1938" spans="1:16" x14ac:dyDescent="0.3">
      <c r="A1938" t="s">
        <v>159</v>
      </c>
      <c r="B1938" t="str">
        <f>VLOOKUP(spieler!A1938,verein!$A$2:$D$137,4)</f>
        <v>SV Großpostwitz-Kirschau</v>
      </c>
      <c r="C1938">
        <v>14</v>
      </c>
      <c r="D1938" t="s">
        <v>319</v>
      </c>
      <c r="E1938" t="s">
        <v>2265</v>
      </c>
      <c r="F1938" t="s">
        <v>321</v>
      </c>
      <c r="G1938" t="s">
        <v>322</v>
      </c>
      <c r="H1938">
        <v>1951</v>
      </c>
      <c r="I1938">
        <v>201815</v>
      </c>
      <c r="J1938">
        <v>1484</v>
      </c>
      <c r="K1938">
        <v>37</v>
      </c>
      <c r="O1938" t="s">
        <v>324</v>
      </c>
      <c r="P1938" t="str">
        <f t="shared" si="30"/>
        <v>{"_id": "F2A05-14-1951","Name": "Kiertscher,Hanspeter","Sex": "M","Club": "SV Großpostwitz-Kirschau","DWZ": "1484","ELO": ""},</v>
      </c>
    </row>
    <row r="1939" spans="1:16" x14ac:dyDescent="0.3">
      <c r="A1939" t="s">
        <v>203</v>
      </c>
      <c r="B1939" t="str">
        <f>VLOOKUP(spieler!A1939,verein!$A$2:$D$137,4)</f>
        <v>TV Freiberg 1844</v>
      </c>
      <c r="C1939">
        <v>7</v>
      </c>
      <c r="D1939" t="s">
        <v>319</v>
      </c>
      <c r="E1939" t="s">
        <v>2266</v>
      </c>
      <c r="F1939" t="s">
        <v>321</v>
      </c>
      <c r="G1939" t="s">
        <v>322</v>
      </c>
      <c r="H1939">
        <v>1943</v>
      </c>
      <c r="I1939">
        <v>201815</v>
      </c>
      <c r="J1939">
        <v>1484</v>
      </c>
      <c r="K1939">
        <v>34</v>
      </c>
      <c r="O1939" t="s">
        <v>324</v>
      </c>
      <c r="P1939" t="str">
        <f t="shared" si="30"/>
        <v>{"_id": "F3302-7-1943","Name": "Kontny,Siegfried","Sex": "M","Club": "TV Freiberg 1844","DWZ": "1484","ELO": ""},</v>
      </c>
    </row>
    <row r="1940" spans="1:16" x14ac:dyDescent="0.3">
      <c r="A1940" t="s">
        <v>216</v>
      </c>
      <c r="B1940" t="str">
        <f>VLOOKUP(spieler!A1940,verein!$A$2:$D$137,4)</f>
        <v>SSV Fortschritt Lichtenstein</v>
      </c>
      <c r="C1940">
        <v>10</v>
      </c>
      <c r="D1940" t="s">
        <v>319</v>
      </c>
      <c r="E1940" t="s">
        <v>2267</v>
      </c>
      <c r="F1940" t="s">
        <v>321</v>
      </c>
      <c r="G1940" t="s">
        <v>322</v>
      </c>
      <c r="H1940">
        <v>1969</v>
      </c>
      <c r="I1940">
        <v>201815</v>
      </c>
      <c r="J1940">
        <v>1484</v>
      </c>
      <c r="K1940">
        <v>30</v>
      </c>
      <c r="O1940" t="s">
        <v>324</v>
      </c>
      <c r="P1940" t="str">
        <f t="shared" si="30"/>
        <v>{"_id": "F3405-10-1969","Name": "Löffler,Ingo","Sex": "M","Club": "SSV Fortschritt Lichtenstein","DWZ": "1484","ELO": ""},</v>
      </c>
    </row>
    <row r="1941" spans="1:16" x14ac:dyDescent="0.3">
      <c r="A1941" t="s">
        <v>37</v>
      </c>
      <c r="B1941" t="str">
        <f>VLOOKUP(spieler!A1941,verein!$A$2:$D$137,4)</f>
        <v>SV Weißblau Allianz Leipzig e.V.</v>
      </c>
      <c r="C1941">
        <v>1068</v>
      </c>
      <c r="D1941" t="s">
        <v>319</v>
      </c>
      <c r="E1941" t="s">
        <v>2268</v>
      </c>
      <c r="F1941" t="s">
        <v>321</v>
      </c>
      <c r="G1941" t="s">
        <v>322</v>
      </c>
      <c r="H1941">
        <v>1960</v>
      </c>
      <c r="I1941">
        <v>201114</v>
      </c>
      <c r="J1941">
        <v>1484</v>
      </c>
      <c r="K1941">
        <v>25</v>
      </c>
      <c r="O1941" t="s">
        <v>324</v>
      </c>
      <c r="P1941" t="str">
        <f t="shared" si="30"/>
        <v>{"_id": "F1522-1068-1960","Name": "Meier,Andreas","Sex": "M","Club": "SV Weißblau Allianz Leipzig e.V.","DWZ": "1484","ELO": ""},</v>
      </c>
    </row>
    <row r="1942" spans="1:16" x14ac:dyDescent="0.3">
      <c r="A1942" t="s">
        <v>150</v>
      </c>
      <c r="B1942" t="str">
        <f>VLOOKUP(spieler!A1942,verein!$A$2:$D$137,4)</f>
        <v>Löbauer SV</v>
      </c>
      <c r="C1942">
        <v>88</v>
      </c>
      <c r="D1942" t="s">
        <v>319</v>
      </c>
      <c r="E1942" t="s">
        <v>2269</v>
      </c>
      <c r="F1942" t="s">
        <v>321</v>
      </c>
      <c r="G1942" t="s">
        <v>322</v>
      </c>
      <c r="H1942">
        <v>1941</v>
      </c>
      <c r="I1942">
        <v>201908</v>
      </c>
      <c r="J1942">
        <v>1483</v>
      </c>
      <c r="K1942">
        <v>168</v>
      </c>
      <c r="L1942">
        <v>1580</v>
      </c>
      <c r="N1942">
        <v>24631051</v>
      </c>
      <c r="O1942" t="s">
        <v>324</v>
      </c>
      <c r="P1942" t="str">
        <f t="shared" si="30"/>
        <v>{"_id": "F2911-88-1941","Name": "Bulano,Alexander","Sex": "M","Club": "Löbauer SV","DWZ": "1483","ELO": "1580"},</v>
      </c>
    </row>
    <row r="1943" spans="1:16" x14ac:dyDescent="0.3">
      <c r="A1943" t="s">
        <v>131</v>
      </c>
      <c r="B1943" t="str">
        <f>VLOOKUP(spieler!A1943,verein!$A$2:$D$137,4)</f>
        <v>SV Dresden-Leuben</v>
      </c>
      <c r="C1943">
        <v>1018</v>
      </c>
      <c r="D1943" t="s">
        <v>319</v>
      </c>
      <c r="E1943" t="s">
        <v>2270</v>
      </c>
      <c r="F1943" t="s">
        <v>321</v>
      </c>
      <c r="G1943" t="s">
        <v>322</v>
      </c>
      <c r="H1943">
        <v>1949</v>
      </c>
      <c r="I1943">
        <v>201818</v>
      </c>
      <c r="J1943">
        <v>1483</v>
      </c>
      <c r="K1943">
        <v>52</v>
      </c>
      <c r="L1943">
        <v>1575</v>
      </c>
      <c r="N1943">
        <v>1270373</v>
      </c>
      <c r="O1943" t="s">
        <v>324</v>
      </c>
      <c r="P1943" t="str">
        <f t="shared" si="30"/>
        <v>{"_id": "F2806-1018-1949","Name": "Gnüchtel,Andreas","Sex": "M","Club": "SV Dresden-Leuben","DWZ": "1483","ELO": "1575"},</v>
      </c>
    </row>
    <row r="1944" spans="1:16" x14ac:dyDescent="0.3">
      <c r="A1944" t="s">
        <v>137</v>
      </c>
      <c r="B1944" t="str">
        <f>VLOOKUP(spieler!A1944,verein!$A$2:$D$137,4)</f>
        <v>SV TuR Dresden</v>
      </c>
      <c r="C1944">
        <v>51</v>
      </c>
      <c r="D1944" t="s">
        <v>319</v>
      </c>
      <c r="E1944" t="s">
        <v>2271</v>
      </c>
      <c r="F1944" t="s">
        <v>321</v>
      </c>
      <c r="G1944" t="s">
        <v>322</v>
      </c>
      <c r="H1944">
        <v>1936</v>
      </c>
      <c r="I1944">
        <v>201823</v>
      </c>
      <c r="J1944">
        <v>1483</v>
      </c>
      <c r="K1944">
        <v>46</v>
      </c>
      <c r="L1944">
        <v>1620</v>
      </c>
      <c r="N1944">
        <v>16226291</v>
      </c>
      <c r="O1944" t="s">
        <v>324</v>
      </c>
      <c r="P1944" t="str">
        <f t="shared" si="30"/>
        <v>{"_id": "F2811-51-1936","Name": "Heinze,Peter,Dr.","Sex": "M","Club": "SV TuR Dresden","DWZ": "1483","ELO": "1620"},</v>
      </c>
    </row>
    <row r="1945" spans="1:16" x14ac:dyDescent="0.3">
      <c r="A1945" t="s">
        <v>8</v>
      </c>
      <c r="B1945" t="str">
        <f>VLOOKUP(spieler!A1945,verein!$A$2:$D$137,4)</f>
        <v>Krostitzer SV</v>
      </c>
      <c r="C1945">
        <v>1046</v>
      </c>
      <c r="D1945" t="s">
        <v>319</v>
      </c>
      <c r="E1945" t="s">
        <v>2272</v>
      </c>
      <c r="F1945" t="s">
        <v>321</v>
      </c>
      <c r="G1945" t="s">
        <v>322</v>
      </c>
      <c r="H1945">
        <v>1960</v>
      </c>
      <c r="I1945">
        <v>201815</v>
      </c>
      <c r="J1945">
        <v>1483</v>
      </c>
      <c r="K1945">
        <v>44</v>
      </c>
      <c r="O1945" t="s">
        <v>324</v>
      </c>
      <c r="P1945" t="str">
        <f t="shared" si="30"/>
        <v>{"_id": "F1102-1046-1960","Name": "Kretschmer,Rainer","Sex": "M","Club": "Krostitzer SV","DWZ": "1483","ELO": ""},</v>
      </c>
    </row>
    <row r="1946" spans="1:16" x14ac:dyDescent="0.3">
      <c r="A1946" t="s">
        <v>216</v>
      </c>
      <c r="B1946" t="str">
        <f>VLOOKUP(spieler!A1946,verein!$A$2:$D$137,4)</f>
        <v>SSV Fortschritt Lichtenstein</v>
      </c>
      <c r="C1946">
        <v>22</v>
      </c>
      <c r="D1946" t="s">
        <v>319</v>
      </c>
      <c r="E1946" t="s">
        <v>2273</v>
      </c>
      <c r="F1946" t="s">
        <v>321</v>
      </c>
      <c r="G1946" t="s">
        <v>322</v>
      </c>
      <c r="H1946">
        <v>1989</v>
      </c>
      <c r="I1946">
        <v>201815</v>
      </c>
      <c r="J1946">
        <v>1483</v>
      </c>
      <c r="K1946">
        <v>27</v>
      </c>
      <c r="O1946" t="s">
        <v>324</v>
      </c>
      <c r="P1946" t="str">
        <f t="shared" si="30"/>
        <v>{"_id": "F3405-22-1989","Name": "Becker,Marcel","Sex": "M","Club": "SSV Fortschritt Lichtenstein","DWZ": "1483","ELO": ""},</v>
      </c>
    </row>
    <row r="1947" spans="1:16" x14ac:dyDescent="0.3">
      <c r="A1947" t="s">
        <v>259</v>
      </c>
      <c r="B1947" t="str">
        <f>VLOOKUP(spieler!A1947,verein!$A$2:$D$137,4)</f>
        <v>Zwickauer Schachclub</v>
      </c>
      <c r="C1947">
        <v>1057</v>
      </c>
      <c r="D1947" t="s">
        <v>319</v>
      </c>
      <c r="E1947" t="s">
        <v>2274</v>
      </c>
      <c r="F1947" t="s">
        <v>321</v>
      </c>
      <c r="G1947" t="s">
        <v>322</v>
      </c>
      <c r="H1947">
        <v>2007</v>
      </c>
      <c r="I1947">
        <v>201910</v>
      </c>
      <c r="J1947">
        <v>1483</v>
      </c>
      <c r="K1947">
        <v>10</v>
      </c>
      <c r="L1947">
        <v>0</v>
      </c>
      <c r="N1947">
        <v>16259416</v>
      </c>
      <c r="O1947" t="s">
        <v>324</v>
      </c>
      <c r="P1947" t="str">
        <f t="shared" si="30"/>
        <v>{"_id": "F3806-1057-2007","Name": "Schenk,Elias","Sex": "M","Club": "Zwickauer Schachclub","DWZ": "1483","ELO": "0"},</v>
      </c>
    </row>
    <row r="1948" spans="1:16" x14ac:dyDescent="0.3">
      <c r="A1948" t="s">
        <v>109</v>
      </c>
      <c r="B1948" t="str">
        <f>VLOOKUP(spieler!A1948,verein!$A$2:$D$137,4)</f>
        <v>SV Freital</v>
      </c>
      <c r="C1948">
        <v>1057</v>
      </c>
      <c r="D1948" t="s">
        <v>319</v>
      </c>
      <c r="E1948" t="s">
        <v>2275</v>
      </c>
      <c r="F1948" t="s">
        <v>321</v>
      </c>
      <c r="G1948" t="s">
        <v>322</v>
      </c>
      <c r="H1948">
        <v>1938</v>
      </c>
      <c r="I1948">
        <v>201818</v>
      </c>
      <c r="J1948">
        <v>1483</v>
      </c>
      <c r="K1948">
        <v>2</v>
      </c>
      <c r="O1948" t="s">
        <v>324</v>
      </c>
      <c r="P1948" t="str">
        <f t="shared" si="30"/>
        <v>{"_id": "F2501-1057-1938","Name": "Beyer,Oskar","Sex": "M","Club": "SV Freital","DWZ": "1483","ELO": ""},</v>
      </c>
    </row>
    <row r="1949" spans="1:16" x14ac:dyDescent="0.3">
      <c r="A1949" t="s">
        <v>135</v>
      </c>
      <c r="B1949" t="str">
        <f>VLOOKUP(spieler!A1949,verein!$A$2:$D$137,4)</f>
        <v>SV Dresden-Striesen 1990</v>
      </c>
      <c r="C1949">
        <v>1059</v>
      </c>
      <c r="D1949" t="s">
        <v>319</v>
      </c>
      <c r="E1949" t="s">
        <v>2276</v>
      </c>
      <c r="F1949" t="s">
        <v>321</v>
      </c>
      <c r="G1949" t="s">
        <v>322</v>
      </c>
      <c r="H1949">
        <v>2002</v>
      </c>
      <c r="I1949">
        <v>201905</v>
      </c>
      <c r="J1949">
        <v>1481</v>
      </c>
      <c r="K1949">
        <v>40</v>
      </c>
      <c r="O1949" t="s">
        <v>324</v>
      </c>
      <c r="P1949" t="str">
        <f t="shared" si="30"/>
        <v>{"_id": "F2810-1059-2002","Name": "Schmidt,Konstantin","Sex": "M","Club": "SV Dresden-Striesen 1990","DWZ": "1481","ELO": ""},</v>
      </c>
    </row>
    <row r="1950" spans="1:16" x14ac:dyDescent="0.3">
      <c r="A1950" t="s">
        <v>45</v>
      </c>
      <c r="B1950" t="str">
        <f>VLOOKUP(spieler!A1950,verein!$A$2:$D$137,4)</f>
        <v>SV Makkabi Leipzig e. V.</v>
      </c>
      <c r="C1950">
        <v>58</v>
      </c>
      <c r="D1950" t="s">
        <v>344</v>
      </c>
      <c r="E1950" t="s">
        <v>2277</v>
      </c>
      <c r="F1950" t="s">
        <v>321</v>
      </c>
      <c r="G1950" t="s">
        <v>322</v>
      </c>
      <c r="H1950">
        <v>1950</v>
      </c>
      <c r="I1950">
        <v>201719</v>
      </c>
      <c r="J1950">
        <v>1481</v>
      </c>
      <c r="K1950">
        <v>11</v>
      </c>
      <c r="O1950" t="s">
        <v>324</v>
      </c>
      <c r="P1950" t="str">
        <f t="shared" si="30"/>
        <v>{"_id": "F1527-58-1950","Name": "Blyakh,Alexander","Sex": "M","Club": "SV Makkabi Leipzig e. V.","DWZ": "1481","ELO": ""},</v>
      </c>
    </row>
    <row r="1951" spans="1:16" x14ac:dyDescent="0.3">
      <c r="A1951" t="s">
        <v>139</v>
      </c>
      <c r="B1951" t="str">
        <f>VLOOKUP(spieler!A1951,verein!$A$2:$D$137,4)</f>
        <v>USV TU Dresden</v>
      </c>
      <c r="C1951">
        <v>1082</v>
      </c>
      <c r="D1951" t="s">
        <v>319</v>
      </c>
      <c r="E1951" t="s">
        <v>2278</v>
      </c>
      <c r="F1951" t="s">
        <v>321</v>
      </c>
      <c r="G1951" t="s">
        <v>322</v>
      </c>
      <c r="H1951">
        <v>2003</v>
      </c>
      <c r="I1951">
        <v>201909</v>
      </c>
      <c r="J1951">
        <v>1480</v>
      </c>
      <c r="K1951">
        <v>47</v>
      </c>
      <c r="L1951">
        <v>1576</v>
      </c>
      <c r="N1951">
        <v>16224000</v>
      </c>
      <c r="O1951" t="s">
        <v>324</v>
      </c>
      <c r="P1951" t="str">
        <f t="shared" si="30"/>
        <v>{"_id": "F2813-1082-2003","Name": "Wehner,Tobias","Sex": "M","Club": "USV TU Dresden","DWZ": "1480","ELO": "1576"},</v>
      </c>
    </row>
    <row r="1952" spans="1:16" x14ac:dyDescent="0.3">
      <c r="A1952" t="s">
        <v>17</v>
      </c>
      <c r="B1952" t="str">
        <f>VLOOKUP(spieler!A1952,verein!$A$2:$D$137,4)</f>
        <v>Schachfreunde Torgau e. V.</v>
      </c>
      <c r="C1952">
        <v>7</v>
      </c>
      <c r="D1952" t="s">
        <v>319</v>
      </c>
      <c r="E1952" t="s">
        <v>2279</v>
      </c>
      <c r="F1952" t="s">
        <v>321</v>
      </c>
      <c r="G1952" t="s">
        <v>322</v>
      </c>
      <c r="H1952">
        <v>1936</v>
      </c>
      <c r="I1952">
        <v>201815</v>
      </c>
      <c r="J1952">
        <v>1480</v>
      </c>
      <c r="K1952">
        <v>34</v>
      </c>
      <c r="O1952" t="s">
        <v>324</v>
      </c>
      <c r="P1952" t="str">
        <f t="shared" si="30"/>
        <v>{"_id": "F1301-7-1936","Name": "Neukirchen,Heinz","Sex": "M","Club": "Schachfreunde Torgau e. V.","DWZ": "1480","ELO": ""},</v>
      </c>
    </row>
    <row r="1953" spans="1:16" x14ac:dyDescent="0.3">
      <c r="A1953" t="s">
        <v>200</v>
      </c>
      <c r="B1953" t="str">
        <f>VLOOKUP(spieler!A1953,verein!$A$2:$D$137,4)</f>
        <v>Siebenlehner SV</v>
      </c>
      <c r="C1953">
        <v>38</v>
      </c>
      <c r="D1953" t="s">
        <v>319</v>
      </c>
      <c r="E1953" t="s">
        <v>2280</v>
      </c>
      <c r="F1953" t="s">
        <v>321</v>
      </c>
      <c r="G1953" t="s">
        <v>322</v>
      </c>
      <c r="H1953">
        <v>1948</v>
      </c>
      <c r="I1953">
        <v>201815</v>
      </c>
      <c r="J1953">
        <v>1480</v>
      </c>
      <c r="K1953">
        <v>24</v>
      </c>
      <c r="L1953">
        <v>0</v>
      </c>
      <c r="N1953">
        <v>12927503</v>
      </c>
      <c r="O1953" t="s">
        <v>324</v>
      </c>
      <c r="P1953" t="str">
        <f t="shared" si="30"/>
        <v>{"_id": "F3301-38-1948","Name": "Stief,Peter","Sex": "M","Club": "Siebenlehner SV","DWZ": "1480","ELO": "0"},</v>
      </c>
    </row>
    <row r="1954" spans="1:16" x14ac:dyDescent="0.3">
      <c r="A1954" t="s">
        <v>247</v>
      </c>
      <c r="B1954" t="str">
        <f>VLOOKUP(spieler!A1954,verein!$A$2:$D$137,4)</f>
        <v>SG Waldkirchen</v>
      </c>
      <c r="C1954">
        <v>52</v>
      </c>
      <c r="D1954" t="s">
        <v>319</v>
      </c>
      <c r="E1954" t="s">
        <v>2281</v>
      </c>
      <c r="F1954" t="s">
        <v>321</v>
      </c>
      <c r="G1954" t="s">
        <v>322</v>
      </c>
      <c r="H1954">
        <v>1991</v>
      </c>
      <c r="I1954">
        <v>201826</v>
      </c>
      <c r="J1954">
        <v>1479</v>
      </c>
      <c r="K1954">
        <v>36</v>
      </c>
      <c r="L1954">
        <v>1660</v>
      </c>
      <c r="N1954">
        <v>12955027</v>
      </c>
      <c r="O1954" t="s">
        <v>324</v>
      </c>
      <c r="P1954" t="str">
        <f t="shared" si="30"/>
        <v>{"_id": "F3702-52-1991","Name": "Braun,Max","Sex": "M","Club": "SG Waldkirchen","DWZ": "1479","ELO": "1660"},</v>
      </c>
    </row>
    <row r="1955" spans="1:16" x14ac:dyDescent="0.3">
      <c r="A1955" t="s">
        <v>163</v>
      </c>
      <c r="B1955" t="str">
        <f>VLOOKUP(spieler!A1955,verein!$A$2:$D$137,4)</f>
        <v>Schachfr. Bischofswerda</v>
      </c>
      <c r="C1955">
        <v>20</v>
      </c>
      <c r="D1955" t="s">
        <v>319</v>
      </c>
      <c r="E1955" t="s">
        <v>2282</v>
      </c>
      <c r="F1955" t="s">
        <v>321</v>
      </c>
      <c r="G1955" t="s">
        <v>322</v>
      </c>
      <c r="H1955">
        <v>1954</v>
      </c>
      <c r="I1955">
        <v>201815</v>
      </c>
      <c r="J1955">
        <v>1479</v>
      </c>
      <c r="K1955">
        <v>36</v>
      </c>
      <c r="O1955" t="s">
        <v>324</v>
      </c>
      <c r="P1955" t="str">
        <f t="shared" si="30"/>
        <v>{"_id": "F2A09-20-1954","Name": "Matteg,Wolfgang","Sex": "M","Club": "Schachfr. Bischofswerda","DWZ": "1479","ELO": ""},</v>
      </c>
    </row>
    <row r="1956" spans="1:16" x14ac:dyDescent="0.3">
      <c r="A1956" t="s">
        <v>290</v>
      </c>
      <c r="B1956" t="str">
        <f>VLOOKUP(spieler!A1956,verein!$A$2:$D$137,4)</f>
        <v>Muldental Wilkau-Haßlau</v>
      </c>
      <c r="C1956">
        <v>1088</v>
      </c>
      <c r="D1956" t="s">
        <v>319</v>
      </c>
      <c r="E1956" t="s">
        <v>2283</v>
      </c>
      <c r="F1956" t="s">
        <v>321</v>
      </c>
      <c r="G1956" t="s">
        <v>319</v>
      </c>
      <c r="H1956">
        <v>2004</v>
      </c>
      <c r="I1956">
        <v>201907</v>
      </c>
      <c r="J1956">
        <v>1479</v>
      </c>
      <c r="K1956">
        <v>29</v>
      </c>
      <c r="O1956" t="s">
        <v>379</v>
      </c>
      <c r="P1956" t="str">
        <f t="shared" si="30"/>
        <v>{"_id": "F3A09-1088-2004","Name": "Kaurov,Leonid","Sex": "M","Club": "Muldental Wilkau-Haßlau","DWZ": "1479","ELO": ""},</v>
      </c>
    </row>
    <row r="1957" spans="1:16" x14ac:dyDescent="0.3">
      <c r="A1957" t="s">
        <v>85</v>
      </c>
      <c r="B1957" t="str">
        <f>VLOOKUP(spieler!A1957,verein!$A$2:$D$137,4)</f>
        <v>Schachklub Heidenau</v>
      </c>
      <c r="C1957">
        <v>220</v>
      </c>
      <c r="D1957" t="s">
        <v>319</v>
      </c>
      <c r="E1957" t="s">
        <v>2284</v>
      </c>
      <c r="F1957" t="s">
        <v>321</v>
      </c>
      <c r="G1957" t="s">
        <v>322</v>
      </c>
      <c r="H1957">
        <v>1983</v>
      </c>
      <c r="I1957">
        <v>201052</v>
      </c>
      <c r="J1957">
        <v>1479</v>
      </c>
      <c r="K1957">
        <v>26</v>
      </c>
      <c r="O1957" t="s">
        <v>324</v>
      </c>
      <c r="P1957" t="str">
        <f t="shared" si="30"/>
        <v>{"_id": "F2205-220-1983","Name": "Dietrich,Mario","Sex": "M","Club": "Schachklub Heidenau","DWZ": "1479","ELO": ""},</v>
      </c>
    </row>
    <row r="1958" spans="1:16" x14ac:dyDescent="0.3">
      <c r="A1958" t="s">
        <v>25</v>
      </c>
      <c r="B1958" t="str">
        <f>VLOOKUP(spieler!A1958,verein!$A$2:$D$137,4)</f>
        <v>BSG Grün-Weiß Leipzig e. V.</v>
      </c>
      <c r="C1958">
        <v>93</v>
      </c>
      <c r="D1958" t="s">
        <v>319</v>
      </c>
      <c r="E1958" t="s">
        <v>2285</v>
      </c>
      <c r="F1958" t="s">
        <v>321</v>
      </c>
      <c r="G1958" t="s">
        <v>322</v>
      </c>
      <c r="H1958">
        <v>2003</v>
      </c>
      <c r="I1958">
        <v>201813</v>
      </c>
      <c r="J1958">
        <v>1479</v>
      </c>
      <c r="K1958">
        <v>23</v>
      </c>
      <c r="L1958">
        <v>1487</v>
      </c>
      <c r="N1958">
        <v>12971570</v>
      </c>
      <c r="O1958" t="s">
        <v>324</v>
      </c>
      <c r="P1958" t="str">
        <f t="shared" si="30"/>
        <v>{"_id": "F150A-93-2003","Name": "Wagner,Maximilian","Sex": "M","Club": "BSG Grün-Weiß Leipzig e. V.","DWZ": "1479","ELO": "1487"},</v>
      </c>
    </row>
    <row r="1959" spans="1:16" x14ac:dyDescent="0.3">
      <c r="A1959" t="s">
        <v>234</v>
      </c>
      <c r="B1959" t="str">
        <f>VLOOKUP(spieler!A1959,verein!$A$2:$D$137,4)</f>
        <v>Chemnitzer SC Aufbau`95</v>
      </c>
      <c r="C1959">
        <v>1044</v>
      </c>
      <c r="D1959" t="s">
        <v>319</v>
      </c>
      <c r="E1959" t="s">
        <v>2286</v>
      </c>
      <c r="F1959" t="s">
        <v>349</v>
      </c>
      <c r="G1959" t="s">
        <v>322</v>
      </c>
      <c r="H1959">
        <v>2003</v>
      </c>
      <c r="I1959">
        <v>201910</v>
      </c>
      <c r="J1959">
        <v>1478</v>
      </c>
      <c r="K1959">
        <v>54</v>
      </c>
      <c r="L1959">
        <v>1423</v>
      </c>
      <c r="N1959">
        <v>12964425</v>
      </c>
      <c r="O1959" t="s">
        <v>324</v>
      </c>
      <c r="P1959" t="str">
        <f t="shared" si="30"/>
        <v>{"_id": "F3606-1044-2003","Name": "Brewig,Becky","Sex": "W","Club": "Chemnitzer SC Aufbau`95","DWZ": "1478","ELO": "1423"},</v>
      </c>
    </row>
    <row r="1960" spans="1:16" x14ac:dyDescent="0.3">
      <c r="A1960" t="s">
        <v>207</v>
      </c>
      <c r="B1960" t="str">
        <f>VLOOKUP(spieler!A1960,verein!$A$2:$D$137,4)</f>
        <v>SV Grün-W. Niederwiesa</v>
      </c>
      <c r="C1960">
        <v>78</v>
      </c>
      <c r="D1960" t="s">
        <v>319</v>
      </c>
      <c r="E1960" t="s">
        <v>2287</v>
      </c>
      <c r="F1960" t="s">
        <v>321</v>
      </c>
      <c r="G1960" t="s">
        <v>322</v>
      </c>
      <c r="H1960">
        <v>1994</v>
      </c>
      <c r="I1960">
        <v>201815</v>
      </c>
      <c r="J1960">
        <v>1478</v>
      </c>
      <c r="K1960">
        <v>52</v>
      </c>
      <c r="O1960" t="s">
        <v>324</v>
      </c>
      <c r="P1960" t="str">
        <f t="shared" si="30"/>
        <v>{"_id": "F3304-78-1994","Name": "Richter,Erik","Sex": "M","Club": "SV Grün-W. Niederwiesa","DWZ": "1478","ELO": ""},</v>
      </c>
    </row>
    <row r="1961" spans="1:16" x14ac:dyDescent="0.3">
      <c r="A1961" t="s">
        <v>85</v>
      </c>
      <c r="B1961" t="str">
        <f>VLOOKUP(spieler!A1961,verein!$A$2:$D$137,4)</f>
        <v>Schachklub Heidenau</v>
      </c>
      <c r="C1961">
        <v>52</v>
      </c>
      <c r="D1961" t="s">
        <v>319</v>
      </c>
      <c r="E1961" t="s">
        <v>2288</v>
      </c>
      <c r="F1961" t="s">
        <v>349</v>
      </c>
      <c r="G1961" t="s">
        <v>322</v>
      </c>
      <c r="H1961">
        <v>1993</v>
      </c>
      <c r="I1961">
        <v>201906</v>
      </c>
      <c r="J1961">
        <v>1478</v>
      </c>
      <c r="K1961">
        <v>44</v>
      </c>
      <c r="L1961">
        <v>0</v>
      </c>
      <c r="N1961">
        <v>16231961</v>
      </c>
      <c r="O1961" t="s">
        <v>324</v>
      </c>
      <c r="P1961" t="str">
        <f t="shared" si="30"/>
        <v>{"_id": "F2205-52-1993","Name": "Enderlein,Jenny","Sex": "W","Club": "Schachklub Heidenau","DWZ": "1478","ELO": "0"},</v>
      </c>
    </row>
    <row r="1962" spans="1:16" x14ac:dyDescent="0.3">
      <c r="A1962" t="s">
        <v>251</v>
      </c>
      <c r="B1962" t="str">
        <f>VLOOKUP(spieler!A1962,verein!$A$2:$D$137,4)</f>
        <v>SV Markneukirchen</v>
      </c>
      <c r="C1962">
        <v>25</v>
      </c>
      <c r="D1962" t="s">
        <v>319</v>
      </c>
      <c r="E1962" t="s">
        <v>2289</v>
      </c>
      <c r="F1962" t="s">
        <v>321</v>
      </c>
      <c r="G1962" t="s">
        <v>322</v>
      </c>
      <c r="H1962">
        <v>1985</v>
      </c>
      <c r="I1962">
        <v>201315</v>
      </c>
      <c r="J1962">
        <v>1478</v>
      </c>
      <c r="K1962">
        <v>24</v>
      </c>
      <c r="O1962" t="s">
        <v>324</v>
      </c>
      <c r="P1962" t="str">
        <f t="shared" si="30"/>
        <v>{"_id": "F3706-25-1985","Name": "Gütter,Robert","Sex": "M","Club": "SV Markneukirchen","DWZ": "1478","ELO": ""},</v>
      </c>
    </row>
    <row r="1963" spans="1:16" x14ac:dyDescent="0.3">
      <c r="A1963" t="s">
        <v>207</v>
      </c>
      <c r="B1963" t="str">
        <f>VLOOKUP(spieler!A1963,verein!$A$2:$D$137,4)</f>
        <v>SV Grün-W. Niederwiesa</v>
      </c>
      <c r="C1963">
        <v>1005</v>
      </c>
      <c r="D1963" t="s">
        <v>319</v>
      </c>
      <c r="E1963" t="s">
        <v>2290</v>
      </c>
      <c r="F1963" t="s">
        <v>321</v>
      </c>
      <c r="G1963" t="s">
        <v>379</v>
      </c>
      <c r="H1963">
        <v>1968</v>
      </c>
      <c r="I1963">
        <v>201815</v>
      </c>
      <c r="J1963">
        <v>1478</v>
      </c>
      <c r="K1963">
        <v>14</v>
      </c>
      <c r="O1963" t="s">
        <v>324</v>
      </c>
      <c r="P1963" t="str">
        <f t="shared" si="30"/>
        <v>{"_id": "F3304-1005-1968","Name": "Richter,Bernd","Sex": "M","Club": "SV Grün-W. Niederwiesa","DWZ": "1478","ELO": ""},</v>
      </c>
    </row>
    <row r="1964" spans="1:16" x14ac:dyDescent="0.3">
      <c r="A1964" t="s">
        <v>60</v>
      </c>
      <c r="B1964" t="str">
        <f>VLOOKUP(spieler!A1964,verein!$A$2:$D$137,4)</f>
        <v>Frohburger SC 1926</v>
      </c>
      <c r="C1964">
        <v>1013</v>
      </c>
      <c r="D1964" t="s">
        <v>319</v>
      </c>
      <c r="E1964" t="s">
        <v>2291</v>
      </c>
      <c r="F1964" t="s">
        <v>321</v>
      </c>
      <c r="G1964" t="s">
        <v>322</v>
      </c>
      <c r="H1964">
        <v>1954</v>
      </c>
      <c r="I1964">
        <v>201825</v>
      </c>
      <c r="J1964">
        <v>1477</v>
      </c>
      <c r="K1964">
        <v>21</v>
      </c>
      <c r="O1964" t="s">
        <v>324</v>
      </c>
      <c r="P1964" t="str">
        <f t="shared" si="30"/>
        <v>{"_id": "F1808-1013-1954","Name": "Kußauer,Lothar","Sex": "M","Club": "Frohburger SC 1926","DWZ": "1477","ELO": ""},</v>
      </c>
    </row>
    <row r="1965" spans="1:16" x14ac:dyDescent="0.3">
      <c r="A1965" t="s">
        <v>109</v>
      </c>
      <c r="B1965" t="str">
        <f>VLOOKUP(spieler!A1965,verein!$A$2:$D$137,4)</f>
        <v>SV Freital</v>
      </c>
      <c r="C1965">
        <v>1058</v>
      </c>
      <c r="D1965" t="s">
        <v>319</v>
      </c>
      <c r="E1965" t="s">
        <v>2292</v>
      </c>
      <c r="F1965" t="s">
        <v>321</v>
      </c>
      <c r="G1965" t="s">
        <v>322</v>
      </c>
      <c r="H1965">
        <v>1988</v>
      </c>
      <c r="I1965">
        <v>201818</v>
      </c>
      <c r="J1965">
        <v>1477</v>
      </c>
      <c r="K1965">
        <v>8</v>
      </c>
      <c r="L1965">
        <v>1627</v>
      </c>
      <c r="N1965">
        <v>16238192</v>
      </c>
      <c r="O1965" t="s">
        <v>324</v>
      </c>
      <c r="P1965" t="str">
        <f t="shared" si="30"/>
        <v>{"_id": "F2501-1058-1988","Name": "Vogel,Christian","Sex": "M","Club": "SV Freital","DWZ": "1477","ELO": "1627"},</v>
      </c>
    </row>
    <row r="1966" spans="1:16" x14ac:dyDescent="0.3">
      <c r="A1966" t="s">
        <v>121</v>
      </c>
      <c r="B1966" t="str">
        <f>VLOOKUP(spieler!A1966,verein!$A$2:$D$137,4)</f>
        <v>BSV Chemie Radebeul</v>
      </c>
      <c r="C1966">
        <v>47</v>
      </c>
      <c r="D1966" t="s">
        <v>319</v>
      </c>
      <c r="E1966" t="s">
        <v>2293</v>
      </c>
      <c r="F1966" t="s">
        <v>321</v>
      </c>
      <c r="G1966" t="s">
        <v>322</v>
      </c>
      <c r="H1966">
        <v>1964</v>
      </c>
      <c r="I1966">
        <v>201815</v>
      </c>
      <c r="J1966">
        <v>1476</v>
      </c>
      <c r="K1966">
        <v>82</v>
      </c>
      <c r="L1966">
        <v>1711</v>
      </c>
      <c r="N1966">
        <v>1270292</v>
      </c>
      <c r="O1966" t="s">
        <v>324</v>
      </c>
      <c r="P1966" t="str">
        <f t="shared" si="30"/>
        <v>{"_id": "F2603-47-1964","Name": "Riccius,Michael","Sex": "M","Club": "BSV Chemie Radebeul","DWZ": "1476","ELO": "1711"},</v>
      </c>
    </row>
    <row r="1967" spans="1:16" x14ac:dyDescent="0.3">
      <c r="A1967" t="s">
        <v>251</v>
      </c>
      <c r="B1967" t="str">
        <f>VLOOKUP(spieler!A1967,verein!$A$2:$D$137,4)</f>
        <v>SV Markneukirchen</v>
      </c>
      <c r="C1967">
        <v>3</v>
      </c>
      <c r="D1967" t="s">
        <v>319</v>
      </c>
      <c r="E1967" t="s">
        <v>2294</v>
      </c>
      <c r="F1967" t="s">
        <v>321</v>
      </c>
      <c r="G1967" t="s">
        <v>322</v>
      </c>
      <c r="H1967">
        <v>1964</v>
      </c>
      <c r="I1967">
        <v>201816</v>
      </c>
      <c r="J1967">
        <v>1476</v>
      </c>
      <c r="K1967">
        <v>77</v>
      </c>
      <c r="O1967" t="s">
        <v>324</v>
      </c>
      <c r="P1967" t="str">
        <f t="shared" si="30"/>
        <v>{"_id": "F3706-3-1964","Name": "Dreier,Frank","Sex": "M","Club": "SV Markneukirchen","DWZ": "1476","ELO": ""},</v>
      </c>
    </row>
    <row r="1968" spans="1:16" x14ac:dyDescent="0.3">
      <c r="A1968" t="s">
        <v>50</v>
      </c>
      <c r="B1968" t="str">
        <f>VLOOKUP(spieler!A1968,verein!$A$2:$D$137,4)</f>
        <v>Sportfr. Neukieritzsch</v>
      </c>
      <c r="C1968">
        <v>25</v>
      </c>
      <c r="D1968" t="s">
        <v>319</v>
      </c>
      <c r="E1968" t="s">
        <v>2295</v>
      </c>
      <c r="F1968" t="s">
        <v>321</v>
      </c>
      <c r="G1968" t="s">
        <v>322</v>
      </c>
      <c r="H1968">
        <v>1950</v>
      </c>
      <c r="I1968">
        <v>201815</v>
      </c>
      <c r="J1968">
        <v>1476</v>
      </c>
      <c r="K1968">
        <v>32</v>
      </c>
      <c r="O1968" t="s">
        <v>324</v>
      </c>
      <c r="P1968" t="str">
        <f t="shared" si="30"/>
        <v>{"_id": "F1803-25-1950","Name": "Reibiger,Klaus","Sex": "M","Club": "Sportfr. Neukieritzsch","DWZ": "1476","ELO": ""},</v>
      </c>
    </row>
    <row r="1969" spans="1:16" x14ac:dyDescent="0.3">
      <c r="A1969" t="s">
        <v>203</v>
      </c>
      <c r="B1969" t="str">
        <f>VLOOKUP(spieler!A1969,verein!$A$2:$D$137,4)</f>
        <v>TV Freiberg 1844</v>
      </c>
      <c r="C1969">
        <v>11</v>
      </c>
      <c r="D1969" t="s">
        <v>319</v>
      </c>
      <c r="E1969" t="s">
        <v>2296</v>
      </c>
      <c r="F1969" t="s">
        <v>321</v>
      </c>
      <c r="G1969" t="s">
        <v>322</v>
      </c>
      <c r="H1969">
        <v>1955</v>
      </c>
      <c r="I1969">
        <v>201815</v>
      </c>
      <c r="J1969">
        <v>1476</v>
      </c>
      <c r="K1969">
        <v>31</v>
      </c>
      <c r="O1969" t="s">
        <v>324</v>
      </c>
      <c r="P1969" t="str">
        <f t="shared" si="30"/>
        <v>{"_id": "F3302-11-1955","Name": "Merker,Gert","Sex": "M","Club": "TV Freiberg 1844","DWZ": "1476","ELO": ""},</v>
      </c>
    </row>
    <row r="1970" spans="1:16" x14ac:dyDescent="0.3">
      <c r="A1970" t="s">
        <v>106</v>
      </c>
      <c r="B1970" t="str">
        <f>VLOOKUP(spieler!A1970,verein!$A$2:$D$137,4)</f>
        <v>FVS ASP Hoyerswerda</v>
      </c>
      <c r="C1970">
        <v>11</v>
      </c>
      <c r="D1970" t="s">
        <v>319</v>
      </c>
      <c r="E1970" t="s">
        <v>2297</v>
      </c>
      <c r="F1970" t="s">
        <v>321</v>
      </c>
      <c r="G1970" t="s">
        <v>322</v>
      </c>
      <c r="H1970">
        <v>1951</v>
      </c>
      <c r="I1970">
        <v>201815</v>
      </c>
      <c r="J1970">
        <v>1476</v>
      </c>
      <c r="K1970">
        <v>29</v>
      </c>
      <c r="O1970" t="s">
        <v>324</v>
      </c>
      <c r="P1970" t="str">
        <f t="shared" si="30"/>
        <v>{"_id": "F2401-11-1951","Name": "Stramke,Herrmann","Sex": "M","Club": "FVS ASP Hoyerswerda","DWZ": "1476","ELO": ""},</v>
      </c>
    </row>
    <row r="1971" spans="1:16" x14ac:dyDescent="0.3">
      <c r="A1971" t="s">
        <v>247</v>
      </c>
      <c r="B1971" t="str">
        <f>VLOOKUP(spieler!A1971,verein!$A$2:$D$137,4)</f>
        <v>SG Waldkirchen</v>
      </c>
      <c r="C1971">
        <v>1018</v>
      </c>
      <c r="D1971" t="s">
        <v>319</v>
      </c>
      <c r="E1971" t="s">
        <v>2298</v>
      </c>
      <c r="F1971" t="s">
        <v>321</v>
      </c>
      <c r="G1971" t="s">
        <v>322</v>
      </c>
      <c r="H1971">
        <v>1970</v>
      </c>
      <c r="I1971">
        <v>201815</v>
      </c>
      <c r="J1971">
        <v>1476</v>
      </c>
      <c r="K1971">
        <v>12</v>
      </c>
      <c r="L1971">
        <v>1724</v>
      </c>
      <c r="N1971">
        <v>12970425</v>
      </c>
      <c r="O1971" t="s">
        <v>324</v>
      </c>
      <c r="P1971" t="str">
        <f t="shared" si="30"/>
        <v>{"_id": "F3702-1018-1970","Name": "Brandt,Dirk","Sex": "M","Club": "SG Waldkirchen","DWZ": "1476","ELO": "1724"},</v>
      </c>
    </row>
    <row r="1972" spans="1:16" x14ac:dyDescent="0.3">
      <c r="A1972" t="s">
        <v>174</v>
      </c>
      <c r="B1972" t="str">
        <f>VLOOKUP(spieler!A1972,verein!$A$2:$D$137,4)</f>
        <v>SV Grün-Weiß Weißwasser</v>
      </c>
      <c r="C1972">
        <v>5</v>
      </c>
      <c r="D1972" t="s">
        <v>319</v>
      </c>
      <c r="E1972" t="s">
        <v>2299</v>
      </c>
      <c r="F1972" t="s">
        <v>321</v>
      </c>
      <c r="G1972" t="s">
        <v>322</v>
      </c>
      <c r="H1972">
        <v>1950</v>
      </c>
      <c r="I1972">
        <v>201812</v>
      </c>
      <c r="J1972">
        <v>1475</v>
      </c>
      <c r="K1972">
        <v>60</v>
      </c>
      <c r="O1972" t="s">
        <v>324</v>
      </c>
      <c r="P1972" t="str">
        <f t="shared" si="30"/>
        <v>{"_id": "F2B04-5-1950","Name": "Guth,Wolfgang","Sex": "M","Club": "SV Grün-Weiß Weißwasser","DWZ": "1475","ELO": ""},</v>
      </c>
    </row>
    <row r="1973" spans="1:16" x14ac:dyDescent="0.3">
      <c r="A1973" t="s">
        <v>165</v>
      </c>
      <c r="B1973" t="str">
        <f>VLOOKUP(spieler!A1973,verein!$A$2:$D$137,4)</f>
        <v>SG Großdrebnitz</v>
      </c>
      <c r="C1973">
        <v>6</v>
      </c>
      <c r="D1973" t="s">
        <v>319</v>
      </c>
      <c r="E1973" t="s">
        <v>2300</v>
      </c>
      <c r="F1973" t="s">
        <v>321</v>
      </c>
      <c r="G1973" t="s">
        <v>322</v>
      </c>
      <c r="H1973">
        <v>1951</v>
      </c>
      <c r="I1973">
        <v>201815</v>
      </c>
      <c r="J1973">
        <v>1475</v>
      </c>
      <c r="K1973">
        <v>46</v>
      </c>
      <c r="O1973" t="s">
        <v>324</v>
      </c>
      <c r="P1973" t="str">
        <f t="shared" si="30"/>
        <v>{"_id": "F2A10-6-1951","Name": "Schmidt,Wolfgang","Sex": "M","Club": "SG Großdrebnitz","DWZ": "1475","ELO": ""},</v>
      </c>
    </row>
    <row r="1974" spans="1:16" x14ac:dyDescent="0.3">
      <c r="A1974" t="s">
        <v>218</v>
      </c>
      <c r="B1974" t="str">
        <f>VLOOKUP(spieler!A1974,verein!$A$2:$D$137,4)</f>
        <v>SC Sachsenring</v>
      </c>
      <c r="C1974">
        <v>84</v>
      </c>
      <c r="D1974" t="s">
        <v>319</v>
      </c>
      <c r="E1974" t="s">
        <v>2301</v>
      </c>
      <c r="F1974" t="s">
        <v>321</v>
      </c>
      <c r="G1974" t="s">
        <v>322</v>
      </c>
      <c r="H1974">
        <v>1968</v>
      </c>
      <c r="I1974">
        <v>201839</v>
      </c>
      <c r="J1974">
        <v>1475</v>
      </c>
      <c r="K1974">
        <v>38</v>
      </c>
      <c r="L1974">
        <v>1531</v>
      </c>
      <c r="N1974">
        <v>24651087</v>
      </c>
      <c r="O1974" t="s">
        <v>324</v>
      </c>
      <c r="P1974" t="str">
        <f t="shared" si="30"/>
        <v>{"_id": "F3406-84-1968","Name": "Roitzsch,Mario","Sex": "M","Club": "SC Sachsenring","DWZ": "1475","ELO": "1531"},</v>
      </c>
    </row>
    <row r="1975" spans="1:16" x14ac:dyDescent="0.3">
      <c r="A1975" t="s">
        <v>290</v>
      </c>
      <c r="B1975" t="str">
        <f>VLOOKUP(spieler!A1975,verein!$A$2:$D$137,4)</f>
        <v>Muldental Wilkau-Haßlau</v>
      </c>
      <c r="C1975">
        <v>131</v>
      </c>
      <c r="D1975" t="s">
        <v>319</v>
      </c>
      <c r="E1975" t="s">
        <v>2302</v>
      </c>
      <c r="F1975" t="s">
        <v>321</v>
      </c>
      <c r="G1975" t="s">
        <v>322</v>
      </c>
      <c r="H1975">
        <v>1958</v>
      </c>
      <c r="I1975">
        <v>201517</v>
      </c>
      <c r="J1975">
        <v>1475</v>
      </c>
      <c r="K1975">
        <v>33</v>
      </c>
      <c r="O1975" t="s">
        <v>324</v>
      </c>
      <c r="P1975" t="str">
        <f t="shared" si="30"/>
        <v>{"_id": "F3A09-131-1958","Name": "Wutzler,Thomas","Sex": "M","Club": "Muldental Wilkau-Haßlau","DWZ": "1475","ELO": ""},</v>
      </c>
    </row>
    <row r="1976" spans="1:16" x14ac:dyDescent="0.3">
      <c r="A1976" t="s">
        <v>56</v>
      </c>
      <c r="B1976" t="str">
        <f>VLOOKUP(spieler!A1976,verein!$A$2:$D$137,4)</f>
        <v>SK Großlehna</v>
      </c>
      <c r="C1976">
        <v>3</v>
      </c>
      <c r="D1976" t="s">
        <v>319</v>
      </c>
      <c r="E1976" t="s">
        <v>2303</v>
      </c>
      <c r="F1976" t="s">
        <v>321</v>
      </c>
      <c r="G1976" t="s">
        <v>322</v>
      </c>
      <c r="H1976">
        <v>1955</v>
      </c>
      <c r="I1976">
        <v>201815</v>
      </c>
      <c r="J1976">
        <v>1475</v>
      </c>
      <c r="K1976">
        <v>31</v>
      </c>
      <c r="O1976" t="s">
        <v>324</v>
      </c>
      <c r="P1976" t="str">
        <f t="shared" si="30"/>
        <v>{"_id": "F1806-3-1955","Name": "Ehlert,Thomas","Sex": "M","Club": "SK Großlehna","DWZ": "1475","ELO": ""},</v>
      </c>
    </row>
    <row r="1977" spans="1:16" x14ac:dyDescent="0.3">
      <c r="A1977" t="s">
        <v>128</v>
      </c>
      <c r="B1977" t="str">
        <f>VLOOKUP(spieler!A1977,verein!$A$2:$D$137,4)</f>
        <v>SV Lok Dresden</v>
      </c>
      <c r="C1977">
        <v>1073</v>
      </c>
      <c r="D1977" t="s">
        <v>319</v>
      </c>
      <c r="E1977" t="s">
        <v>2304</v>
      </c>
      <c r="F1977" t="s">
        <v>321</v>
      </c>
      <c r="G1977" t="s">
        <v>322</v>
      </c>
      <c r="H1977">
        <v>2002</v>
      </c>
      <c r="I1977">
        <v>201815</v>
      </c>
      <c r="J1977">
        <v>1475</v>
      </c>
      <c r="K1977">
        <v>18</v>
      </c>
      <c r="O1977" t="s">
        <v>324</v>
      </c>
      <c r="P1977" t="str">
        <f t="shared" si="30"/>
        <v>{"_id": "F2803-1073-2002","Name": "Haubold,Moritz","Sex": "M","Club": "SV Lok Dresden","DWZ": "1475","ELO": ""},</v>
      </c>
    </row>
    <row r="1978" spans="1:16" x14ac:dyDescent="0.3">
      <c r="A1978" t="s">
        <v>297</v>
      </c>
      <c r="B1978" t="str">
        <f>VLOOKUP(spieler!A1978,verein!$A$2:$D$137,4)</f>
        <v>VSC Plauen 1952</v>
      </c>
      <c r="C1978">
        <v>219</v>
      </c>
      <c r="D1978" t="s">
        <v>319</v>
      </c>
      <c r="E1978" t="s">
        <v>2305</v>
      </c>
      <c r="F1978" t="s">
        <v>321</v>
      </c>
      <c r="G1978" t="s">
        <v>322</v>
      </c>
      <c r="H1978">
        <v>2008</v>
      </c>
      <c r="I1978">
        <v>201910</v>
      </c>
      <c r="J1978">
        <v>1474</v>
      </c>
      <c r="K1978">
        <v>18</v>
      </c>
      <c r="O1978" t="s">
        <v>379</v>
      </c>
      <c r="P1978" t="str">
        <f t="shared" si="30"/>
        <v>{"_id": "F3B02-219-2008","Name": "Melestean,Timur","Sex": "M","Club": "VSC Plauen 1952","DWZ": "1474","ELO": ""},</v>
      </c>
    </row>
    <row r="1979" spans="1:16" x14ac:dyDescent="0.3">
      <c r="A1979" t="s">
        <v>304</v>
      </c>
      <c r="B1979" t="str">
        <f>VLOOKUP(spieler!A1979,verein!$A$2:$D$137,4)</f>
        <v>SG CX Schwarzenberg-Raschau</v>
      </c>
      <c r="C1979">
        <v>52</v>
      </c>
      <c r="D1979" t="s">
        <v>319</v>
      </c>
      <c r="E1979" t="s">
        <v>2306</v>
      </c>
      <c r="F1979" t="s">
        <v>321</v>
      </c>
      <c r="G1979" t="s">
        <v>322</v>
      </c>
      <c r="H1979">
        <v>1941</v>
      </c>
      <c r="I1979">
        <v>201812</v>
      </c>
      <c r="J1979">
        <v>1473</v>
      </c>
      <c r="K1979">
        <v>36</v>
      </c>
      <c r="O1979" t="s">
        <v>324</v>
      </c>
      <c r="P1979" t="str">
        <f t="shared" si="30"/>
        <v>{"_id": "F3C08-52-1941","Name": "Urban,Dietmar","Sex": "M","Club": "SG CX Schwarzenberg-Raschau","DWZ": "1473","ELO": ""},</v>
      </c>
    </row>
    <row r="1980" spans="1:16" x14ac:dyDescent="0.3">
      <c r="A1980" t="s">
        <v>123</v>
      </c>
      <c r="B1980" t="str">
        <f>VLOOKUP(spieler!A1980,verein!$A$2:$D$137,4)</f>
        <v>TuS Coswig 1920</v>
      </c>
      <c r="C1980">
        <v>35</v>
      </c>
      <c r="D1980" t="s">
        <v>319</v>
      </c>
      <c r="E1980" t="s">
        <v>2307</v>
      </c>
      <c r="F1980" t="s">
        <v>349</v>
      </c>
      <c r="G1980" t="s">
        <v>322</v>
      </c>
      <c r="H1980">
        <v>1971</v>
      </c>
      <c r="I1980">
        <v>201849</v>
      </c>
      <c r="J1980">
        <v>1473</v>
      </c>
      <c r="K1980">
        <v>26</v>
      </c>
      <c r="L1980">
        <v>0</v>
      </c>
      <c r="N1980">
        <v>12984914</v>
      </c>
      <c r="O1980" t="s">
        <v>324</v>
      </c>
      <c r="P1980" t="str">
        <f t="shared" si="30"/>
        <v>{"_id": "F2605-35-1971","Name": "Rosner,Andrea","Sex": "W","Club": "TuS Coswig 1920","DWZ": "1473","ELO": "0"},</v>
      </c>
    </row>
    <row r="1981" spans="1:16" x14ac:dyDescent="0.3">
      <c r="A1981" t="s">
        <v>290</v>
      </c>
      <c r="B1981" t="str">
        <f>VLOOKUP(spieler!A1981,verein!$A$2:$D$137,4)</f>
        <v>Muldental Wilkau-Haßlau</v>
      </c>
      <c r="C1981">
        <v>13</v>
      </c>
      <c r="D1981" t="s">
        <v>319</v>
      </c>
      <c r="E1981" t="s">
        <v>2308</v>
      </c>
      <c r="F1981" t="s">
        <v>321</v>
      </c>
      <c r="G1981" t="s">
        <v>322</v>
      </c>
      <c r="H1981">
        <v>1959</v>
      </c>
      <c r="I1981">
        <v>201214</v>
      </c>
      <c r="J1981">
        <v>1473</v>
      </c>
      <c r="K1981">
        <v>24</v>
      </c>
      <c r="O1981" t="s">
        <v>324</v>
      </c>
      <c r="P1981" t="str">
        <f t="shared" si="30"/>
        <v>{"_id": "F3A09-13-1959","Name": "Meyer,Jürgen","Sex": "M","Club": "Muldental Wilkau-Haßlau","DWZ": "1473","ELO": ""},</v>
      </c>
    </row>
    <row r="1982" spans="1:16" x14ac:dyDescent="0.3">
      <c r="A1982" t="s">
        <v>157</v>
      </c>
      <c r="B1982" t="str">
        <f>VLOOKUP(spieler!A1982,verein!$A$2:$D$137,4)</f>
        <v>SV Gaußig</v>
      </c>
      <c r="C1982">
        <v>1</v>
      </c>
      <c r="D1982" t="s">
        <v>319</v>
      </c>
      <c r="E1982" t="s">
        <v>2309</v>
      </c>
      <c r="F1982" t="s">
        <v>321</v>
      </c>
      <c r="G1982" t="s">
        <v>322</v>
      </c>
      <c r="H1982">
        <v>1959</v>
      </c>
      <c r="I1982">
        <v>201815</v>
      </c>
      <c r="J1982">
        <v>1472</v>
      </c>
      <c r="K1982">
        <v>33</v>
      </c>
      <c r="O1982" t="s">
        <v>324</v>
      </c>
      <c r="P1982" t="str">
        <f t="shared" si="30"/>
        <v>{"_id": "F2A04-1-1959","Name": "Brauner,Michael","Sex": "M","Club": "SV Gaußig","DWZ": "1472","ELO": ""},</v>
      </c>
    </row>
    <row r="1983" spans="1:16" x14ac:dyDescent="0.3">
      <c r="A1983" t="s">
        <v>123</v>
      </c>
      <c r="B1983" t="str">
        <f>VLOOKUP(spieler!A1983,verein!$A$2:$D$137,4)</f>
        <v>TuS Coswig 1920</v>
      </c>
      <c r="C1983">
        <v>1073</v>
      </c>
      <c r="D1983" t="s">
        <v>319</v>
      </c>
      <c r="E1983" t="s">
        <v>2310</v>
      </c>
      <c r="F1983" t="s">
        <v>321</v>
      </c>
      <c r="G1983" t="s">
        <v>322</v>
      </c>
      <c r="H1983">
        <v>2008</v>
      </c>
      <c r="I1983">
        <v>201909</v>
      </c>
      <c r="J1983">
        <v>1472</v>
      </c>
      <c r="K1983">
        <v>33</v>
      </c>
      <c r="L1983">
        <v>1218</v>
      </c>
      <c r="N1983">
        <v>16200284</v>
      </c>
      <c r="O1983" t="s">
        <v>324</v>
      </c>
      <c r="P1983" t="str">
        <f t="shared" si="30"/>
        <v>{"_id": "F2605-1073-2008","Name": "Linnemann,Caspar","Sex": "M","Club": "TuS Coswig 1920","DWZ": "1472","ELO": "1218"},</v>
      </c>
    </row>
    <row r="1984" spans="1:16" x14ac:dyDescent="0.3">
      <c r="A1984" t="s">
        <v>102</v>
      </c>
      <c r="B1984" t="str">
        <f>VLOOKUP(spieler!A1984,verein!$A$2:$D$137,4)</f>
        <v>TTC Pulsnitz 69</v>
      </c>
      <c r="C1984">
        <v>2</v>
      </c>
      <c r="D1984" t="s">
        <v>319</v>
      </c>
      <c r="E1984" t="s">
        <v>2311</v>
      </c>
      <c r="F1984" t="s">
        <v>321</v>
      </c>
      <c r="G1984" t="s">
        <v>322</v>
      </c>
      <c r="H1984">
        <v>1969</v>
      </c>
      <c r="I1984">
        <v>201815</v>
      </c>
      <c r="J1984">
        <v>1472</v>
      </c>
      <c r="K1984">
        <v>29</v>
      </c>
      <c r="O1984" t="s">
        <v>324</v>
      </c>
      <c r="P1984" t="str">
        <f t="shared" si="30"/>
        <v>{"_id": "F2307-2-1969","Name": "Diebel,Roland","Sex": "M","Club": "TTC Pulsnitz 69","DWZ": "1472","ELO": ""},</v>
      </c>
    </row>
    <row r="1985" spans="1:16" x14ac:dyDescent="0.3">
      <c r="A1985" t="s">
        <v>257</v>
      </c>
      <c r="B1985" t="str">
        <f>VLOOKUP(spieler!A1985,verein!$A$2:$D$137,4)</f>
        <v>SV Rot-Weiss Treuen</v>
      </c>
      <c r="C1985">
        <v>23</v>
      </c>
      <c r="D1985" t="s">
        <v>344</v>
      </c>
      <c r="E1985" t="s">
        <v>2312</v>
      </c>
      <c r="F1985" t="s">
        <v>321</v>
      </c>
      <c r="G1985" t="s">
        <v>322</v>
      </c>
      <c r="H1985">
        <v>1946</v>
      </c>
      <c r="I1985">
        <v>201815</v>
      </c>
      <c r="J1985">
        <v>1472</v>
      </c>
      <c r="K1985">
        <v>23</v>
      </c>
      <c r="L1985">
        <v>0</v>
      </c>
      <c r="N1985">
        <v>4675002</v>
      </c>
      <c r="O1985" t="s">
        <v>324</v>
      </c>
      <c r="P1985" t="str">
        <f t="shared" si="30"/>
        <v>{"_id": "F370A-23-1946","Name": "Schneider,Ingolf","Sex": "M","Club": "SV Rot-Weiss Treuen","DWZ": "1472","ELO": "0"},</v>
      </c>
    </row>
    <row r="1986" spans="1:16" x14ac:dyDescent="0.3">
      <c r="A1986" t="s">
        <v>247</v>
      </c>
      <c r="B1986" t="str">
        <f>VLOOKUP(spieler!A1986,verein!$A$2:$D$137,4)</f>
        <v>SG Waldkirchen</v>
      </c>
      <c r="C1986">
        <v>1025</v>
      </c>
      <c r="D1986" t="s">
        <v>319</v>
      </c>
      <c r="E1986" t="s">
        <v>2312</v>
      </c>
      <c r="F1986" t="s">
        <v>321</v>
      </c>
      <c r="G1986" t="s">
        <v>322</v>
      </c>
      <c r="H1986">
        <v>1946</v>
      </c>
      <c r="I1986">
        <v>201815</v>
      </c>
      <c r="J1986">
        <v>1472</v>
      </c>
      <c r="K1986">
        <v>23</v>
      </c>
      <c r="L1986">
        <v>0</v>
      </c>
      <c r="N1986">
        <v>4675002</v>
      </c>
      <c r="O1986" t="s">
        <v>324</v>
      </c>
      <c r="P1986" t="str">
        <f t="shared" si="30"/>
        <v>{"_id": "F3702-1025-1946","Name": "Schneider,Ingolf","Sex": "M","Club": "SG Waldkirchen","DWZ": "1472","ELO": "0"},</v>
      </c>
    </row>
    <row r="1987" spans="1:16" x14ac:dyDescent="0.3">
      <c r="A1987" t="s">
        <v>64</v>
      </c>
      <c r="B1987" t="str">
        <f>VLOOKUP(spieler!A1987,verein!$A$2:$D$137,4)</f>
        <v>SV 1919 Grimma</v>
      </c>
      <c r="C1987">
        <v>79</v>
      </c>
      <c r="D1987" t="s">
        <v>319</v>
      </c>
      <c r="E1987" t="s">
        <v>2313</v>
      </c>
      <c r="F1987" t="s">
        <v>321</v>
      </c>
      <c r="G1987" t="s">
        <v>322</v>
      </c>
      <c r="H1987">
        <v>1950</v>
      </c>
      <c r="I1987">
        <v>201815</v>
      </c>
      <c r="J1987">
        <v>1472</v>
      </c>
      <c r="K1987">
        <v>19</v>
      </c>
      <c r="O1987" t="s">
        <v>324</v>
      </c>
      <c r="P1987" t="str">
        <f t="shared" ref="P1987:P2050" si="31">"{""_id"": """&amp;A1987&amp;"-"&amp;C1987&amp;"-"&amp;H1987&amp;""",""Name"": """&amp;E1987&amp;""",""Sex"": """&amp;F1987&amp;""",""Club"": """&amp;B1987&amp;""",""DWZ"": """&amp;J1987&amp;""",""ELO"": """&amp;L1987&amp;"""},"</f>
        <v>{"_id": "F1902-79-1950","Name": "Köhler,Hans-Joachim","Sex": "M","Club": "SV 1919 Grimma","DWZ": "1472","ELO": ""},</v>
      </c>
    </row>
    <row r="1988" spans="1:16" x14ac:dyDescent="0.3">
      <c r="A1988" t="s">
        <v>211</v>
      </c>
      <c r="B1988" t="str">
        <f>VLOOKUP(spieler!A1988,verein!$A$2:$D$137,4)</f>
        <v>Glauchauer SC 1873</v>
      </c>
      <c r="C1988">
        <v>39</v>
      </c>
      <c r="D1988" t="s">
        <v>319</v>
      </c>
      <c r="E1988" t="s">
        <v>2314</v>
      </c>
      <c r="F1988" t="s">
        <v>321</v>
      </c>
      <c r="G1988" t="s">
        <v>322</v>
      </c>
      <c r="H1988">
        <v>1956</v>
      </c>
      <c r="I1988">
        <v>201839</v>
      </c>
      <c r="J1988">
        <v>1471</v>
      </c>
      <c r="K1988">
        <v>88</v>
      </c>
      <c r="L1988">
        <v>1716</v>
      </c>
      <c r="N1988">
        <v>24643467</v>
      </c>
      <c r="O1988" t="s">
        <v>324</v>
      </c>
      <c r="P1988" t="str">
        <f t="shared" si="31"/>
        <v>{"_id": "F3401-39-1956","Name": "Nötzel,Dietmar","Sex": "M","Club": "Glauchauer SC 1873","DWZ": "1471","ELO": "1716"},</v>
      </c>
    </row>
    <row r="1989" spans="1:16" x14ac:dyDescent="0.3">
      <c r="A1989" t="s">
        <v>85</v>
      </c>
      <c r="B1989" t="str">
        <f>VLOOKUP(spieler!A1989,verein!$A$2:$D$137,4)</f>
        <v>Schachklub Heidenau</v>
      </c>
      <c r="C1989">
        <v>43</v>
      </c>
      <c r="D1989" t="s">
        <v>319</v>
      </c>
      <c r="E1989" t="s">
        <v>2315</v>
      </c>
      <c r="F1989" t="s">
        <v>321</v>
      </c>
      <c r="G1989" t="s">
        <v>322</v>
      </c>
      <c r="H1989">
        <v>1986</v>
      </c>
      <c r="I1989">
        <v>201815</v>
      </c>
      <c r="J1989">
        <v>1471</v>
      </c>
      <c r="K1989">
        <v>53</v>
      </c>
      <c r="L1989">
        <v>1568</v>
      </c>
      <c r="N1989">
        <v>24695491</v>
      </c>
      <c r="O1989" t="s">
        <v>324</v>
      </c>
      <c r="P1989" t="str">
        <f t="shared" si="31"/>
        <v>{"_id": "F2205-43-1986","Name": "Wagner,Marco","Sex": "M","Club": "Schachklub Heidenau","DWZ": "1471","ELO": "1568"},</v>
      </c>
    </row>
    <row r="1990" spans="1:16" x14ac:dyDescent="0.3">
      <c r="A1990" t="s">
        <v>58</v>
      </c>
      <c r="B1990" t="str">
        <f>VLOOKUP(spieler!A1990,verein!$A$2:$D$137,4)</f>
        <v>TSG Markkleeberg</v>
      </c>
      <c r="C1990">
        <v>1027</v>
      </c>
      <c r="D1990" t="s">
        <v>319</v>
      </c>
      <c r="E1990" t="s">
        <v>2316</v>
      </c>
      <c r="F1990" t="s">
        <v>321</v>
      </c>
      <c r="G1990" t="s">
        <v>322</v>
      </c>
      <c r="H1990">
        <v>1944</v>
      </c>
      <c r="I1990">
        <v>201844</v>
      </c>
      <c r="J1990">
        <v>1471</v>
      </c>
      <c r="K1990">
        <v>42</v>
      </c>
      <c r="L1990">
        <v>1605</v>
      </c>
      <c r="N1990">
        <v>16232089</v>
      </c>
      <c r="O1990" t="s">
        <v>324</v>
      </c>
      <c r="P1990" t="str">
        <f t="shared" si="31"/>
        <v>{"_id": "F1807-1027-1944","Name": "Junghans,Rolf","Sex": "M","Club": "TSG Markkleeberg","DWZ": "1471","ELO": "1605"},</v>
      </c>
    </row>
    <row r="1991" spans="1:16" x14ac:dyDescent="0.3">
      <c r="A1991" t="s">
        <v>29</v>
      </c>
      <c r="B1991" t="str">
        <f>VLOOKUP(spieler!A1991,verein!$A$2:$D$137,4)</f>
        <v>VfB Schach Leipzig e.V.</v>
      </c>
      <c r="C1991">
        <v>34</v>
      </c>
      <c r="D1991" t="s">
        <v>319</v>
      </c>
      <c r="E1991" t="s">
        <v>2317</v>
      </c>
      <c r="F1991" t="s">
        <v>321</v>
      </c>
      <c r="G1991" t="s">
        <v>322</v>
      </c>
      <c r="H1991">
        <v>1987</v>
      </c>
      <c r="I1991">
        <v>201815</v>
      </c>
      <c r="J1991">
        <v>1470</v>
      </c>
      <c r="K1991">
        <v>41</v>
      </c>
      <c r="O1991" t="s">
        <v>324</v>
      </c>
      <c r="P1991" t="str">
        <f t="shared" si="31"/>
        <v>{"_id": "F1517-34-1987","Name": "Becker,Florian","Sex": "M","Club": "VfB Schach Leipzig e.V.","DWZ": "1470","ELO": ""},</v>
      </c>
    </row>
    <row r="1992" spans="1:16" x14ac:dyDescent="0.3">
      <c r="A1992" t="s">
        <v>131</v>
      </c>
      <c r="B1992" t="str">
        <f>VLOOKUP(spieler!A1992,verein!$A$2:$D$137,4)</f>
        <v>SV Dresden-Leuben</v>
      </c>
      <c r="C1992">
        <v>1129</v>
      </c>
      <c r="D1992" t="s">
        <v>319</v>
      </c>
      <c r="E1992" t="s">
        <v>2318</v>
      </c>
      <c r="F1992" t="s">
        <v>321</v>
      </c>
      <c r="G1992" t="s">
        <v>322</v>
      </c>
      <c r="H1992">
        <v>2007</v>
      </c>
      <c r="I1992">
        <v>201909</v>
      </c>
      <c r="J1992">
        <v>1470</v>
      </c>
      <c r="K1992">
        <v>32</v>
      </c>
      <c r="L1992">
        <v>1551</v>
      </c>
      <c r="N1992">
        <v>16259564</v>
      </c>
      <c r="O1992" t="s">
        <v>324</v>
      </c>
      <c r="P1992" t="str">
        <f t="shared" si="31"/>
        <v>{"_id": "F2806-1129-2007","Name": "Bregulla,Paul","Sex": "M","Club": "SV Dresden-Leuben","DWZ": "1470","ELO": "1551"},</v>
      </c>
    </row>
    <row r="1993" spans="1:16" x14ac:dyDescent="0.3">
      <c r="A1993" t="s">
        <v>146</v>
      </c>
      <c r="B1993" t="str">
        <f>VLOOKUP(spieler!A1993,verein!$A$2:$D$137,4)</f>
        <v>TSV Großschönau</v>
      </c>
      <c r="C1993">
        <v>45</v>
      </c>
      <c r="D1993" t="s">
        <v>319</v>
      </c>
      <c r="E1993" t="s">
        <v>2319</v>
      </c>
      <c r="F1993" t="s">
        <v>321</v>
      </c>
      <c r="G1993" t="s">
        <v>322</v>
      </c>
      <c r="H1993">
        <v>1952</v>
      </c>
      <c r="I1993">
        <v>201815</v>
      </c>
      <c r="J1993">
        <v>1469</v>
      </c>
      <c r="K1993">
        <v>64</v>
      </c>
      <c r="O1993" t="s">
        <v>324</v>
      </c>
      <c r="P1993" t="str">
        <f t="shared" si="31"/>
        <v>{"_id": "F2906-45-1952","Name": "Stöcker,Helmut","Sex": "M","Club": "TSV Großschönau","DWZ": "1469","ELO": ""},</v>
      </c>
    </row>
    <row r="1994" spans="1:16" x14ac:dyDescent="0.3">
      <c r="A1994" t="s">
        <v>292</v>
      </c>
      <c r="B1994" t="str">
        <f>VLOOKUP(spieler!A1994,verein!$A$2:$D$137,4)</f>
        <v>TSV Lichtentanne SAbt</v>
      </c>
      <c r="C1994">
        <v>10</v>
      </c>
      <c r="D1994" t="s">
        <v>319</v>
      </c>
      <c r="E1994" t="s">
        <v>2320</v>
      </c>
      <c r="F1994" t="s">
        <v>321</v>
      </c>
      <c r="G1994" t="s">
        <v>322</v>
      </c>
      <c r="H1994">
        <v>1950</v>
      </c>
      <c r="I1994">
        <v>201815</v>
      </c>
      <c r="J1994">
        <v>1469</v>
      </c>
      <c r="K1994">
        <v>30</v>
      </c>
      <c r="O1994" t="s">
        <v>324</v>
      </c>
      <c r="P1994" t="str">
        <f t="shared" si="31"/>
        <v>{"_id": "F3A10-10-1950","Name": "Barta,Lajos","Sex": "M","Club": "TSV Lichtentanne SAbt","DWZ": "1469","ELO": ""},</v>
      </c>
    </row>
    <row r="1995" spans="1:16" x14ac:dyDescent="0.3">
      <c r="A1995" t="s">
        <v>64</v>
      </c>
      <c r="B1995" t="str">
        <f>VLOOKUP(spieler!A1995,verein!$A$2:$D$137,4)</f>
        <v>SV 1919 Grimma</v>
      </c>
      <c r="C1995">
        <v>38</v>
      </c>
      <c r="D1995" t="s">
        <v>319</v>
      </c>
      <c r="E1995" t="s">
        <v>2321</v>
      </c>
      <c r="F1995" t="s">
        <v>321</v>
      </c>
      <c r="G1995" t="s">
        <v>322</v>
      </c>
      <c r="H1995">
        <v>1984</v>
      </c>
      <c r="I1995">
        <v>201214</v>
      </c>
      <c r="J1995">
        <v>1469</v>
      </c>
      <c r="K1995">
        <v>30</v>
      </c>
      <c r="O1995" t="s">
        <v>324</v>
      </c>
      <c r="P1995" t="str">
        <f t="shared" si="31"/>
        <v>{"_id": "F1902-38-1984","Name": "Bloi,Torsten","Sex": "M","Club": "SV 1919 Grimma","DWZ": "1469","ELO": ""},</v>
      </c>
    </row>
    <row r="1996" spans="1:16" x14ac:dyDescent="0.3">
      <c r="A1996" t="s">
        <v>83</v>
      </c>
      <c r="B1996" t="str">
        <f>VLOOKUP(spieler!A1996,verein!$A$2:$D$137,4)</f>
        <v>BSG Sebnitz</v>
      </c>
      <c r="C1996">
        <v>40</v>
      </c>
      <c r="D1996" t="s">
        <v>319</v>
      </c>
      <c r="E1996" t="s">
        <v>2322</v>
      </c>
      <c r="F1996" t="s">
        <v>321</v>
      </c>
      <c r="G1996" t="s">
        <v>322</v>
      </c>
      <c r="H1996">
        <v>1942</v>
      </c>
      <c r="I1996">
        <v>201815</v>
      </c>
      <c r="J1996">
        <v>1469</v>
      </c>
      <c r="K1996">
        <v>29</v>
      </c>
      <c r="O1996" t="s">
        <v>324</v>
      </c>
      <c r="P1996" t="str">
        <f t="shared" si="31"/>
        <v>{"_id": "F2203-40-1942","Name": "Rudolph,Rolf","Sex": "M","Club": "BSG Sebnitz","DWZ": "1469","ELO": ""},</v>
      </c>
    </row>
    <row r="1997" spans="1:16" x14ac:dyDescent="0.3">
      <c r="A1997" t="s">
        <v>200</v>
      </c>
      <c r="B1997" t="str">
        <f>VLOOKUP(spieler!A1997,verein!$A$2:$D$137,4)</f>
        <v>Siebenlehner SV</v>
      </c>
      <c r="C1997">
        <v>53</v>
      </c>
      <c r="D1997" t="s">
        <v>319</v>
      </c>
      <c r="E1997" t="s">
        <v>2323</v>
      </c>
      <c r="F1997" t="s">
        <v>321</v>
      </c>
      <c r="G1997" t="s">
        <v>322</v>
      </c>
      <c r="H1997">
        <v>1951</v>
      </c>
      <c r="I1997">
        <v>201815</v>
      </c>
      <c r="J1997">
        <v>1469</v>
      </c>
      <c r="K1997">
        <v>25</v>
      </c>
      <c r="O1997" t="s">
        <v>324</v>
      </c>
      <c r="P1997" t="str">
        <f t="shared" si="31"/>
        <v>{"_id": "F3301-53-1951","Name": "Kühner,Lothar","Sex": "M","Club": "Siebenlehner SV","DWZ": "1469","ELO": ""},</v>
      </c>
    </row>
    <row r="1998" spans="1:16" x14ac:dyDescent="0.3">
      <c r="A1998" t="s">
        <v>31</v>
      </c>
      <c r="B1998" t="str">
        <f>VLOOKUP(spieler!A1998,verein!$A$2:$D$137,4)</f>
        <v>SG Turm Leipzig</v>
      </c>
      <c r="C1998">
        <v>1032</v>
      </c>
      <c r="D1998" t="s">
        <v>319</v>
      </c>
      <c r="E1998" t="s">
        <v>2324</v>
      </c>
      <c r="F1998" t="s">
        <v>349</v>
      </c>
      <c r="G1998" t="s">
        <v>379</v>
      </c>
      <c r="H1998">
        <v>1967</v>
      </c>
      <c r="I1998">
        <v>201852</v>
      </c>
      <c r="J1998">
        <v>1468</v>
      </c>
      <c r="K1998">
        <v>39</v>
      </c>
      <c r="L1998">
        <v>1604</v>
      </c>
      <c r="N1998">
        <v>12948110</v>
      </c>
      <c r="O1998" t="s">
        <v>324</v>
      </c>
      <c r="P1998" t="str">
        <f t="shared" si="31"/>
        <v>{"_id": "F1519-1032-1967","Name": "Ortlepp,Konstanze","Sex": "W","Club": "SG Turm Leipzig","DWZ": "1468","ELO": "1604"},</v>
      </c>
    </row>
    <row r="1999" spans="1:16" x14ac:dyDescent="0.3">
      <c r="A1999" t="s">
        <v>139</v>
      </c>
      <c r="B1999" t="str">
        <f>VLOOKUP(spieler!A1999,verein!$A$2:$D$137,4)</f>
        <v>USV TU Dresden</v>
      </c>
      <c r="C1999">
        <v>1044</v>
      </c>
      <c r="D1999" t="s">
        <v>319</v>
      </c>
      <c r="E1999" t="s">
        <v>2325</v>
      </c>
      <c r="F1999" t="s">
        <v>321</v>
      </c>
      <c r="G1999" t="s">
        <v>379</v>
      </c>
      <c r="H1999">
        <v>1999</v>
      </c>
      <c r="I1999">
        <v>201815</v>
      </c>
      <c r="J1999">
        <v>1468</v>
      </c>
      <c r="K1999">
        <v>28</v>
      </c>
      <c r="O1999" t="s">
        <v>324</v>
      </c>
      <c r="P1999" t="str">
        <f t="shared" si="31"/>
        <v>{"_id": "F2813-1044-1999","Name": "Meyer,Julian","Sex": "M","Club": "USV TU Dresden","DWZ": "1468","ELO": ""},</v>
      </c>
    </row>
    <row r="2000" spans="1:16" x14ac:dyDescent="0.3">
      <c r="A2000" t="s">
        <v>80</v>
      </c>
      <c r="B2000" t="str">
        <f>VLOOKUP(spieler!A2000,verein!$A$2:$D$137,4)</f>
        <v xml:space="preserve"> SV Fortschritt Pirna</v>
      </c>
      <c r="C2000">
        <v>2</v>
      </c>
      <c r="D2000" t="s">
        <v>319</v>
      </c>
      <c r="E2000" t="s">
        <v>2326</v>
      </c>
      <c r="F2000" t="s">
        <v>321</v>
      </c>
      <c r="G2000" t="s">
        <v>322</v>
      </c>
      <c r="H2000">
        <v>1945</v>
      </c>
      <c r="I2000">
        <v>201842</v>
      </c>
      <c r="J2000">
        <v>1467</v>
      </c>
      <c r="K2000">
        <v>48</v>
      </c>
      <c r="L2000">
        <v>1709</v>
      </c>
      <c r="N2000">
        <v>24623326</v>
      </c>
      <c r="O2000" t="s">
        <v>324</v>
      </c>
      <c r="P2000" t="str">
        <f t="shared" si="31"/>
        <v>{"_id": "F2201-2-1945","Name": "Hänig,Frank","Sex": "M","Club": " SV Fortschritt Pirna","DWZ": "1467","ELO": "1709"},</v>
      </c>
    </row>
    <row r="2001" spans="1:16" x14ac:dyDescent="0.3">
      <c r="A2001" t="s">
        <v>231</v>
      </c>
      <c r="B2001" t="str">
        <f>VLOOKUP(spieler!A2001,verein!$A$2:$D$137,4)</f>
        <v>USG Chemnitz</v>
      </c>
      <c r="C2001">
        <v>1096</v>
      </c>
      <c r="D2001" t="s">
        <v>319</v>
      </c>
      <c r="E2001" t="s">
        <v>2327</v>
      </c>
      <c r="F2001" t="s">
        <v>321</v>
      </c>
      <c r="G2001" t="s">
        <v>322</v>
      </c>
      <c r="H2001">
        <v>2000</v>
      </c>
      <c r="I2001">
        <v>201907</v>
      </c>
      <c r="J2001">
        <v>1467</v>
      </c>
      <c r="K2001">
        <v>27</v>
      </c>
      <c r="L2001">
        <v>0</v>
      </c>
      <c r="N2001">
        <v>16240448</v>
      </c>
      <c r="O2001" t="s">
        <v>324</v>
      </c>
      <c r="P2001" t="str">
        <f t="shared" si="31"/>
        <v>{"_id": "F3603-1096-2000","Name": "Medvedev,Alexey","Sex": "M","Club": "USG Chemnitz","DWZ": "1467","ELO": "0"},</v>
      </c>
    </row>
    <row r="2002" spans="1:16" x14ac:dyDescent="0.3">
      <c r="A2002" t="s">
        <v>214</v>
      </c>
      <c r="B2002" t="str">
        <f>VLOOKUP(spieler!A2002,verein!$A$2:$D$137,4)</f>
        <v>SG Limbach-Oberfrohna</v>
      </c>
      <c r="C2002">
        <v>26</v>
      </c>
      <c r="D2002" t="s">
        <v>319</v>
      </c>
      <c r="E2002" t="s">
        <v>2328</v>
      </c>
      <c r="F2002" t="s">
        <v>321</v>
      </c>
      <c r="G2002" t="s">
        <v>322</v>
      </c>
      <c r="H2002">
        <v>1999</v>
      </c>
      <c r="I2002">
        <v>201805</v>
      </c>
      <c r="J2002">
        <v>1467</v>
      </c>
      <c r="K2002">
        <v>6</v>
      </c>
      <c r="O2002" t="s">
        <v>324</v>
      </c>
      <c r="P2002" t="str">
        <f t="shared" si="31"/>
        <v>{"_id": "F3403-26-1999","Name": "Wunderlich,Florian","Sex": "M","Club": "SG Limbach-Oberfrohna","DWZ": "1467","ELO": ""},</v>
      </c>
    </row>
    <row r="2003" spans="1:16" x14ac:dyDescent="0.3">
      <c r="A2003" t="s">
        <v>196</v>
      </c>
      <c r="B2003" t="str">
        <f>VLOOKUP(spieler!A2003,verein!$A$2:$D$137,4)</f>
        <v>VfA Rochlitzer Berg e. V.</v>
      </c>
      <c r="C2003">
        <v>6</v>
      </c>
      <c r="D2003" t="s">
        <v>319</v>
      </c>
      <c r="E2003" t="s">
        <v>2329</v>
      </c>
      <c r="F2003" t="s">
        <v>321</v>
      </c>
      <c r="G2003" t="s">
        <v>322</v>
      </c>
      <c r="H2003">
        <v>1978</v>
      </c>
      <c r="I2003">
        <v>201812</v>
      </c>
      <c r="J2003">
        <v>1466</v>
      </c>
      <c r="K2003">
        <v>37</v>
      </c>
      <c r="O2003" t="s">
        <v>324</v>
      </c>
      <c r="P2003" t="str">
        <f t="shared" si="31"/>
        <v>{"_id": "F3206-6-1978","Name": "Junghanns,Uwe","Sex": "M","Club": "VfA Rochlitzer Berg e. V.","DWZ": "1466","ELO": ""},</v>
      </c>
    </row>
    <row r="2004" spans="1:16" x14ac:dyDescent="0.3">
      <c r="A2004" t="s">
        <v>37</v>
      </c>
      <c r="B2004" t="str">
        <f>VLOOKUP(spieler!A2004,verein!$A$2:$D$137,4)</f>
        <v>SV Weißblau Allianz Leipzig e.V.</v>
      </c>
      <c r="C2004">
        <v>11</v>
      </c>
      <c r="D2004" t="s">
        <v>319</v>
      </c>
      <c r="E2004" t="s">
        <v>2330</v>
      </c>
      <c r="F2004" t="s">
        <v>321</v>
      </c>
      <c r="G2004" t="s">
        <v>322</v>
      </c>
      <c r="H2004">
        <v>1947</v>
      </c>
      <c r="I2004">
        <v>201815</v>
      </c>
      <c r="J2004">
        <v>1466</v>
      </c>
      <c r="K2004">
        <v>32</v>
      </c>
      <c r="O2004" t="s">
        <v>324</v>
      </c>
      <c r="P2004" t="str">
        <f t="shared" si="31"/>
        <v>{"_id": "F1522-11-1947","Name": "Eichhorn,Christian","Sex": "M","Club": "SV Weißblau Allianz Leipzig e.V.","DWZ": "1466","ELO": ""},</v>
      </c>
    </row>
    <row r="2005" spans="1:16" x14ac:dyDescent="0.3">
      <c r="A2005" t="s">
        <v>139</v>
      </c>
      <c r="B2005" t="str">
        <f>VLOOKUP(spieler!A2005,verein!$A$2:$D$137,4)</f>
        <v>USV TU Dresden</v>
      </c>
      <c r="C2005">
        <v>14</v>
      </c>
      <c r="D2005" t="s">
        <v>319</v>
      </c>
      <c r="E2005" t="s">
        <v>2331</v>
      </c>
      <c r="F2005" t="s">
        <v>321</v>
      </c>
      <c r="G2005" t="s">
        <v>322</v>
      </c>
      <c r="H2005">
        <v>1972</v>
      </c>
      <c r="I2005">
        <v>201815</v>
      </c>
      <c r="J2005">
        <v>1466</v>
      </c>
      <c r="K2005">
        <v>26</v>
      </c>
      <c r="O2005" t="s">
        <v>324</v>
      </c>
      <c r="P2005" t="str">
        <f t="shared" si="31"/>
        <v>{"_id": "F2813-14-1972","Name": "Hampel,Viktor","Sex": "M","Club": "USV TU Dresden","DWZ": "1466","ELO": ""},</v>
      </c>
    </row>
    <row r="2006" spans="1:16" x14ac:dyDescent="0.3">
      <c r="A2006" t="s">
        <v>143</v>
      </c>
      <c r="B2006" t="str">
        <f>VLOOKUP(spieler!A2006,verein!$A$2:$D$137,4)</f>
        <v>SC 1994 Oberland</v>
      </c>
      <c r="C2006">
        <v>1040</v>
      </c>
      <c r="D2006" t="s">
        <v>319</v>
      </c>
      <c r="E2006" t="s">
        <v>2332</v>
      </c>
      <c r="F2006" t="s">
        <v>321</v>
      </c>
      <c r="G2006" t="s">
        <v>322</v>
      </c>
      <c r="H2006">
        <v>2005</v>
      </c>
      <c r="I2006">
        <v>201909</v>
      </c>
      <c r="J2006">
        <v>1465</v>
      </c>
      <c r="K2006">
        <v>39</v>
      </c>
      <c r="L2006">
        <v>1513</v>
      </c>
      <c r="N2006">
        <v>16219988</v>
      </c>
      <c r="O2006" t="s">
        <v>324</v>
      </c>
      <c r="P2006" t="str">
        <f t="shared" si="31"/>
        <v>{"_id": "F2902-1040-2005","Name": "Seibt,Bruno","Sex": "M","Club": "SC 1994 Oberland","DWZ": "1465","ELO": "1513"},</v>
      </c>
    </row>
    <row r="2007" spans="1:16" x14ac:dyDescent="0.3">
      <c r="A2007" t="s">
        <v>231</v>
      </c>
      <c r="B2007" t="str">
        <f>VLOOKUP(spieler!A2007,verein!$A$2:$D$137,4)</f>
        <v>USG Chemnitz</v>
      </c>
      <c r="C2007">
        <v>1135</v>
      </c>
      <c r="D2007" t="s">
        <v>319</v>
      </c>
      <c r="E2007" t="s">
        <v>2333</v>
      </c>
      <c r="F2007" t="s">
        <v>321</v>
      </c>
      <c r="G2007" t="s">
        <v>322</v>
      </c>
      <c r="H2007">
        <v>1999</v>
      </c>
      <c r="I2007">
        <v>201905</v>
      </c>
      <c r="J2007">
        <v>1465</v>
      </c>
      <c r="K2007">
        <v>32</v>
      </c>
      <c r="O2007" t="s">
        <v>324</v>
      </c>
      <c r="P2007" t="str">
        <f t="shared" si="31"/>
        <v>{"_id": "F3603-1135-1999","Name": "Repp,Erich","Sex": "M","Club": "USG Chemnitz","DWZ": "1465","ELO": ""},</v>
      </c>
    </row>
    <row r="2008" spans="1:16" x14ac:dyDescent="0.3">
      <c r="A2008" t="s">
        <v>190</v>
      </c>
      <c r="B2008" t="str">
        <f>VLOOKUP(spieler!A2008,verein!$A$2:$D$137,4)</f>
        <v>SV 1948 Frankenberg</v>
      </c>
      <c r="C2008">
        <v>24</v>
      </c>
      <c r="D2008" t="s">
        <v>319</v>
      </c>
      <c r="E2008" t="s">
        <v>2334</v>
      </c>
      <c r="F2008" t="s">
        <v>321</v>
      </c>
      <c r="G2008" t="s">
        <v>322</v>
      </c>
      <c r="H2008">
        <v>1950</v>
      </c>
      <c r="I2008">
        <v>201835</v>
      </c>
      <c r="J2008">
        <v>1464</v>
      </c>
      <c r="K2008">
        <v>50</v>
      </c>
      <c r="O2008" t="s">
        <v>324</v>
      </c>
      <c r="P2008" t="str">
        <f t="shared" si="31"/>
        <v>{"_id": "F3202-24-1950","Name": "Schremmer,Dieter","Sex": "M","Club": "SV 1948 Frankenberg","DWZ": "1464","ELO": ""},</v>
      </c>
    </row>
    <row r="2009" spans="1:16" x14ac:dyDescent="0.3">
      <c r="A2009" t="s">
        <v>194</v>
      </c>
      <c r="B2009" t="str">
        <f>VLOOKUP(spieler!A2009,verein!$A$2:$D$137,4)</f>
        <v>SK 1958 Geringswalde</v>
      </c>
      <c r="C2009">
        <v>7</v>
      </c>
      <c r="D2009" t="s">
        <v>319</v>
      </c>
      <c r="E2009" t="s">
        <v>2335</v>
      </c>
      <c r="F2009" t="s">
        <v>321</v>
      </c>
      <c r="G2009" t="s">
        <v>322</v>
      </c>
      <c r="H2009">
        <v>1950</v>
      </c>
      <c r="I2009">
        <v>201805</v>
      </c>
      <c r="J2009">
        <v>1464</v>
      </c>
      <c r="K2009">
        <v>46</v>
      </c>
      <c r="O2009" t="s">
        <v>324</v>
      </c>
      <c r="P2009" t="str">
        <f t="shared" si="31"/>
        <v>{"_id": "F3205-7-1950","Name": "Naumann,Lothar","Sex": "M","Club": "SK 1958 Geringswalde","DWZ": "1464","ELO": ""},</v>
      </c>
    </row>
    <row r="2010" spans="1:16" x14ac:dyDescent="0.3">
      <c r="A2010" t="s">
        <v>69</v>
      </c>
      <c r="B2010" t="str">
        <f>VLOOKUP(spieler!A2010,verein!$A$2:$D$137,4)</f>
        <v>Falkenhainer SV 1898</v>
      </c>
      <c r="C2010">
        <v>3</v>
      </c>
      <c r="D2010" t="s">
        <v>319</v>
      </c>
      <c r="E2010" t="s">
        <v>2336</v>
      </c>
      <c r="F2010" t="s">
        <v>321</v>
      </c>
      <c r="G2010" t="s">
        <v>322</v>
      </c>
      <c r="H2010">
        <v>1949</v>
      </c>
      <c r="I2010">
        <v>201815</v>
      </c>
      <c r="J2010">
        <v>1464</v>
      </c>
      <c r="K2010">
        <v>30</v>
      </c>
      <c r="O2010" t="s">
        <v>324</v>
      </c>
      <c r="P2010" t="str">
        <f t="shared" si="31"/>
        <v>{"_id": "F1904-3-1949","Name": "Köppchen,Rudolf","Sex": "M","Club": "Falkenhainer SV 1898","DWZ": "1464","ELO": ""},</v>
      </c>
    </row>
    <row r="2011" spans="1:16" x14ac:dyDescent="0.3">
      <c r="A2011" t="s">
        <v>56</v>
      </c>
      <c r="B2011" t="str">
        <f>VLOOKUP(spieler!A2011,verein!$A$2:$D$137,4)</f>
        <v>SK Großlehna</v>
      </c>
      <c r="C2011">
        <v>25</v>
      </c>
      <c r="D2011" t="s">
        <v>319</v>
      </c>
      <c r="E2011" t="s">
        <v>2337</v>
      </c>
      <c r="F2011" t="s">
        <v>321</v>
      </c>
      <c r="G2011" t="s">
        <v>322</v>
      </c>
      <c r="H2011">
        <v>1981</v>
      </c>
      <c r="I2011">
        <v>201815</v>
      </c>
      <c r="J2011">
        <v>1463</v>
      </c>
      <c r="K2011">
        <v>26</v>
      </c>
      <c r="O2011" t="s">
        <v>324</v>
      </c>
      <c r="P2011" t="str">
        <f t="shared" si="31"/>
        <v>{"_id": "F1806-25-1981","Name": "Hädicke,Jürgen","Sex": "M","Club": "SK Großlehna","DWZ": "1463","ELO": ""},</v>
      </c>
    </row>
    <row r="2012" spans="1:16" x14ac:dyDescent="0.3">
      <c r="A2012" t="s">
        <v>121</v>
      </c>
      <c r="B2012" t="str">
        <f>VLOOKUP(spieler!A2012,verein!$A$2:$D$137,4)</f>
        <v>BSV Chemie Radebeul</v>
      </c>
      <c r="C2012">
        <v>114</v>
      </c>
      <c r="D2012" t="s">
        <v>319</v>
      </c>
      <c r="E2012" t="s">
        <v>2338</v>
      </c>
      <c r="F2012" t="s">
        <v>321</v>
      </c>
      <c r="G2012" t="s">
        <v>322</v>
      </c>
      <c r="H2012">
        <v>1934</v>
      </c>
      <c r="I2012">
        <v>201909</v>
      </c>
      <c r="J2012">
        <v>1463</v>
      </c>
      <c r="K2012">
        <v>13</v>
      </c>
      <c r="L2012">
        <v>1725</v>
      </c>
      <c r="N2012">
        <v>16263570</v>
      </c>
      <c r="O2012" t="s">
        <v>324</v>
      </c>
      <c r="P2012" t="str">
        <f t="shared" si="31"/>
        <v>{"_id": "F2603-114-1934","Name": "Mortensen,Manfred,Dr.","Sex": "M","Club": "BSV Chemie Radebeul","DWZ": "1463","ELO": "1725"},</v>
      </c>
    </row>
    <row r="2013" spans="1:16" x14ac:dyDescent="0.3">
      <c r="A2013" t="s">
        <v>251</v>
      </c>
      <c r="B2013" t="str">
        <f>VLOOKUP(spieler!A2013,verein!$A$2:$D$137,4)</f>
        <v>SV Markneukirchen</v>
      </c>
      <c r="C2013">
        <v>4</v>
      </c>
      <c r="D2013" t="s">
        <v>319</v>
      </c>
      <c r="E2013" t="s">
        <v>2339</v>
      </c>
      <c r="F2013" t="s">
        <v>321</v>
      </c>
      <c r="G2013" t="s">
        <v>322</v>
      </c>
      <c r="H2013">
        <v>1934</v>
      </c>
      <c r="I2013">
        <v>201816</v>
      </c>
      <c r="J2013">
        <v>1462</v>
      </c>
      <c r="K2013">
        <v>61</v>
      </c>
      <c r="O2013" t="s">
        <v>324</v>
      </c>
      <c r="P2013" t="str">
        <f t="shared" si="31"/>
        <v>{"_id": "F3706-4-1934","Name": "Dreier,Siegfried","Sex": "M","Club": "SV Markneukirchen","DWZ": "1462","ELO": ""},</v>
      </c>
    </row>
    <row r="2014" spans="1:16" x14ac:dyDescent="0.3">
      <c r="A2014" t="s">
        <v>238</v>
      </c>
      <c r="B2014" t="str">
        <f>VLOOKUP(spieler!A2014,verein!$A$2:$D$137,4)</f>
        <v>TSV IFA Chemnitz</v>
      </c>
      <c r="C2014">
        <v>26</v>
      </c>
      <c r="D2014" t="s">
        <v>319</v>
      </c>
      <c r="E2014" t="s">
        <v>2340</v>
      </c>
      <c r="F2014" t="s">
        <v>321</v>
      </c>
      <c r="G2014" t="s">
        <v>322</v>
      </c>
      <c r="H2014">
        <v>1958</v>
      </c>
      <c r="I2014">
        <v>201815</v>
      </c>
      <c r="J2014">
        <v>1462</v>
      </c>
      <c r="K2014">
        <v>48</v>
      </c>
      <c r="L2014">
        <v>0</v>
      </c>
      <c r="N2014">
        <v>12951099</v>
      </c>
      <c r="O2014" t="s">
        <v>324</v>
      </c>
      <c r="P2014" t="str">
        <f t="shared" si="31"/>
        <v>{"_id": "F3609-26-1958","Name": "Schulze,Andreas","Sex": "M","Club": "TSV IFA Chemnitz","DWZ": "1462","ELO": "0"},</v>
      </c>
    </row>
    <row r="2015" spans="1:16" x14ac:dyDescent="0.3">
      <c r="A2015" t="s">
        <v>17</v>
      </c>
      <c r="B2015" t="str">
        <f>VLOOKUP(spieler!A2015,verein!$A$2:$D$137,4)</f>
        <v>Schachfreunde Torgau e. V.</v>
      </c>
      <c r="C2015">
        <v>39</v>
      </c>
      <c r="D2015" t="s">
        <v>319</v>
      </c>
      <c r="E2015" t="s">
        <v>2341</v>
      </c>
      <c r="F2015" t="s">
        <v>321</v>
      </c>
      <c r="G2015" t="s">
        <v>322</v>
      </c>
      <c r="H2015">
        <v>1978</v>
      </c>
      <c r="I2015">
        <v>201815</v>
      </c>
      <c r="J2015">
        <v>1462</v>
      </c>
      <c r="K2015">
        <v>34</v>
      </c>
      <c r="O2015" t="s">
        <v>324</v>
      </c>
      <c r="P2015" t="str">
        <f t="shared" si="31"/>
        <v>{"_id": "F1301-39-1978","Name": "Blanke,Harald","Sex": "M","Club": "Schachfreunde Torgau e. V.","DWZ": "1462","ELO": ""},</v>
      </c>
    </row>
    <row r="2016" spans="1:16" x14ac:dyDescent="0.3">
      <c r="A2016" t="s">
        <v>207</v>
      </c>
      <c r="B2016" t="str">
        <f>VLOOKUP(spieler!A2016,verein!$A$2:$D$137,4)</f>
        <v>SV Grün-W. Niederwiesa</v>
      </c>
      <c r="C2016">
        <v>1012</v>
      </c>
      <c r="D2016" t="s">
        <v>319</v>
      </c>
      <c r="E2016" t="s">
        <v>2342</v>
      </c>
      <c r="F2016" t="s">
        <v>349</v>
      </c>
      <c r="G2016" t="s">
        <v>379</v>
      </c>
      <c r="H2016">
        <v>1955</v>
      </c>
      <c r="I2016">
        <v>201902</v>
      </c>
      <c r="J2016">
        <v>1462</v>
      </c>
      <c r="K2016">
        <v>21</v>
      </c>
      <c r="L2016">
        <v>0</v>
      </c>
      <c r="N2016">
        <v>12980374</v>
      </c>
      <c r="O2016" t="s">
        <v>324</v>
      </c>
      <c r="P2016" t="str">
        <f t="shared" si="31"/>
        <v>{"_id": "F3304-1012-1955","Name": "Homilius,Gabriele","Sex": "W","Club": "SV Grün-W. Niederwiesa","DWZ": "1462","ELO": "0"},</v>
      </c>
    </row>
    <row r="2017" spans="1:16" x14ac:dyDescent="0.3">
      <c r="A2017" t="s">
        <v>279</v>
      </c>
      <c r="B2017" t="str">
        <f>VLOOKUP(spieler!A2017,verein!$A$2:$D$137,4)</f>
        <v>Einheit Börnichen</v>
      </c>
      <c r="C2017">
        <v>3</v>
      </c>
      <c r="D2017" t="s">
        <v>319</v>
      </c>
      <c r="E2017" t="s">
        <v>2343</v>
      </c>
      <c r="F2017" t="s">
        <v>321</v>
      </c>
      <c r="G2017" t="s">
        <v>322</v>
      </c>
      <c r="H2017">
        <v>1968</v>
      </c>
      <c r="I2017">
        <v>201414</v>
      </c>
      <c r="J2017">
        <v>1462</v>
      </c>
      <c r="K2017">
        <v>20</v>
      </c>
      <c r="O2017" t="s">
        <v>324</v>
      </c>
      <c r="P2017" t="str">
        <f t="shared" si="31"/>
        <v>{"_id": "F3909-3-1968","Name": "Flath,Uwe","Sex": "M","Club": "Einheit Börnichen","DWZ": "1462","ELO": ""},</v>
      </c>
    </row>
    <row r="2018" spans="1:16" x14ac:dyDescent="0.3">
      <c r="A2018" t="s">
        <v>114</v>
      </c>
      <c r="B2018" t="str">
        <f>VLOOKUP(spieler!A2018,verein!$A$2:$D$137,4)</f>
        <v>SG Kesselsdorf</v>
      </c>
      <c r="C2018">
        <v>20</v>
      </c>
      <c r="D2018" t="s">
        <v>319</v>
      </c>
      <c r="E2018" t="s">
        <v>2344</v>
      </c>
      <c r="F2018" t="s">
        <v>321</v>
      </c>
      <c r="G2018" t="s">
        <v>322</v>
      </c>
      <c r="H2018">
        <v>1962</v>
      </c>
      <c r="I2018">
        <v>201818</v>
      </c>
      <c r="J2018">
        <v>1461</v>
      </c>
      <c r="K2018">
        <v>41</v>
      </c>
      <c r="O2018" t="s">
        <v>324</v>
      </c>
      <c r="P2018" t="str">
        <f t="shared" si="31"/>
        <v>{"_id": "F2504-20-1962","Name": "Modla,Jürgen","Sex": "M","Club": "SG Kesselsdorf","DWZ": "1461","ELO": ""},</v>
      </c>
    </row>
    <row r="2019" spans="1:16" x14ac:dyDescent="0.3">
      <c r="A2019" t="s">
        <v>20</v>
      </c>
      <c r="B2019" t="str">
        <f>VLOOKUP(spieler!A2019,verein!$A$2:$D$137,4)</f>
        <v>SV Fortschritt Oschatz</v>
      </c>
      <c r="C2019">
        <v>2</v>
      </c>
      <c r="D2019" t="s">
        <v>319</v>
      </c>
      <c r="E2019" t="s">
        <v>2345</v>
      </c>
      <c r="F2019" t="s">
        <v>321</v>
      </c>
      <c r="G2019" t="s">
        <v>322</v>
      </c>
      <c r="H2019">
        <v>1949</v>
      </c>
      <c r="I2019">
        <v>201815</v>
      </c>
      <c r="J2019">
        <v>1461</v>
      </c>
      <c r="K2019">
        <v>31</v>
      </c>
      <c r="O2019" t="s">
        <v>324</v>
      </c>
      <c r="P2019" t="str">
        <f t="shared" si="31"/>
        <v>{"_id": "F1303-2-1949","Name": "Andrä,Rolf","Sex": "M","Club": "SV Fortschritt Oschatz","DWZ": "1461","ELO": ""},</v>
      </c>
    </row>
    <row r="2020" spans="1:16" x14ac:dyDescent="0.3">
      <c r="A2020" t="s">
        <v>25</v>
      </c>
      <c r="B2020" t="str">
        <f>VLOOKUP(spieler!A2020,verein!$A$2:$D$137,4)</f>
        <v>BSG Grün-Weiß Leipzig e. V.</v>
      </c>
      <c r="C2020">
        <v>108</v>
      </c>
      <c r="D2020" t="s">
        <v>319</v>
      </c>
      <c r="E2020" t="s">
        <v>2346</v>
      </c>
      <c r="F2020" t="s">
        <v>321</v>
      </c>
      <c r="G2020" t="s">
        <v>322</v>
      </c>
      <c r="H2020">
        <v>1968</v>
      </c>
      <c r="I2020">
        <v>201820</v>
      </c>
      <c r="J2020">
        <v>1461</v>
      </c>
      <c r="K2020">
        <v>8</v>
      </c>
      <c r="O2020" t="s">
        <v>379</v>
      </c>
      <c r="P2020" t="str">
        <f t="shared" si="31"/>
        <v>{"_id": "F150A-108-1968","Name": "Westphal,Ekkehard","Sex": "M","Club": "BSG Grün-Weiß Leipzig e. V.","DWZ": "1461","ELO": ""},</v>
      </c>
    </row>
    <row r="2021" spans="1:16" x14ac:dyDescent="0.3">
      <c r="A2021" t="s">
        <v>231</v>
      </c>
      <c r="B2021" t="str">
        <f>VLOOKUP(spieler!A2021,verein!$A$2:$D$137,4)</f>
        <v>USG Chemnitz</v>
      </c>
      <c r="C2021">
        <v>1013</v>
      </c>
      <c r="D2021" t="s">
        <v>319</v>
      </c>
      <c r="E2021" t="s">
        <v>2347</v>
      </c>
      <c r="F2021" t="s">
        <v>321</v>
      </c>
      <c r="G2021" t="s">
        <v>379</v>
      </c>
      <c r="H2021">
        <v>2001</v>
      </c>
      <c r="I2021">
        <v>201907</v>
      </c>
      <c r="J2021">
        <v>1460</v>
      </c>
      <c r="K2021">
        <v>74</v>
      </c>
      <c r="O2021" t="s">
        <v>324</v>
      </c>
      <c r="P2021" t="str">
        <f t="shared" si="31"/>
        <v>{"_id": "F3603-1013-2001","Name": "Hermann,Stefan","Sex": "M","Club": "USG Chemnitz","DWZ": "1460","ELO": ""},</v>
      </c>
    </row>
    <row r="2022" spans="1:16" x14ac:dyDescent="0.3">
      <c r="A2022" t="s">
        <v>80</v>
      </c>
      <c r="B2022" t="str">
        <f>VLOOKUP(spieler!A2022,verein!$A$2:$D$137,4)</f>
        <v xml:space="preserve"> SV Fortschritt Pirna</v>
      </c>
      <c r="C2022">
        <v>37</v>
      </c>
      <c r="D2022" t="s">
        <v>319</v>
      </c>
      <c r="E2022" t="s">
        <v>2348</v>
      </c>
      <c r="F2022" t="s">
        <v>321</v>
      </c>
      <c r="G2022" t="s">
        <v>322</v>
      </c>
      <c r="H2022">
        <v>1939</v>
      </c>
      <c r="I2022">
        <v>201842</v>
      </c>
      <c r="J2022">
        <v>1460</v>
      </c>
      <c r="K2022">
        <v>52</v>
      </c>
      <c r="L2022">
        <v>1702</v>
      </c>
      <c r="N2022">
        <v>24640069</v>
      </c>
      <c r="O2022" t="s">
        <v>324</v>
      </c>
      <c r="P2022" t="str">
        <f t="shared" si="31"/>
        <v>{"_id": "F2201-37-1939","Name": "Thuma,Horst","Sex": "M","Club": " SV Fortschritt Pirna","DWZ": "1460","ELO": "1702"},</v>
      </c>
    </row>
    <row r="2023" spans="1:16" x14ac:dyDescent="0.3">
      <c r="A2023" t="s">
        <v>267</v>
      </c>
      <c r="B2023" t="str">
        <f>VLOOKUP(spieler!A2023,verein!$A$2:$D$137,4)</f>
        <v>Schachverein Marienberg</v>
      </c>
      <c r="C2023">
        <v>17</v>
      </c>
      <c r="D2023" t="s">
        <v>319</v>
      </c>
      <c r="E2023" t="s">
        <v>2349</v>
      </c>
      <c r="F2023" t="s">
        <v>321</v>
      </c>
      <c r="G2023" t="s">
        <v>322</v>
      </c>
      <c r="H2023">
        <v>1958</v>
      </c>
      <c r="I2023">
        <v>201910</v>
      </c>
      <c r="J2023">
        <v>1460</v>
      </c>
      <c r="K2023">
        <v>32</v>
      </c>
      <c r="O2023" t="s">
        <v>324</v>
      </c>
      <c r="P2023" t="str">
        <f t="shared" si="31"/>
        <v>{"_id": "F3902-17-1958","Name": "Flath,Dietrich,Dr.","Sex": "M","Club": "Schachverein Marienberg","DWZ": "1460","ELO": ""},</v>
      </c>
    </row>
    <row r="2024" spans="1:16" x14ac:dyDescent="0.3">
      <c r="A2024" t="s">
        <v>10</v>
      </c>
      <c r="B2024" t="str">
        <f>VLOOKUP(spieler!A2024,verein!$A$2:$D$137,4)</f>
        <v>TSG 1861 Taucha</v>
      </c>
      <c r="C2024">
        <v>3</v>
      </c>
      <c r="D2024" t="s">
        <v>319</v>
      </c>
      <c r="E2024" t="s">
        <v>2350</v>
      </c>
      <c r="F2024" t="s">
        <v>321</v>
      </c>
      <c r="G2024" t="s">
        <v>322</v>
      </c>
      <c r="H2024">
        <v>1960</v>
      </c>
      <c r="I2024">
        <v>201815</v>
      </c>
      <c r="J2024">
        <v>1460</v>
      </c>
      <c r="K2024">
        <v>28</v>
      </c>
      <c r="O2024" t="s">
        <v>324</v>
      </c>
      <c r="P2024" t="str">
        <f t="shared" si="31"/>
        <v>{"_id": "F1105-3-1960","Name": "Böttcher,Bernd","Sex": "M","Club": "TSG 1861 Taucha","DWZ": "1460","ELO": ""},</v>
      </c>
    </row>
    <row r="2025" spans="1:16" x14ac:dyDescent="0.3">
      <c r="A2025" t="s">
        <v>286</v>
      </c>
      <c r="B2025" t="str">
        <f>VLOOKUP(spieler!A2025,verein!$A$2:$D$137,4)</f>
        <v>Post-SV Crimmitschau</v>
      </c>
      <c r="C2025">
        <v>1000</v>
      </c>
      <c r="D2025" t="s">
        <v>319</v>
      </c>
      <c r="E2025" t="s">
        <v>2351</v>
      </c>
      <c r="F2025" t="s">
        <v>321</v>
      </c>
      <c r="G2025" t="s">
        <v>322</v>
      </c>
      <c r="H2025">
        <v>1993</v>
      </c>
      <c r="I2025">
        <v>201910</v>
      </c>
      <c r="J2025">
        <v>1459</v>
      </c>
      <c r="K2025">
        <v>18</v>
      </c>
      <c r="O2025" t="s">
        <v>324</v>
      </c>
      <c r="P2025" t="str">
        <f t="shared" si="31"/>
        <v>{"_id": "F3A02-1000-1993","Name": "Röschke,Tobias","Sex": "M","Club": "Post-SV Crimmitschau","DWZ": "1459","ELO": ""},</v>
      </c>
    </row>
    <row r="2026" spans="1:16" x14ac:dyDescent="0.3">
      <c r="A2026" t="s">
        <v>209</v>
      </c>
      <c r="B2026" t="str">
        <f>VLOOKUP(spieler!A2026,verein!$A$2:$D$137,4)</f>
        <v>SV Eppendorf</v>
      </c>
      <c r="C2026">
        <v>41</v>
      </c>
      <c r="D2026" t="s">
        <v>319</v>
      </c>
      <c r="E2026" t="s">
        <v>2352</v>
      </c>
      <c r="F2026" t="s">
        <v>321</v>
      </c>
      <c r="G2026" t="s">
        <v>322</v>
      </c>
      <c r="H2026">
        <v>1941</v>
      </c>
      <c r="I2026">
        <v>201910</v>
      </c>
      <c r="J2026">
        <v>1457</v>
      </c>
      <c r="K2026">
        <v>28</v>
      </c>
      <c r="O2026" t="s">
        <v>324</v>
      </c>
      <c r="P2026" t="str">
        <f t="shared" si="31"/>
        <v>{"_id": "F3306-41-1941","Name": "Bernhardt,Rainer","Sex": "M","Club": "SV Eppendorf","DWZ": "1457","ELO": ""},</v>
      </c>
    </row>
    <row r="2027" spans="1:16" x14ac:dyDescent="0.3">
      <c r="A2027" t="s">
        <v>286</v>
      </c>
      <c r="B2027" t="str">
        <f>VLOOKUP(spieler!A2027,verein!$A$2:$D$137,4)</f>
        <v>Post-SV Crimmitschau</v>
      </c>
      <c r="C2027">
        <v>1004</v>
      </c>
      <c r="D2027" t="s">
        <v>319</v>
      </c>
      <c r="E2027" t="s">
        <v>2353</v>
      </c>
      <c r="F2027" t="s">
        <v>321</v>
      </c>
      <c r="G2027" t="s">
        <v>322</v>
      </c>
      <c r="H2027">
        <v>1995</v>
      </c>
      <c r="I2027">
        <v>201815</v>
      </c>
      <c r="J2027">
        <v>1457</v>
      </c>
      <c r="K2027">
        <v>21</v>
      </c>
      <c r="O2027" t="s">
        <v>324</v>
      </c>
      <c r="P2027" t="str">
        <f t="shared" si="31"/>
        <v>{"_id": "F3A02-1004-1995","Name": "Seiler,Max","Sex": "M","Club": "Post-SV Crimmitschau","DWZ": "1457","ELO": ""},</v>
      </c>
    </row>
    <row r="2028" spans="1:16" x14ac:dyDescent="0.3">
      <c r="A2028" t="s">
        <v>139</v>
      </c>
      <c r="B2028" t="str">
        <f>VLOOKUP(spieler!A2028,verein!$A$2:$D$137,4)</f>
        <v>USV TU Dresden</v>
      </c>
      <c r="C2028">
        <v>1087</v>
      </c>
      <c r="D2028" t="s">
        <v>319</v>
      </c>
      <c r="E2028" t="s">
        <v>2354</v>
      </c>
      <c r="F2028" t="s">
        <v>321</v>
      </c>
      <c r="G2028" t="s">
        <v>322</v>
      </c>
      <c r="H2028">
        <v>1966</v>
      </c>
      <c r="I2028">
        <v>201726</v>
      </c>
      <c r="J2028">
        <v>1457</v>
      </c>
      <c r="K2028">
        <v>10</v>
      </c>
      <c r="O2028" t="s">
        <v>324</v>
      </c>
      <c r="P2028" t="str">
        <f t="shared" si="31"/>
        <v>{"_id": "F2813-1087-1966","Name": "Schubert,Frank,Dr.","Sex": "M","Club": "USV TU Dresden","DWZ": "1457","ELO": ""},</v>
      </c>
    </row>
    <row r="2029" spans="1:16" x14ac:dyDescent="0.3">
      <c r="A2029" t="s">
        <v>133</v>
      </c>
      <c r="B2029" t="str">
        <f>VLOOKUP(spieler!A2029,verein!$A$2:$D$137,4)</f>
        <v>SG Grün-Weiß Dresden</v>
      </c>
      <c r="C2029">
        <v>30</v>
      </c>
      <c r="D2029" t="s">
        <v>319</v>
      </c>
      <c r="E2029" t="s">
        <v>2355</v>
      </c>
      <c r="F2029" t="s">
        <v>349</v>
      </c>
      <c r="G2029" t="s">
        <v>322</v>
      </c>
      <c r="H2029">
        <v>1974</v>
      </c>
      <c r="I2029">
        <v>201217</v>
      </c>
      <c r="J2029">
        <v>1456</v>
      </c>
      <c r="K2029">
        <v>33</v>
      </c>
      <c r="L2029">
        <v>0</v>
      </c>
      <c r="N2029">
        <v>1270844</v>
      </c>
      <c r="O2029" t="s">
        <v>324</v>
      </c>
      <c r="P2029" t="str">
        <f t="shared" si="31"/>
        <v>{"_id": "F2808-30-1974","Name": "Berthold,Katrin","Sex": "W","Club": "SG Grün-Weiß Dresden","DWZ": "1456","ELO": "0"},</v>
      </c>
    </row>
    <row r="2030" spans="1:16" x14ac:dyDescent="0.3">
      <c r="A2030" t="s">
        <v>236</v>
      </c>
      <c r="B2030" t="str">
        <f>VLOOKUP(spieler!A2030,verein!$A$2:$D$137,4)</f>
        <v>SV Eiche Reichenbrand</v>
      </c>
      <c r="C2030">
        <v>1005</v>
      </c>
      <c r="D2030" t="s">
        <v>319</v>
      </c>
      <c r="E2030" t="s">
        <v>2356</v>
      </c>
      <c r="F2030" t="s">
        <v>349</v>
      </c>
      <c r="G2030" t="s">
        <v>322</v>
      </c>
      <c r="H2030">
        <v>1945</v>
      </c>
      <c r="I2030">
        <v>201815</v>
      </c>
      <c r="J2030">
        <v>1456</v>
      </c>
      <c r="K2030">
        <v>15</v>
      </c>
      <c r="O2030" t="s">
        <v>324</v>
      </c>
      <c r="P2030" t="str">
        <f t="shared" si="31"/>
        <v>{"_id": "F3607-1005-1945","Name": "Hohberg,Christine","Sex": "W","Club": "SV Eiche Reichenbrand","DWZ": "1456","ELO": ""},</v>
      </c>
    </row>
    <row r="2031" spans="1:16" x14ac:dyDescent="0.3">
      <c r="A2031" t="s">
        <v>100</v>
      </c>
      <c r="B2031" t="str">
        <f>VLOOKUP(spieler!A2031,verein!$A$2:$D$137,4)</f>
        <v>SV Ottendorf-Okrilla</v>
      </c>
      <c r="C2031">
        <v>124</v>
      </c>
      <c r="D2031" t="s">
        <v>319</v>
      </c>
      <c r="E2031" t="s">
        <v>2357</v>
      </c>
      <c r="F2031" t="s">
        <v>321</v>
      </c>
      <c r="G2031" t="s">
        <v>322</v>
      </c>
      <c r="H2031">
        <v>1953</v>
      </c>
      <c r="I2031">
        <v>201904</v>
      </c>
      <c r="J2031">
        <v>1455</v>
      </c>
      <c r="K2031">
        <v>79</v>
      </c>
      <c r="L2031">
        <v>1726</v>
      </c>
      <c r="N2031">
        <v>16214706</v>
      </c>
      <c r="O2031" t="s">
        <v>324</v>
      </c>
      <c r="P2031" t="str">
        <f t="shared" si="31"/>
        <v>{"_id": "F2305-124-1953","Name": "Gabriel,Rolf","Sex": "M","Club": "SV Ottendorf-Okrilla","DWZ": "1455","ELO": "1726"},</v>
      </c>
    </row>
    <row r="2032" spans="1:16" x14ac:dyDescent="0.3">
      <c r="A2032" t="s">
        <v>251</v>
      </c>
      <c r="B2032" t="str">
        <f>VLOOKUP(spieler!A2032,verein!$A$2:$D$137,4)</f>
        <v>SV Markneukirchen</v>
      </c>
      <c r="C2032">
        <v>49</v>
      </c>
      <c r="D2032" t="s">
        <v>319</v>
      </c>
      <c r="E2032" t="s">
        <v>2358</v>
      </c>
      <c r="F2032" t="s">
        <v>321</v>
      </c>
      <c r="G2032" t="s">
        <v>322</v>
      </c>
      <c r="H2032">
        <v>1986</v>
      </c>
      <c r="I2032">
        <v>201815</v>
      </c>
      <c r="J2032">
        <v>1455</v>
      </c>
      <c r="K2032">
        <v>22</v>
      </c>
      <c r="L2032">
        <v>0</v>
      </c>
      <c r="N2032">
        <v>12923664</v>
      </c>
      <c r="O2032" t="s">
        <v>324</v>
      </c>
      <c r="P2032" t="str">
        <f t="shared" si="31"/>
        <v>{"_id": "F3706-49-1986","Name": "Thiele,Florian","Sex": "M","Club": "SV Markneukirchen","DWZ": "1455","ELO": "0"},</v>
      </c>
    </row>
    <row r="2033" spans="1:16" x14ac:dyDescent="0.3">
      <c r="A2033" t="s">
        <v>27</v>
      </c>
      <c r="B2033" t="str">
        <f>VLOOKUP(spieler!A2033,verein!$A$2:$D$137,4)</f>
        <v>SV Springer Leipzig</v>
      </c>
      <c r="C2033">
        <v>1044</v>
      </c>
      <c r="D2033" t="s">
        <v>319</v>
      </c>
      <c r="E2033" t="s">
        <v>2359</v>
      </c>
      <c r="F2033" t="s">
        <v>349</v>
      </c>
      <c r="G2033" t="s">
        <v>322</v>
      </c>
      <c r="H2033">
        <v>1949</v>
      </c>
      <c r="I2033">
        <v>201904</v>
      </c>
      <c r="J2033">
        <v>1454</v>
      </c>
      <c r="K2033">
        <v>63</v>
      </c>
      <c r="L2033">
        <v>1614</v>
      </c>
      <c r="N2033">
        <v>12907812</v>
      </c>
      <c r="O2033" t="s">
        <v>324</v>
      </c>
      <c r="P2033" t="str">
        <f t="shared" si="31"/>
        <v>{"_id": "F1515-1044-1949","Name": "Helm,Helga","Sex": "W","Club": "SV Springer Leipzig","DWZ": "1454","ELO": "1614"},</v>
      </c>
    </row>
    <row r="2034" spans="1:16" x14ac:dyDescent="0.3">
      <c r="A2034" t="s">
        <v>294</v>
      </c>
      <c r="B2034" t="str">
        <f>VLOOKUP(spieler!A2034,verein!$A$2:$D$137,4)</f>
        <v>Schachklub König Plauen</v>
      </c>
      <c r="C2034">
        <v>1054</v>
      </c>
      <c r="D2034" t="s">
        <v>319</v>
      </c>
      <c r="E2034" t="s">
        <v>2360</v>
      </c>
      <c r="F2034" t="s">
        <v>321</v>
      </c>
      <c r="G2034" t="s">
        <v>322</v>
      </c>
      <c r="H2034">
        <v>1972</v>
      </c>
      <c r="I2034">
        <v>201910</v>
      </c>
      <c r="J2034">
        <v>1454</v>
      </c>
      <c r="K2034">
        <v>19</v>
      </c>
      <c r="L2034">
        <v>1456</v>
      </c>
      <c r="N2034">
        <v>12956899</v>
      </c>
      <c r="O2034" t="s">
        <v>324</v>
      </c>
      <c r="P2034" t="str">
        <f t="shared" si="31"/>
        <v>{"_id": "F3B01-1054-1972","Name": "Burian,Andre","Sex": "M","Club": "Schachklub König Plauen","DWZ": "1454","ELO": "1456"},</v>
      </c>
    </row>
    <row r="2035" spans="1:16" x14ac:dyDescent="0.3">
      <c r="A2035" t="s">
        <v>50</v>
      </c>
      <c r="B2035" t="str">
        <f>VLOOKUP(spieler!A2035,verein!$A$2:$D$137,4)</f>
        <v>Sportfr. Neukieritzsch</v>
      </c>
      <c r="C2035">
        <v>1000</v>
      </c>
      <c r="D2035" t="s">
        <v>319</v>
      </c>
      <c r="E2035" t="s">
        <v>2361</v>
      </c>
      <c r="F2035" t="s">
        <v>321</v>
      </c>
      <c r="G2035" t="s">
        <v>322</v>
      </c>
      <c r="H2035">
        <v>1952</v>
      </c>
      <c r="I2035">
        <v>201815</v>
      </c>
      <c r="J2035">
        <v>1454</v>
      </c>
      <c r="K2035">
        <v>14</v>
      </c>
      <c r="L2035">
        <v>1632</v>
      </c>
      <c r="N2035">
        <v>12915483</v>
      </c>
      <c r="O2035" t="s">
        <v>324</v>
      </c>
      <c r="P2035" t="str">
        <f t="shared" si="31"/>
        <v>{"_id": "F1803-1000-1952","Name": "Kuhnert,Steffen","Sex": "M","Club": "Sportfr. Neukieritzsch","DWZ": "1454","ELO": "1632"},</v>
      </c>
    </row>
    <row r="2036" spans="1:16" x14ac:dyDescent="0.3">
      <c r="A2036" t="s">
        <v>152</v>
      </c>
      <c r="B2036" t="str">
        <f>VLOOKUP(spieler!A2036,verein!$A$2:$D$137,4)</f>
        <v>SV Lok Löbau</v>
      </c>
      <c r="C2036">
        <v>10</v>
      </c>
      <c r="D2036" t="s">
        <v>319</v>
      </c>
      <c r="E2036" t="s">
        <v>2362</v>
      </c>
      <c r="F2036" t="s">
        <v>321</v>
      </c>
      <c r="G2036" t="s">
        <v>322</v>
      </c>
      <c r="H2036">
        <v>1975</v>
      </c>
      <c r="I2036">
        <v>201052</v>
      </c>
      <c r="J2036">
        <v>1454</v>
      </c>
      <c r="K2036">
        <v>10</v>
      </c>
      <c r="O2036" t="s">
        <v>324</v>
      </c>
      <c r="P2036" t="str">
        <f t="shared" si="31"/>
        <v>{"_id": "F2912-10-1975","Name": "Thomas,René","Sex": "M","Club": "SV Lok Löbau","DWZ": "1454","ELO": ""},</v>
      </c>
    </row>
    <row r="2037" spans="1:16" x14ac:dyDescent="0.3">
      <c r="A2037" t="s">
        <v>104</v>
      </c>
      <c r="B2037" t="str">
        <f>VLOOKUP(spieler!A2037,verein!$A$2:$D$137,4)</f>
        <v>SC 1911 Großröhrsdorf</v>
      </c>
      <c r="C2037">
        <v>38</v>
      </c>
      <c r="D2037" t="s">
        <v>319</v>
      </c>
      <c r="E2037" t="s">
        <v>2363</v>
      </c>
      <c r="F2037" t="s">
        <v>321</v>
      </c>
      <c r="G2037" t="s">
        <v>322</v>
      </c>
      <c r="H2037">
        <v>1955</v>
      </c>
      <c r="I2037">
        <v>201907</v>
      </c>
      <c r="J2037">
        <v>1453</v>
      </c>
      <c r="K2037">
        <v>55</v>
      </c>
      <c r="O2037" t="s">
        <v>324</v>
      </c>
      <c r="P2037" t="str">
        <f t="shared" si="31"/>
        <v>{"_id": "F2308-38-1955","Name": "Schwarze,Klaus-Dieter","Sex": "M","Club": "SC 1911 Großröhrsdorf","DWZ": "1453","ELO": ""},</v>
      </c>
    </row>
    <row r="2038" spans="1:16" x14ac:dyDescent="0.3">
      <c r="A2038" t="s">
        <v>69</v>
      </c>
      <c r="B2038" t="str">
        <f>VLOOKUP(spieler!A2038,verein!$A$2:$D$137,4)</f>
        <v>Falkenhainer SV 1898</v>
      </c>
      <c r="C2038">
        <v>28</v>
      </c>
      <c r="D2038" t="s">
        <v>319</v>
      </c>
      <c r="E2038" t="s">
        <v>2364</v>
      </c>
      <c r="F2038" t="s">
        <v>321</v>
      </c>
      <c r="G2038" t="s">
        <v>322</v>
      </c>
      <c r="H2038">
        <v>1960</v>
      </c>
      <c r="I2038">
        <v>201815</v>
      </c>
      <c r="J2038">
        <v>1453</v>
      </c>
      <c r="K2038">
        <v>24</v>
      </c>
      <c r="O2038" t="s">
        <v>324</v>
      </c>
      <c r="P2038" t="str">
        <f t="shared" si="31"/>
        <v>{"_id": "F1904-28-1960","Name": "Burkert,Andreas","Sex": "M","Club": "Falkenhainer SV 1898","DWZ": "1453","ELO": ""},</v>
      </c>
    </row>
    <row r="2039" spans="1:16" x14ac:dyDescent="0.3">
      <c r="A2039" t="s">
        <v>172</v>
      </c>
      <c r="B2039" t="str">
        <f>VLOOKUP(spieler!A2039,verein!$A$2:$D$137,4)</f>
        <v>SV Aufbau Kodersdorf</v>
      </c>
      <c r="C2039">
        <v>9</v>
      </c>
      <c r="D2039" t="s">
        <v>319</v>
      </c>
      <c r="E2039" t="s">
        <v>2365</v>
      </c>
      <c r="F2039" t="s">
        <v>321</v>
      </c>
      <c r="G2039" t="s">
        <v>322</v>
      </c>
      <c r="H2039">
        <v>1965</v>
      </c>
      <c r="I2039">
        <v>201812</v>
      </c>
      <c r="J2039">
        <v>1453</v>
      </c>
      <c r="K2039">
        <v>23</v>
      </c>
      <c r="O2039" t="s">
        <v>324</v>
      </c>
      <c r="P2039" t="str">
        <f t="shared" si="31"/>
        <v>{"_id": "F2B03-9-1965","Name": "Kliemt,Holger","Sex": "M","Club": "SV Aufbau Kodersdorf","DWZ": "1453","ELO": ""},</v>
      </c>
    </row>
    <row r="2040" spans="1:16" x14ac:dyDescent="0.3">
      <c r="A2040" t="s">
        <v>205</v>
      </c>
      <c r="B2040" t="str">
        <f>VLOOKUP(spieler!A2040,verein!$A$2:$D$137,4)</f>
        <v>Turn- u. Sportgemeinschaft Oederan</v>
      </c>
      <c r="C2040">
        <v>20</v>
      </c>
      <c r="D2040" t="s">
        <v>319</v>
      </c>
      <c r="E2040" t="s">
        <v>2366</v>
      </c>
      <c r="F2040" t="s">
        <v>321</v>
      </c>
      <c r="G2040" t="s">
        <v>322</v>
      </c>
      <c r="H2040">
        <v>1964</v>
      </c>
      <c r="I2040">
        <v>201911</v>
      </c>
      <c r="J2040">
        <v>1453</v>
      </c>
      <c r="K2040">
        <v>12</v>
      </c>
      <c r="O2040" t="s">
        <v>324</v>
      </c>
      <c r="P2040" t="str">
        <f t="shared" si="31"/>
        <v>{"_id": "F3303-20-1964","Name": "Möbius,Mathias","Sex": "M","Club": "Turn- u. Sportgemeinschaft Oederan","DWZ": "1453","ELO": ""},</v>
      </c>
    </row>
    <row r="2041" spans="1:16" x14ac:dyDescent="0.3">
      <c r="A2041" t="s">
        <v>50</v>
      </c>
      <c r="B2041" t="str">
        <f>VLOOKUP(spieler!A2041,verein!$A$2:$D$137,4)</f>
        <v>Sportfr. Neukieritzsch</v>
      </c>
      <c r="C2041">
        <v>26</v>
      </c>
      <c r="D2041" t="s">
        <v>319</v>
      </c>
      <c r="E2041" t="s">
        <v>2367</v>
      </c>
      <c r="F2041" t="s">
        <v>321</v>
      </c>
      <c r="G2041" t="s">
        <v>322</v>
      </c>
      <c r="H2041">
        <v>1947</v>
      </c>
      <c r="I2041">
        <v>201815</v>
      </c>
      <c r="J2041">
        <v>1452</v>
      </c>
      <c r="K2041">
        <v>29</v>
      </c>
      <c r="O2041" t="s">
        <v>324</v>
      </c>
      <c r="P2041" t="str">
        <f t="shared" si="31"/>
        <v>{"_id": "F1803-26-1947","Name": "Saupe,Eckehard","Sex": "M","Club": "Sportfr. Neukieritzsch","DWZ": "1452","ELO": ""},</v>
      </c>
    </row>
    <row r="2042" spans="1:16" x14ac:dyDescent="0.3">
      <c r="A2042" t="s">
        <v>251</v>
      </c>
      <c r="B2042" t="str">
        <f>VLOOKUP(spieler!A2042,verein!$A$2:$D$137,4)</f>
        <v>SV Markneukirchen</v>
      </c>
      <c r="C2042">
        <v>9</v>
      </c>
      <c r="D2042" t="s">
        <v>319</v>
      </c>
      <c r="E2042" t="s">
        <v>2368</v>
      </c>
      <c r="F2042" t="s">
        <v>321</v>
      </c>
      <c r="G2042" t="s">
        <v>322</v>
      </c>
      <c r="H2042">
        <v>1964</v>
      </c>
      <c r="I2042">
        <v>201816</v>
      </c>
      <c r="J2042">
        <v>1451</v>
      </c>
      <c r="K2042">
        <v>69</v>
      </c>
      <c r="O2042" t="s">
        <v>324</v>
      </c>
      <c r="P2042" t="str">
        <f t="shared" si="31"/>
        <v>{"_id": "F3706-9-1964","Name": "Klaus,Benno","Sex": "M","Club": "SV Markneukirchen","DWZ": "1451","ELO": ""},</v>
      </c>
    </row>
    <row r="2043" spans="1:16" x14ac:dyDescent="0.3">
      <c r="A2043" t="s">
        <v>96</v>
      </c>
      <c r="B2043" t="str">
        <f>VLOOKUP(spieler!A2043,verein!$A$2:$D$137,4)</f>
        <v>TuS 1890 Gersdorf-Möhrsdorf</v>
      </c>
      <c r="C2043">
        <v>1011</v>
      </c>
      <c r="D2043" t="s">
        <v>319</v>
      </c>
      <c r="E2043" t="s">
        <v>2369</v>
      </c>
      <c r="F2043" t="s">
        <v>321</v>
      </c>
      <c r="G2043" t="s">
        <v>322</v>
      </c>
      <c r="H2043">
        <v>1981</v>
      </c>
      <c r="I2043">
        <v>201719</v>
      </c>
      <c r="J2043">
        <v>1451</v>
      </c>
      <c r="K2043">
        <v>50</v>
      </c>
      <c r="O2043" t="s">
        <v>324</v>
      </c>
      <c r="P2043" t="str">
        <f t="shared" si="31"/>
        <v>{"_id": "F2303-1011-1981","Name": "Hergesell,Manuel","Sex": "M","Club": "TuS 1890 Gersdorf-Möhrsdorf","DWZ": "1451","ELO": ""},</v>
      </c>
    </row>
    <row r="2044" spans="1:16" x14ac:dyDescent="0.3">
      <c r="A2044" t="s">
        <v>236</v>
      </c>
      <c r="B2044" t="str">
        <f>VLOOKUP(spieler!A2044,verein!$A$2:$D$137,4)</f>
        <v>SV Eiche Reichenbrand</v>
      </c>
      <c r="C2044">
        <v>1001</v>
      </c>
      <c r="D2044" t="s">
        <v>319</v>
      </c>
      <c r="E2044" t="s">
        <v>2370</v>
      </c>
      <c r="F2044" t="s">
        <v>349</v>
      </c>
      <c r="G2044" t="s">
        <v>379</v>
      </c>
      <c r="H2044">
        <v>1955</v>
      </c>
      <c r="I2044">
        <v>201839</v>
      </c>
      <c r="J2044">
        <v>1451</v>
      </c>
      <c r="K2044">
        <v>38</v>
      </c>
      <c r="L2044">
        <v>1566</v>
      </c>
      <c r="N2044">
        <v>12942235</v>
      </c>
      <c r="O2044" t="s">
        <v>324</v>
      </c>
      <c r="P2044" t="str">
        <f t="shared" si="31"/>
        <v>{"_id": "F3607-1001-1955","Name": "Köttnitz,Christina","Sex": "W","Club": "SV Eiche Reichenbrand","DWZ": "1451","ELO": "1566"},</v>
      </c>
    </row>
    <row r="2045" spans="1:16" x14ac:dyDescent="0.3">
      <c r="A2045" t="s">
        <v>231</v>
      </c>
      <c r="B2045" t="str">
        <f>VLOOKUP(spieler!A2045,verein!$A$2:$D$137,4)</f>
        <v>USG Chemnitz</v>
      </c>
      <c r="C2045">
        <v>1047</v>
      </c>
      <c r="D2045" t="s">
        <v>319</v>
      </c>
      <c r="E2045" t="s">
        <v>2371</v>
      </c>
      <c r="F2045" t="s">
        <v>349</v>
      </c>
      <c r="G2045" t="s">
        <v>322</v>
      </c>
      <c r="H2045">
        <v>2002</v>
      </c>
      <c r="I2045">
        <v>201907</v>
      </c>
      <c r="J2045">
        <v>1450</v>
      </c>
      <c r="K2045">
        <v>80</v>
      </c>
      <c r="L2045">
        <v>1424</v>
      </c>
      <c r="N2045">
        <v>12964514</v>
      </c>
      <c r="O2045" t="s">
        <v>324</v>
      </c>
      <c r="P2045" t="str">
        <f t="shared" si="31"/>
        <v>{"_id": "F3603-1047-2002","Name": "Hartl,Nadine","Sex": "W","Club": "USG Chemnitz","DWZ": "1450","ELO": "1424"},</v>
      </c>
    </row>
    <row r="2046" spans="1:16" x14ac:dyDescent="0.3">
      <c r="A2046" t="s">
        <v>109</v>
      </c>
      <c r="B2046" t="str">
        <f>VLOOKUP(spieler!A2046,verein!$A$2:$D$137,4)</f>
        <v>SV Freital</v>
      </c>
      <c r="C2046">
        <v>1015</v>
      </c>
      <c r="D2046" t="s">
        <v>319</v>
      </c>
      <c r="E2046" t="s">
        <v>2372</v>
      </c>
      <c r="F2046" t="s">
        <v>321</v>
      </c>
      <c r="G2046" t="s">
        <v>322</v>
      </c>
      <c r="H2046">
        <v>1983</v>
      </c>
      <c r="I2046">
        <v>201818</v>
      </c>
      <c r="J2046">
        <v>1450</v>
      </c>
      <c r="K2046">
        <v>36</v>
      </c>
      <c r="O2046" t="s">
        <v>324</v>
      </c>
      <c r="P2046" t="str">
        <f t="shared" si="31"/>
        <v>{"_id": "F2501-1015-1983","Name": "Starke,Kirsten","Sex": "M","Club": "SV Freital","DWZ": "1450","ELO": ""},</v>
      </c>
    </row>
    <row r="2047" spans="1:16" x14ac:dyDescent="0.3">
      <c r="A2047" t="s">
        <v>225</v>
      </c>
      <c r="B2047" t="str">
        <f>VLOOKUP(spieler!A2047,verein!$A$2:$D$137,4)</f>
        <v>SV Gelenau Abt. Schach</v>
      </c>
      <c r="C2047">
        <v>1005</v>
      </c>
      <c r="D2047" t="s">
        <v>319</v>
      </c>
      <c r="E2047" t="s">
        <v>2373</v>
      </c>
      <c r="F2047" t="s">
        <v>321</v>
      </c>
      <c r="G2047" t="s">
        <v>322</v>
      </c>
      <c r="H2047">
        <v>1994</v>
      </c>
      <c r="I2047">
        <v>201815</v>
      </c>
      <c r="J2047">
        <v>1450</v>
      </c>
      <c r="K2047">
        <v>26</v>
      </c>
      <c r="O2047" t="s">
        <v>324</v>
      </c>
      <c r="P2047" t="str">
        <f t="shared" si="31"/>
        <v>{"_id": "F3504-1005-1994","Name": "Stöckel,Paul","Sex": "M","Club": "SV Gelenau Abt. Schach","DWZ": "1450","ELO": ""},</v>
      </c>
    </row>
    <row r="2048" spans="1:16" x14ac:dyDescent="0.3">
      <c r="A2048" t="s">
        <v>98</v>
      </c>
      <c r="B2048" t="str">
        <f>VLOOKUP(spieler!A2048,verein!$A$2:$D$137,4)</f>
        <v>TSG Bernsdorf</v>
      </c>
      <c r="C2048">
        <v>36</v>
      </c>
      <c r="D2048" t="s">
        <v>319</v>
      </c>
      <c r="E2048" t="s">
        <v>2374</v>
      </c>
      <c r="F2048" t="s">
        <v>321</v>
      </c>
      <c r="G2048" t="s">
        <v>322</v>
      </c>
      <c r="H2048">
        <v>1999</v>
      </c>
      <c r="I2048">
        <v>201815</v>
      </c>
      <c r="J2048">
        <v>1450</v>
      </c>
      <c r="K2048">
        <v>6</v>
      </c>
      <c r="O2048" t="s">
        <v>324</v>
      </c>
      <c r="P2048" t="str">
        <f t="shared" si="31"/>
        <v>{"_id": "F2304-36-1999","Name": "Maciejewicz,Michel","Sex": "M","Club": "TSG Bernsdorf","DWZ": "1450","ELO": ""},</v>
      </c>
    </row>
    <row r="2049" spans="1:16" x14ac:dyDescent="0.3">
      <c r="A2049" t="s">
        <v>137</v>
      </c>
      <c r="B2049" t="str">
        <f>VLOOKUP(spieler!A2049,verein!$A$2:$D$137,4)</f>
        <v>SV TuR Dresden</v>
      </c>
      <c r="C2049">
        <v>22</v>
      </c>
      <c r="D2049" t="s">
        <v>319</v>
      </c>
      <c r="E2049" t="s">
        <v>2375</v>
      </c>
      <c r="F2049" t="s">
        <v>321</v>
      </c>
      <c r="G2049" t="s">
        <v>322</v>
      </c>
      <c r="H2049">
        <v>1928</v>
      </c>
      <c r="I2049">
        <v>201849</v>
      </c>
      <c r="J2049">
        <v>1449</v>
      </c>
      <c r="K2049">
        <v>77</v>
      </c>
      <c r="O2049" t="s">
        <v>324</v>
      </c>
      <c r="P2049" t="str">
        <f t="shared" si="31"/>
        <v>{"_id": "F2811-22-1928","Name": "Oelschner,Siegfried","Sex": "M","Club": "SV TuR Dresden","DWZ": "1449","ELO": ""},</v>
      </c>
    </row>
    <row r="2050" spans="1:16" x14ac:dyDescent="0.3">
      <c r="A2050" t="s">
        <v>22</v>
      </c>
      <c r="B2050" t="str">
        <f>VLOOKUP(spieler!A2050,verein!$A$2:$D$137,4)</f>
        <v>Schachgemeinschaft Leipzig</v>
      </c>
      <c r="C2050">
        <v>1303</v>
      </c>
      <c r="D2050" t="s">
        <v>319</v>
      </c>
      <c r="E2050" t="s">
        <v>2376</v>
      </c>
      <c r="F2050" t="s">
        <v>349</v>
      </c>
      <c r="G2050" t="s">
        <v>322</v>
      </c>
      <c r="H2050">
        <v>2001</v>
      </c>
      <c r="I2050">
        <v>201907</v>
      </c>
      <c r="J2050">
        <v>1449</v>
      </c>
      <c r="K2050">
        <v>60</v>
      </c>
      <c r="L2050">
        <v>1561</v>
      </c>
      <c r="N2050">
        <v>12971871</v>
      </c>
      <c r="O2050" t="s">
        <v>324</v>
      </c>
      <c r="P2050" t="str">
        <f t="shared" si="31"/>
        <v>{"_id": "F1508-1303-2001","Name": "Reif,Karla","Sex": "W","Club": "Schachgemeinschaft Leipzig","DWZ": "1449","ELO": "1561"},</v>
      </c>
    </row>
    <row r="2051" spans="1:16" x14ac:dyDescent="0.3">
      <c r="A2051" t="s">
        <v>234</v>
      </c>
      <c r="B2051" t="str">
        <f>VLOOKUP(spieler!A2051,verein!$A$2:$D$137,4)</f>
        <v>Chemnitzer SC Aufbau`95</v>
      </c>
      <c r="C2051">
        <v>7</v>
      </c>
      <c r="D2051" t="s">
        <v>319</v>
      </c>
      <c r="E2051" t="s">
        <v>2377</v>
      </c>
      <c r="F2051" t="s">
        <v>321</v>
      </c>
      <c r="G2051" t="s">
        <v>322</v>
      </c>
      <c r="H2051">
        <v>1955</v>
      </c>
      <c r="I2051">
        <v>201910</v>
      </c>
      <c r="J2051">
        <v>1449</v>
      </c>
      <c r="K2051">
        <v>47</v>
      </c>
      <c r="O2051" t="s">
        <v>324</v>
      </c>
      <c r="P2051" t="str">
        <f t="shared" ref="P2051:P2114" si="32">"{""_id"": """&amp;A2051&amp;"-"&amp;C2051&amp;"-"&amp;H2051&amp;""",""Name"": """&amp;E2051&amp;""",""Sex"": """&amp;F2051&amp;""",""Club"": """&amp;B2051&amp;""",""DWZ"": """&amp;J2051&amp;""",""ELO"": """&amp;L2051&amp;"""},"</f>
        <v>{"_id": "F3606-7-1955","Name": "Hartewig,Heinz","Sex": "M","Club": "Chemnitzer SC Aufbau`95","DWZ": "1449","ELO": ""},</v>
      </c>
    </row>
    <row r="2052" spans="1:16" x14ac:dyDescent="0.3">
      <c r="A2052" t="s">
        <v>31</v>
      </c>
      <c r="B2052" t="str">
        <f>VLOOKUP(spieler!A2052,verein!$A$2:$D$137,4)</f>
        <v>SG Turm Leipzig</v>
      </c>
      <c r="C2052">
        <v>1065</v>
      </c>
      <c r="D2052" t="s">
        <v>319</v>
      </c>
      <c r="E2052" t="s">
        <v>2378</v>
      </c>
      <c r="F2052" t="s">
        <v>321</v>
      </c>
      <c r="G2052" t="s">
        <v>322</v>
      </c>
      <c r="H2052">
        <v>2002</v>
      </c>
      <c r="I2052">
        <v>201804</v>
      </c>
      <c r="J2052">
        <v>1449</v>
      </c>
      <c r="K2052">
        <v>47</v>
      </c>
      <c r="L2052">
        <v>1551</v>
      </c>
      <c r="N2052">
        <v>16255909</v>
      </c>
      <c r="O2052" t="s">
        <v>324</v>
      </c>
      <c r="P2052" t="str">
        <f t="shared" si="32"/>
        <v>{"_id": "F1519-1065-2002","Name": "Kreicarek,Tobias","Sex": "M","Club": "SG Turm Leipzig","DWZ": "1449","ELO": "1551"},</v>
      </c>
    </row>
    <row r="2053" spans="1:16" x14ac:dyDescent="0.3">
      <c r="A2053" t="s">
        <v>85</v>
      </c>
      <c r="B2053" t="str">
        <f>VLOOKUP(spieler!A2053,verein!$A$2:$D$137,4)</f>
        <v>Schachklub Heidenau</v>
      </c>
      <c r="C2053">
        <v>114</v>
      </c>
      <c r="D2053" t="s">
        <v>319</v>
      </c>
      <c r="E2053" t="s">
        <v>2379</v>
      </c>
      <c r="F2053" t="s">
        <v>321</v>
      </c>
      <c r="G2053" t="s">
        <v>322</v>
      </c>
      <c r="H2053">
        <v>1947</v>
      </c>
      <c r="I2053">
        <v>201847</v>
      </c>
      <c r="J2053">
        <v>1449</v>
      </c>
      <c r="K2053">
        <v>17</v>
      </c>
      <c r="L2053">
        <v>1752</v>
      </c>
      <c r="N2053">
        <v>12975400</v>
      </c>
      <c r="O2053" t="s">
        <v>324</v>
      </c>
      <c r="P2053" t="str">
        <f t="shared" si="32"/>
        <v>{"_id": "F2205-114-1947","Name": "Kluge,Jürgen","Sex": "M","Club": "Schachklub Heidenau","DWZ": "1449","ELO": "1752"},</v>
      </c>
    </row>
    <row r="2054" spans="1:16" x14ac:dyDescent="0.3">
      <c r="A2054" t="s">
        <v>205</v>
      </c>
      <c r="B2054" t="str">
        <f>VLOOKUP(spieler!A2054,verein!$A$2:$D$137,4)</f>
        <v>Turn- u. Sportgemeinschaft Oederan</v>
      </c>
      <c r="C2054">
        <v>11</v>
      </c>
      <c r="D2054" t="s">
        <v>319</v>
      </c>
      <c r="E2054" t="s">
        <v>2380</v>
      </c>
      <c r="F2054" t="s">
        <v>321</v>
      </c>
      <c r="G2054" t="s">
        <v>322</v>
      </c>
      <c r="H2054">
        <v>1947</v>
      </c>
      <c r="I2054">
        <v>201911</v>
      </c>
      <c r="J2054">
        <v>1448</v>
      </c>
      <c r="K2054">
        <v>20</v>
      </c>
      <c r="O2054" t="s">
        <v>324</v>
      </c>
      <c r="P2054" t="str">
        <f t="shared" si="32"/>
        <v>{"_id": "F3303-11-1947","Name": "Stache,Günter","Sex": "M","Club": "Turn- u. Sportgemeinschaft Oederan","DWZ": "1448","ELO": ""},</v>
      </c>
    </row>
    <row r="2055" spans="1:16" x14ac:dyDescent="0.3">
      <c r="A2055" t="s">
        <v>106</v>
      </c>
      <c r="B2055" t="str">
        <f>VLOOKUP(spieler!A2055,verein!$A$2:$D$137,4)</f>
        <v>FVS ASP Hoyerswerda</v>
      </c>
      <c r="C2055">
        <v>30</v>
      </c>
      <c r="D2055" t="s">
        <v>319</v>
      </c>
      <c r="E2055" t="s">
        <v>2381</v>
      </c>
      <c r="F2055" t="s">
        <v>321</v>
      </c>
      <c r="G2055" t="s">
        <v>322</v>
      </c>
      <c r="H2055">
        <v>1945</v>
      </c>
      <c r="I2055">
        <v>201904</v>
      </c>
      <c r="J2055">
        <v>1447</v>
      </c>
      <c r="K2055">
        <v>135</v>
      </c>
      <c r="L2055">
        <v>1730</v>
      </c>
      <c r="N2055">
        <v>24674923</v>
      </c>
      <c r="O2055" t="s">
        <v>324</v>
      </c>
      <c r="P2055" t="str">
        <f t="shared" si="32"/>
        <v>{"_id": "F2401-30-1945","Name": "Schießl,Hanns","Sex": "M","Club": "FVS ASP Hoyerswerda","DWZ": "1447","ELO": "1730"},</v>
      </c>
    </row>
    <row r="2056" spans="1:16" x14ac:dyDescent="0.3">
      <c r="A2056" t="s">
        <v>165</v>
      </c>
      <c r="B2056" t="str">
        <f>VLOOKUP(spieler!A2056,verein!$A$2:$D$137,4)</f>
        <v>SG Großdrebnitz</v>
      </c>
      <c r="C2056">
        <v>31</v>
      </c>
      <c r="D2056" t="s">
        <v>319</v>
      </c>
      <c r="E2056" t="s">
        <v>2382</v>
      </c>
      <c r="F2056" t="s">
        <v>321</v>
      </c>
      <c r="G2056" t="s">
        <v>322</v>
      </c>
      <c r="H2056">
        <v>1988</v>
      </c>
      <c r="I2056">
        <v>201833</v>
      </c>
      <c r="J2056">
        <v>1447</v>
      </c>
      <c r="K2056">
        <v>85</v>
      </c>
      <c r="L2056">
        <v>0</v>
      </c>
      <c r="N2056">
        <v>12931322</v>
      </c>
      <c r="O2056" t="s">
        <v>324</v>
      </c>
      <c r="P2056" t="str">
        <f t="shared" si="32"/>
        <v>{"_id": "F2A10-31-1988","Name": "Bauer,Ron","Sex": "M","Club": "SG Großdrebnitz","DWZ": "1447","ELO": "0"},</v>
      </c>
    </row>
    <row r="2057" spans="1:16" x14ac:dyDescent="0.3">
      <c r="A2057" t="s">
        <v>135</v>
      </c>
      <c r="B2057" t="str">
        <f>VLOOKUP(spieler!A2057,verein!$A$2:$D$137,4)</f>
        <v>SV Dresden-Striesen 1990</v>
      </c>
      <c r="C2057">
        <v>1072</v>
      </c>
      <c r="D2057" t="s">
        <v>319</v>
      </c>
      <c r="E2057" t="s">
        <v>2383</v>
      </c>
      <c r="F2057" t="s">
        <v>321</v>
      </c>
      <c r="G2057" t="s">
        <v>322</v>
      </c>
      <c r="H2057">
        <v>2004</v>
      </c>
      <c r="I2057">
        <v>201902</v>
      </c>
      <c r="J2057">
        <v>1447</v>
      </c>
      <c r="K2057">
        <v>55</v>
      </c>
      <c r="L2057">
        <v>0</v>
      </c>
      <c r="N2057">
        <v>12958581</v>
      </c>
      <c r="O2057" t="s">
        <v>324</v>
      </c>
      <c r="P2057" t="str">
        <f t="shared" si="32"/>
        <v>{"_id": "F2810-1072-2004","Name": "Schade,Johannes","Sex": "M","Club": "SV Dresden-Striesen 1990","DWZ": "1447","ELO": "0"},</v>
      </c>
    </row>
    <row r="2058" spans="1:16" x14ac:dyDescent="0.3">
      <c r="A2058" t="s">
        <v>27</v>
      </c>
      <c r="B2058" t="str">
        <f>VLOOKUP(spieler!A2058,verein!$A$2:$D$137,4)</f>
        <v>SV Springer Leipzig</v>
      </c>
      <c r="C2058">
        <v>1016</v>
      </c>
      <c r="D2058" t="s">
        <v>319</v>
      </c>
      <c r="E2058" t="s">
        <v>2384</v>
      </c>
      <c r="F2058" t="s">
        <v>321</v>
      </c>
      <c r="G2058" t="s">
        <v>322</v>
      </c>
      <c r="H2058">
        <v>1925</v>
      </c>
      <c r="I2058">
        <v>201838</v>
      </c>
      <c r="J2058">
        <v>1447</v>
      </c>
      <c r="K2058">
        <v>37</v>
      </c>
      <c r="O2058" t="s">
        <v>324</v>
      </c>
      <c r="P2058" t="str">
        <f t="shared" si="32"/>
        <v>{"_id": "F1515-1016-1925","Name": "Schleicher,Joachim","Sex": "M","Club": "SV Springer Leipzig","DWZ": "1447","ELO": ""},</v>
      </c>
    </row>
    <row r="2059" spans="1:16" x14ac:dyDescent="0.3">
      <c r="A2059" t="s">
        <v>200</v>
      </c>
      <c r="B2059" t="str">
        <f>VLOOKUP(spieler!A2059,verein!$A$2:$D$137,4)</f>
        <v>Siebenlehner SV</v>
      </c>
      <c r="C2059">
        <v>1017</v>
      </c>
      <c r="D2059" t="s">
        <v>319</v>
      </c>
      <c r="E2059" t="s">
        <v>2385</v>
      </c>
      <c r="F2059" t="s">
        <v>321</v>
      </c>
      <c r="G2059" t="s">
        <v>322</v>
      </c>
      <c r="H2059">
        <v>2000</v>
      </c>
      <c r="I2059">
        <v>201818</v>
      </c>
      <c r="J2059">
        <v>1447</v>
      </c>
      <c r="K2059">
        <v>35</v>
      </c>
      <c r="L2059">
        <v>0</v>
      </c>
      <c r="N2059">
        <v>12946079</v>
      </c>
      <c r="O2059" t="s">
        <v>324</v>
      </c>
      <c r="P2059" t="str">
        <f t="shared" si="32"/>
        <v>{"_id": "F3301-1017-2000","Name": "Körbs,Pascal","Sex": "M","Club": "Siebenlehner SV","DWZ": "1447","ELO": "0"},</v>
      </c>
    </row>
    <row r="2060" spans="1:16" x14ac:dyDescent="0.3">
      <c r="A2060" t="s">
        <v>161</v>
      </c>
      <c r="B2060" t="str">
        <f>VLOOKUP(spieler!A2060,verein!$A$2:$D$137,4)</f>
        <v>SV W.R. Schirgiswalde</v>
      </c>
      <c r="C2060">
        <v>31</v>
      </c>
      <c r="D2060" t="s">
        <v>319</v>
      </c>
      <c r="E2060" t="s">
        <v>2386</v>
      </c>
      <c r="F2060" t="s">
        <v>321</v>
      </c>
      <c r="G2060" t="s">
        <v>322</v>
      </c>
      <c r="H2060">
        <v>1948</v>
      </c>
      <c r="I2060">
        <v>201818</v>
      </c>
      <c r="J2060">
        <v>1447</v>
      </c>
      <c r="K2060">
        <v>31</v>
      </c>
      <c r="L2060">
        <v>1640</v>
      </c>
      <c r="N2060">
        <v>16249984</v>
      </c>
      <c r="O2060" t="s">
        <v>324</v>
      </c>
      <c r="P2060" t="str">
        <f t="shared" si="32"/>
        <v>{"_id": "F2A06-31-1948","Name": "Sorge,Dieter","Sex": "M","Club": "SV W.R. Schirgiswalde","DWZ": "1447","ELO": "1640"},</v>
      </c>
    </row>
    <row r="2061" spans="1:16" x14ac:dyDescent="0.3">
      <c r="A2061" t="s">
        <v>45</v>
      </c>
      <c r="B2061" t="str">
        <f>VLOOKUP(spieler!A2061,verein!$A$2:$D$137,4)</f>
        <v>SV Makkabi Leipzig e. V.</v>
      </c>
      <c r="C2061">
        <v>57</v>
      </c>
      <c r="D2061" t="s">
        <v>344</v>
      </c>
      <c r="E2061" t="s">
        <v>2387</v>
      </c>
      <c r="F2061" t="s">
        <v>321</v>
      </c>
      <c r="G2061" t="s">
        <v>322</v>
      </c>
      <c r="H2061">
        <v>1952</v>
      </c>
      <c r="I2061">
        <v>201719</v>
      </c>
      <c r="J2061">
        <v>1446</v>
      </c>
      <c r="K2061">
        <v>2</v>
      </c>
      <c r="O2061" t="s">
        <v>379</v>
      </c>
      <c r="P2061" t="str">
        <f t="shared" si="32"/>
        <v>{"_id": "F1527-57-1952","Name": "Blojs,Boris","Sex": "M","Club": "SV Makkabi Leipzig e. V.","DWZ": "1446","ELO": ""},</v>
      </c>
    </row>
    <row r="2062" spans="1:16" x14ac:dyDescent="0.3">
      <c r="A2062" t="s">
        <v>185</v>
      </c>
      <c r="B2062" t="str">
        <f>VLOOKUP(spieler!A2062,verein!$A$2:$D$137,4)</f>
        <v>Schachverein Erzgebirge Stollberg</v>
      </c>
      <c r="C2062">
        <v>13</v>
      </c>
      <c r="D2062" t="s">
        <v>319</v>
      </c>
      <c r="E2062" t="s">
        <v>2388</v>
      </c>
      <c r="F2062" t="s">
        <v>321</v>
      </c>
      <c r="G2062" t="s">
        <v>322</v>
      </c>
      <c r="H2062">
        <v>1930</v>
      </c>
      <c r="I2062">
        <v>201910</v>
      </c>
      <c r="J2062">
        <v>1445</v>
      </c>
      <c r="K2062">
        <v>28</v>
      </c>
      <c r="O2062" t="s">
        <v>324</v>
      </c>
      <c r="P2062" t="str">
        <f t="shared" si="32"/>
        <v>{"_id": "F3108-13-1930","Name": "Vogel,Hans","Sex": "M","Club": "Schachverein Erzgebirge Stollberg","DWZ": "1445","ELO": ""},</v>
      </c>
    </row>
    <row r="2063" spans="1:16" x14ac:dyDescent="0.3">
      <c r="A2063" t="s">
        <v>135</v>
      </c>
      <c r="B2063" t="str">
        <f>VLOOKUP(spieler!A2063,verein!$A$2:$D$137,4)</f>
        <v>SV Dresden-Striesen 1990</v>
      </c>
      <c r="C2063">
        <v>82</v>
      </c>
      <c r="D2063" t="s">
        <v>319</v>
      </c>
      <c r="E2063" t="s">
        <v>2389</v>
      </c>
      <c r="F2063" t="s">
        <v>321</v>
      </c>
      <c r="G2063" t="s">
        <v>322</v>
      </c>
      <c r="H2063">
        <v>1954</v>
      </c>
      <c r="I2063">
        <v>201818</v>
      </c>
      <c r="J2063">
        <v>1444</v>
      </c>
      <c r="K2063">
        <v>26</v>
      </c>
      <c r="O2063" t="s">
        <v>324</v>
      </c>
      <c r="P2063" t="str">
        <f t="shared" si="32"/>
        <v>{"_id": "F2810-82-1954","Name": "Tepper,Rainer","Sex": "M","Club": "SV Dresden-Striesen 1990","DWZ": "1444","ELO": ""},</v>
      </c>
    </row>
    <row r="2064" spans="1:16" x14ac:dyDescent="0.3">
      <c r="A2064" t="s">
        <v>238</v>
      </c>
      <c r="B2064" t="str">
        <f>VLOOKUP(spieler!A2064,verein!$A$2:$D$137,4)</f>
        <v>TSV IFA Chemnitz</v>
      </c>
      <c r="C2064">
        <v>95</v>
      </c>
      <c r="D2064" t="s">
        <v>319</v>
      </c>
      <c r="E2064" t="s">
        <v>2390</v>
      </c>
      <c r="F2064" t="s">
        <v>321</v>
      </c>
      <c r="G2064" t="s">
        <v>322</v>
      </c>
      <c r="H2064">
        <v>1967</v>
      </c>
      <c r="I2064">
        <v>201815</v>
      </c>
      <c r="J2064">
        <v>1444</v>
      </c>
      <c r="K2064">
        <v>24</v>
      </c>
      <c r="O2064" t="s">
        <v>324</v>
      </c>
      <c r="P2064" t="str">
        <f t="shared" si="32"/>
        <v>{"_id": "F3609-95-1967","Name": "Neumann,Jörg","Sex": "M","Club": "TSV IFA Chemnitz","DWZ": "1444","ELO": ""},</v>
      </c>
    </row>
    <row r="2065" spans="1:16" x14ac:dyDescent="0.3">
      <c r="A2065" t="s">
        <v>139</v>
      </c>
      <c r="B2065" t="str">
        <f>VLOOKUP(spieler!A2065,verein!$A$2:$D$137,4)</f>
        <v>USV TU Dresden</v>
      </c>
      <c r="C2065">
        <v>167</v>
      </c>
      <c r="D2065" t="s">
        <v>319</v>
      </c>
      <c r="E2065" t="s">
        <v>2391</v>
      </c>
      <c r="F2065" t="s">
        <v>349</v>
      </c>
      <c r="G2065" t="s">
        <v>322</v>
      </c>
      <c r="H2065">
        <v>1994</v>
      </c>
      <c r="I2065">
        <v>201615</v>
      </c>
      <c r="J2065">
        <v>1443</v>
      </c>
      <c r="K2065">
        <v>40</v>
      </c>
      <c r="L2065">
        <v>0</v>
      </c>
      <c r="N2065">
        <v>12927244</v>
      </c>
      <c r="O2065" t="s">
        <v>324</v>
      </c>
      <c r="P2065" t="str">
        <f t="shared" si="32"/>
        <v>{"_id": "F2813-167-1994","Name": "Veckenstedt,Freya","Sex": "W","Club": "USV TU Dresden","DWZ": "1443","ELO": "0"},</v>
      </c>
    </row>
    <row r="2066" spans="1:16" x14ac:dyDescent="0.3">
      <c r="A2066" t="s">
        <v>290</v>
      </c>
      <c r="B2066" t="str">
        <f>VLOOKUP(spieler!A2066,verein!$A$2:$D$137,4)</f>
        <v>Muldental Wilkau-Haßlau</v>
      </c>
      <c r="C2066">
        <v>1071</v>
      </c>
      <c r="D2066" t="s">
        <v>319</v>
      </c>
      <c r="E2066" t="s">
        <v>2392</v>
      </c>
      <c r="F2066" t="s">
        <v>349</v>
      </c>
      <c r="G2066" t="s">
        <v>322</v>
      </c>
      <c r="H2066">
        <v>2004</v>
      </c>
      <c r="I2066">
        <v>201907</v>
      </c>
      <c r="J2066">
        <v>1443</v>
      </c>
      <c r="K2066">
        <v>40</v>
      </c>
      <c r="L2066">
        <v>1268</v>
      </c>
      <c r="N2066">
        <v>16259351</v>
      </c>
      <c r="O2066" t="s">
        <v>324</v>
      </c>
      <c r="P2066" t="str">
        <f t="shared" si="32"/>
        <v>{"_id": "F3A09-1071-2004","Name": "Wagner,Julia","Sex": "W","Club": "Muldental Wilkau-Haßlau","DWZ": "1443","ELO": "1268"},</v>
      </c>
    </row>
    <row r="2067" spans="1:16" x14ac:dyDescent="0.3">
      <c r="A2067" t="s">
        <v>12</v>
      </c>
      <c r="B2067" t="str">
        <f>VLOOKUP(spieler!A2067,verein!$A$2:$D$137,4)</f>
        <v>ESV Lok Döbeln</v>
      </c>
      <c r="C2067">
        <v>78</v>
      </c>
      <c r="D2067" t="s">
        <v>319</v>
      </c>
      <c r="E2067" t="s">
        <v>2393</v>
      </c>
      <c r="F2067" t="s">
        <v>321</v>
      </c>
      <c r="G2067" t="s">
        <v>322</v>
      </c>
      <c r="H2067">
        <v>1984</v>
      </c>
      <c r="I2067">
        <v>201910</v>
      </c>
      <c r="J2067">
        <v>1443</v>
      </c>
      <c r="K2067">
        <v>3</v>
      </c>
      <c r="O2067" t="s">
        <v>379</v>
      </c>
      <c r="P2067" t="str">
        <f t="shared" si="32"/>
        <v>{"_id": "F1201-78-1984","Name": "Feller,David","Sex": "M","Club": "ESV Lok Döbeln","DWZ": "1443","ELO": ""},</v>
      </c>
    </row>
    <row r="2068" spans="1:16" x14ac:dyDescent="0.3">
      <c r="A2068" t="s">
        <v>207</v>
      </c>
      <c r="B2068" t="str">
        <f>VLOOKUP(spieler!A2068,verein!$A$2:$D$137,4)</f>
        <v>SV Grün-W. Niederwiesa</v>
      </c>
      <c r="C2068">
        <v>66</v>
      </c>
      <c r="D2068" t="s">
        <v>319</v>
      </c>
      <c r="E2068" t="s">
        <v>2394</v>
      </c>
      <c r="F2068" t="s">
        <v>321</v>
      </c>
      <c r="G2068" t="s">
        <v>322</v>
      </c>
      <c r="H2068">
        <v>1994</v>
      </c>
      <c r="I2068">
        <v>201615</v>
      </c>
      <c r="J2068">
        <v>1442</v>
      </c>
      <c r="K2068">
        <v>57</v>
      </c>
      <c r="O2068" t="s">
        <v>324</v>
      </c>
      <c r="P2068" t="str">
        <f t="shared" si="32"/>
        <v>{"_id": "F3304-66-1994","Name": "Jeziak,Lucas","Sex": "M","Club": "SV Grün-W. Niederwiesa","DWZ": "1442","ELO": ""},</v>
      </c>
    </row>
    <row r="2069" spans="1:16" x14ac:dyDescent="0.3">
      <c r="A2069" t="s">
        <v>236</v>
      </c>
      <c r="B2069" t="str">
        <f>VLOOKUP(spieler!A2069,verein!$A$2:$D$137,4)</f>
        <v>SV Eiche Reichenbrand</v>
      </c>
      <c r="C2069">
        <v>3</v>
      </c>
      <c r="D2069" t="s">
        <v>319</v>
      </c>
      <c r="E2069" t="s">
        <v>2395</v>
      </c>
      <c r="F2069" t="s">
        <v>321</v>
      </c>
      <c r="G2069" t="s">
        <v>322</v>
      </c>
      <c r="H2069">
        <v>1933</v>
      </c>
      <c r="I2069">
        <v>201817</v>
      </c>
      <c r="J2069">
        <v>1441</v>
      </c>
      <c r="K2069">
        <v>60</v>
      </c>
      <c r="O2069" t="s">
        <v>324</v>
      </c>
      <c r="P2069" t="str">
        <f t="shared" si="32"/>
        <v>{"_id": "F3607-3-1933","Name": "Görlach,Rudolf","Sex": "M","Club": "SV Eiche Reichenbrand","DWZ": "1441","ELO": ""},</v>
      </c>
    </row>
    <row r="2070" spans="1:16" x14ac:dyDescent="0.3">
      <c r="A2070" t="s">
        <v>161</v>
      </c>
      <c r="B2070" t="str">
        <f>VLOOKUP(spieler!A2070,verein!$A$2:$D$137,4)</f>
        <v>SV W.R. Schirgiswalde</v>
      </c>
      <c r="C2070">
        <v>30</v>
      </c>
      <c r="D2070" t="s">
        <v>319</v>
      </c>
      <c r="E2070" t="s">
        <v>2396</v>
      </c>
      <c r="F2070" t="s">
        <v>321</v>
      </c>
      <c r="G2070" t="s">
        <v>322</v>
      </c>
      <c r="H2070">
        <v>1954</v>
      </c>
      <c r="I2070">
        <v>201833</v>
      </c>
      <c r="J2070">
        <v>1441</v>
      </c>
      <c r="K2070">
        <v>47</v>
      </c>
      <c r="O2070" t="s">
        <v>324</v>
      </c>
      <c r="P2070" t="str">
        <f t="shared" si="32"/>
        <v>{"_id": "F2A06-30-1954","Name": "Hinzmann,Stephan","Sex": "M","Club": "SV W.R. Schirgiswalde","DWZ": "1441","ELO": ""},</v>
      </c>
    </row>
    <row r="2071" spans="1:16" x14ac:dyDescent="0.3">
      <c r="A2071" t="s">
        <v>109</v>
      </c>
      <c r="B2071" t="str">
        <f>VLOOKUP(spieler!A2071,verein!$A$2:$D$137,4)</f>
        <v>SV Freital</v>
      </c>
      <c r="C2071">
        <v>1059</v>
      </c>
      <c r="D2071" t="s">
        <v>319</v>
      </c>
      <c r="E2071" t="s">
        <v>2397</v>
      </c>
      <c r="F2071" t="s">
        <v>321</v>
      </c>
      <c r="G2071" t="s">
        <v>322</v>
      </c>
      <c r="H2071">
        <v>1973</v>
      </c>
      <c r="I2071">
        <v>201818</v>
      </c>
      <c r="J2071">
        <v>1441</v>
      </c>
      <c r="K2071">
        <v>24</v>
      </c>
      <c r="O2071" t="s">
        <v>324</v>
      </c>
      <c r="P2071" t="str">
        <f t="shared" si="32"/>
        <v>{"_id": "F2501-1059-1973","Name": "Zeibig,Klaus","Sex": "M","Club": "SV Freital","DWZ": "1441","ELO": ""},</v>
      </c>
    </row>
    <row r="2072" spans="1:16" x14ac:dyDescent="0.3">
      <c r="A2072" t="s">
        <v>257</v>
      </c>
      <c r="B2072" t="str">
        <f>VLOOKUP(spieler!A2072,verein!$A$2:$D$137,4)</f>
        <v>SV Rot-Weiss Treuen</v>
      </c>
      <c r="C2072">
        <v>19</v>
      </c>
      <c r="D2072" t="s">
        <v>319</v>
      </c>
      <c r="E2072" t="s">
        <v>2398</v>
      </c>
      <c r="F2072" t="s">
        <v>321</v>
      </c>
      <c r="G2072" t="s">
        <v>322</v>
      </c>
      <c r="H2072">
        <v>1943</v>
      </c>
      <c r="I2072">
        <v>201815</v>
      </c>
      <c r="J2072">
        <v>1441</v>
      </c>
      <c r="K2072">
        <v>6</v>
      </c>
      <c r="O2072" t="s">
        <v>324</v>
      </c>
      <c r="P2072" t="str">
        <f t="shared" si="32"/>
        <v>{"_id": "F370A-19-1943","Name": "Schwemmer,Wolfgang","Sex": "M","Club": "SV Rot-Weiss Treuen","DWZ": "1441","ELO": ""},</v>
      </c>
    </row>
    <row r="2073" spans="1:16" x14ac:dyDescent="0.3">
      <c r="A2073" t="s">
        <v>100</v>
      </c>
      <c r="B2073" t="str">
        <f>VLOOKUP(spieler!A2073,verein!$A$2:$D$137,4)</f>
        <v>SV Ottendorf-Okrilla</v>
      </c>
      <c r="C2073">
        <v>126</v>
      </c>
      <c r="D2073" t="s">
        <v>319</v>
      </c>
      <c r="E2073" t="s">
        <v>2399</v>
      </c>
      <c r="F2073" t="s">
        <v>321</v>
      </c>
      <c r="G2073" t="s">
        <v>322</v>
      </c>
      <c r="H2073">
        <v>1963</v>
      </c>
      <c r="I2073">
        <v>201815</v>
      </c>
      <c r="J2073">
        <v>1440</v>
      </c>
      <c r="K2073">
        <v>51</v>
      </c>
      <c r="O2073" t="s">
        <v>324</v>
      </c>
      <c r="P2073" t="str">
        <f t="shared" si="32"/>
        <v>{"_id": "F2305-126-1963","Name": "Achtert,Jens","Sex": "M","Club": "SV Ottendorf-Okrilla","DWZ": "1440","ELO": ""},</v>
      </c>
    </row>
    <row r="2074" spans="1:16" x14ac:dyDescent="0.3">
      <c r="A2074" t="s">
        <v>146</v>
      </c>
      <c r="B2074" t="str">
        <f>VLOOKUP(spieler!A2074,verein!$A$2:$D$137,4)</f>
        <v>TSV Großschönau</v>
      </c>
      <c r="C2074">
        <v>31</v>
      </c>
      <c r="D2074" t="s">
        <v>319</v>
      </c>
      <c r="E2074" t="s">
        <v>2400</v>
      </c>
      <c r="F2074" t="s">
        <v>321</v>
      </c>
      <c r="G2074" t="s">
        <v>322</v>
      </c>
      <c r="H2074">
        <v>1968</v>
      </c>
      <c r="I2074">
        <v>201815</v>
      </c>
      <c r="J2074">
        <v>1440</v>
      </c>
      <c r="K2074">
        <v>50</v>
      </c>
      <c r="L2074">
        <v>0</v>
      </c>
      <c r="N2074">
        <v>1270737</v>
      </c>
      <c r="O2074" t="s">
        <v>324</v>
      </c>
      <c r="P2074" t="str">
        <f t="shared" si="32"/>
        <v>{"_id": "F2906-31-1968","Name": "Hans,Mirko","Sex": "M","Club": "TSV Großschönau","DWZ": "1440","ELO": "0"},</v>
      </c>
    </row>
    <row r="2075" spans="1:16" x14ac:dyDescent="0.3">
      <c r="A2075" t="s">
        <v>205</v>
      </c>
      <c r="B2075" t="str">
        <f>VLOOKUP(spieler!A2075,verein!$A$2:$D$137,4)</f>
        <v>Turn- u. Sportgemeinschaft Oederan</v>
      </c>
      <c r="C2075">
        <v>6</v>
      </c>
      <c r="D2075" t="s">
        <v>319</v>
      </c>
      <c r="E2075" t="s">
        <v>2401</v>
      </c>
      <c r="F2075" t="s">
        <v>321</v>
      </c>
      <c r="G2075" t="s">
        <v>322</v>
      </c>
      <c r="H2075">
        <v>1959</v>
      </c>
      <c r="I2075">
        <v>201911</v>
      </c>
      <c r="J2075">
        <v>1440</v>
      </c>
      <c r="K2075">
        <v>28</v>
      </c>
      <c r="O2075" t="s">
        <v>324</v>
      </c>
      <c r="P2075" t="str">
        <f t="shared" si="32"/>
        <v>{"_id": "F3303-6-1959","Name": "Sandig,Steffen","Sex": "M","Club": "Turn- u. Sportgemeinschaft Oederan","DWZ": "1440","ELO": ""},</v>
      </c>
    </row>
    <row r="2076" spans="1:16" x14ac:dyDescent="0.3">
      <c r="A2076" t="s">
        <v>220</v>
      </c>
      <c r="B2076" t="str">
        <f>VLOOKUP(spieler!A2076,verein!$A$2:$D$137,4)</f>
        <v>SC 1865 Annabg.-Buchholz</v>
      </c>
      <c r="C2076">
        <v>1028</v>
      </c>
      <c r="D2076" t="s">
        <v>319</v>
      </c>
      <c r="E2076" t="s">
        <v>2402</v>
      </c>
      <c r="F2076" t="s">
        <v>321</v>
      </c>
      <c r="G2076" t="s">
        <v>322</v>
      </c>
      <c r="H2076">
        <v>2003</v>
      </c>
      <c r="I2076">
        <v>201907</v>
      </c>
      <c r="J2076">
        <v>1440</v>
      </c>
      <c r="K2076">
        <v>27</v>
      </c>
      <c r="O2076" t="s">
        <v>324</v>
      </c>
      <c r="P2076" t="str">
        <f t="shared" si="32"/>
        <v>{"_id": "F3502-1028-2003","Name": "Kunde,Oliver","Sex": "M","Club": "SC 1865 Annabg.-Buchholz","DWZ": "1440","ELO": ""},</v>
      </c>
    </row>
    <row r="2077" spans="1:16" x14ac:dyDescent="0.3">
      <c r="A2077" t="s">
        <v>60</v>
      </c>
      <c r="B2077" t="str">
        <f>VLOOKUP(spieler!A2077,verein!$A$2:$D$137,4)</f>
        <v>Frohburger SC 1926</v>
      </c>
      <c r="C2077">
        <v>1003</v>
      </c>
      <c r="D2077" t="s">
        <v>319</v>
      </c>
      <c r="E2077" t="s">
        <v>2403</v>
      </c>
      <c r="F2077" t="s">
        <v>321</v>
      </c>
      <c r="G2077" t="s">
        <v>322</v>
      </c>
      <c r="H2077">
        <v>1967</v>
      </c>
      <c r="I2077">
        <v>201903</v>
      </c>
      <c r="J2077">
        <v>1440</v>
      </c>
      <c r="K2077">
        <v>25</v>
      </c>
      <c r="O2077" t="s">
        <v>324</v>
      </c>
      <c r="P2077" t="str">
        <f t="shared" si="32"/>
        <v>{"_id": "F1808-1003-1967","Name": "Bondarew,Juri","Sex": "M","Club": "Frohburger SC 1926","DWZ": "1440","ELO": ""},</v>
      </c>
    </row>
    <row r="2078" spans="1:16" x14ac:dyDescent="0.3">
      <c r="A2078" t="s">
        <v>259</v>
      </c>
      <c r="B2078" t="str">
        <f>VLOOKUP(spieler!A2078,verein!$A$2:$D$137,4)</f>
        <v>Zwickauer Schachclub</v>
      </c>
      <c r="C2078">
        <v>86</v>
      </c>
      <c r="D2078" t="s">
        <v>319</v>
      </c>
      <c r="E2078" t="s">
        <v>2404</v>
      </c>
      <c r="F2078" t="s">
        <v>321</v>
      </c>
      <c r="G2078" t="s">
        <v>322</v>
      </c>
      <c r="H2078">
        <v>1972</v>
      </c>
      <c r="I2078">
        <v>201910</v>
      </c>
      <c r="J2078">
        <v>1440</v>
      </c>
      <c r="K2078">
        <v>19</v>
      </c>
      <c r="O2078" t="s">
        <v>324</v>
      </c>
      <c r="P2078" t="str">
        <f t="shared" si="32"/>
        <v>{"_id": "F3806-86-1972","Name": "Gottschling,Guido","Sex": "M","Club": "Zwickauer Schachclub","DWZ": "1440","ELO": ""},</v>
      </c>
    </row>
    <row r="2079" spans="1:16" x14ac:dyDescent="0.3">
      <c r="A2079" t="s">
        <v>118</v>
      </c>
      <c r="B2079" t="str">
        <f>VLOOKUP(spieler!A2079,verein!$A$2:$D$137,4)</f>
        <v>Schach macht fit</v>
      </c>
      <c r="C2079">
        <v>1</v>
      </c>
      <c r="D2079" t="s">
        <v>319</v>
      </c>
      <c r="E2079" t="s">
        <v>2405</v>
      </c>
      <c r="F2079" t="s">
        <v>321</v>
      </c>
      <c r="G2079" t="s">
        <v>322</v>
      </c>
      <c r="H2079">
        <v>1964</v>
      </c>
      <c r="I2079">
        <v>201621</v>
      </c>
      <c r="J2079">
        <v>1440</v>
      </c>
      <c r="K2079">
        <v>16</v>
      </c>
      <c r="O2079" t="s">
        <v>324</v>
      </c>
      <c r="P2079" t="str">
        <f t="shared" si="32"/>
        <v>{"_id": "F2602-1-1964","Name": "Meng,Peter","Sex": "M","Club": "Schach macht fit","DWZ": "1440","ELO": ""},</v>
      </c>
    </row>
    <row r="2080" spans="1:16" x14ac:dyDescent="0.3">
      <c r="A2080" t="s">
        <v>259</v>
      </c>
      <c r="B2080" t="str">
        <f>VLOOKUP(spieler!A2080,verein!$A$2:$D$137,4)</f>
        <v>Zwickauer Schachclub</v>
      </c>
      <c r="C2080">
        <v>1043</v>
      </c>
      <c r="D2080" t="s">
        <v>319</v>
      </c>
      <c r="E2080" t="s">
        <v>2406</v>
      </c>
      <c r="F2080" t="s">
        <v>321</v>
      </c>
      <c r="G2080" t="s">
        <v>322</v>
      </c>
      <c r="H2080">
        <v>2001</v>
      </c>
      <c r="I2080">
        <v>201815</v>
      </c>
      <c r="J2080">
        <v>1440</v>
      </c>
      <c r="K2080">
        <v>9</v>
      </c>
      <c r="L2080">
        <v>1576</v>
      </c>
      <c r="N2080">
        <v>16220528</v>
      </c>
      <c r="O2080" t="s">
        <v>324</v>
      </c>
      <c r="P2080" t="str">
        <f t="shared" si="32"/>
        <v>{"_id": "F3806-1043-2001","Name": "Steinhäußer,Aaron","Sex": "M","Club": "Zwickauer Schachclub","DWZ": "1440","ELO": "1576"},</v>
      </c>
    </row>
    <row r="2081" spans="1:16" x14ac:dyDescent="0.3">
      <c r="A2081" t="s">
        <v>128</v>
      </c>
      <c r="B2081" t="str">
        <f>VLOOKUP(spieler!A2081,verein!$A$2:$D$137,4)</f>
        <v>SV Lok Dresden</v>
      </c>
      <c r="C2081">
        <v>76</v>
      </c>
      <c r="D2081" t="s">
        <v>319</v>
      </c>
      <c r="E2081" t="s">
        <v>2407</v>
      </c>
      <c r="F2081" t="s">
        <v>321</v>
      </c>
      <c r="G2081" t="s">
        <v>322</v>
      </c>
      <c r="H2081">
        <v>1936</v>
      </c>
      <c r="I2081">
        <v>201847</v>
      </c>
      <c r="J2081">
        <v>1439</v>
      </c>
      <c r="K2081">
        <v>219</v>
      </c>
      <c r="L2081">
        <v>1744</v>
      </c>
      <c r="N2081">
        <v>24615722</v>
      </c>
      <c r="O2081" t="s">
        <v>324</v>
      </c>
      <c r="P2081" t="str">
        <f t="shared" si="32"/>
        <v>{"_id": "F2803-76-1936","Name": "Zanger,Konrad","Sex": "M","Club": "SV Lok Dresden","DWZ": "1439","ELO": "1744"},</v>
      </c>
    </row>
    <row r="2082" spans="1:16" x14ac:dyDescent="0.3">
      <c r="A2082" t="s">
        <v>137</v>
      </c>
      <c r="B2082" t="str">
        <f>VLOOKUP(spieler!A2082,verein!$A$2:$D$137,4)</f>
        <v>SV TuR Dresden</v>
      </c>
      <c r="C2082">
        <v>1017</v>
      </c>
      <c r="D2082" t="s">
        <v>319</v>
      </c>
      <c r="E2082" t="s">
        <v>2408</v>
      </c>
      <c r="F2082" t="s">
        <v>321</v>
      </c>
      <c r="G2082" t="s">
        <v>322</v>
      </c>
      <c r="H2082">
        <v>1949</v>
      </c>
      <c r="I2082">
        <v>201849</v>
      </c>
      <c r="J2082">
        <v>1439</v>
      </c>
      <c r="K2082">
        <v>54</v>
      </c>
      <c r="O2082" t="s">
        <v>324</v>
      </c>
      <c r="P2082" t="str">
        <f t="shared" si="32"/>
        <v>{"_id": "F2811-1017-1949","Name": "Köhler,Christian","Sex": "M","Club": "SV TuR Dresden","DWZ": "1439","ELO": ""},</v>
      </c>
    </row>
    <row r="2083" spans="1:16" x14ac:dyDescent="0.3">
      <c r="A2083" t="s">
        <v>220</v>
      </c>
      <c r="B2083" t="str">
        <f>VLOOKUP(spieler!A2083,verein!$A$2:$D$137,4)</f>
        <v>SC 1865 Annabg.-Buchholz</v>
      </c>
      <c r="C2083">
        <v>1005</v>
      </c>
      <c r="D2083" t="s">
        <v>319</v>
      </c>
      <c r="E2083" t="s">
        <v>2409</v>
      </c>
      <c r="F2083" t="s">
        <v>321</v>
      </c>
      <c r="G2083" t="s">
        <v>322</v>
      </c>
      <c r="H2083">
        <v>2001</v>
      </c>
      <c r="I2083">
        <v>201908</v>
      </c>
      <c r="J2083">
        <v>1439</v>
      </c>
      <c r="K2083">
        <v>53</v>
      </c>
      <c r="L2083">
        <v>1628</v>
      </c>
      <c r="N2083">
        <v>16210654</v>
      </c>
      <c r="O2083" t="s">
        <v>324</v>
      </c>
      <c r="P2083" t="str">
        <f t="shared" si="32"/>
        <v>{"_id": "F3502-1005-2001","Name": "Schubert,Alrik","Sex": "M","Club": "SC 1865 Annabg.-Buchholz","DWZ": "1439","ELO": "1628"},</v>
      </c>
    </row>
    <row r="2084" spans="1:16" x14ac:dyDescent="0.3">
      <c r="A2084" t="s">
        <v>247</v>
      </c>
      <c r="B2084" t="str">
        <f>VLOOKUP(spieler!A2084,verein!$A$2:$D$137,4)</f>
        <v>SG Waldkirchen</v>
      </c>
      <c r="C2084">
        <v>1029</v>
      </c>
      <c r="D2084" t="s">
        <v>319</v>
      </c>
      <c r="E2084" t="s">
        <v>2410</v>
      </c>
      <c r="F2084" t="s">
        <v>321</v>
      </c>
      <c r="G2084" t="s">
        <v>322</v>
      </c>
      <c r="H2084">
        <v>1945</v>
      </c>
      <c r="I2084">
        <v>201815</v>
      </c>
      <c r="J2084">
        <v>1439</v>
      </c>
      <c r="K2084">
        <v>33</v>
      </c>
      <c r="L2084">
        <v>0</v>
      </c>
      <c r="N2084">
        <v>4674847</v>
      </c>
      <c r="O2084" t="s">
        <v>324</v>
      </c>
      <c r="P2084" t="str">
        <f t="shared" si="32"/>
        <v>{"_id": "F3702-1029-1945","Name": "Meinelt,Roland","Sex": "M","Club": "SG Waldkirchen","DWZ": "1439","ELO": "0"},</v>
      </c>
    </row>
    <row r="2085" spans="1:16" x14ac:dyDescent="0.3">
      <c r="A2085" t="s">
        <v>96</v>
      </c>
      <c r="B2085" t="str">
        <f>VLOOKUP(spieler!A2085,verein!$A$2:$D$137,4)</f>
        <v>TuS 1890 Gersdorf-Möhrsdorf</v>
      </c>
      <c r="C2085">
        <v>1014</v>
      </c>
      <c r="D2085" t="s">
        <v>319</v>
      </c>
      <c r="E2085" t="s">
        <v>2411</v>
      </c>
      <c r="F2085" t="s">
        <v>321</v>
      </c>
      <c r="G2085" t="s">
        <v>322</v>
      </c>
      <c r="H2085">
        <v>1967</v>
      </c>
      <c r="I2085">
        <v>201833</v>
      </c>
      <c r="J2085">
        <v>1439</v>
      </c>
      <c r="K2085">
        <v>14</v>
      </c>
      <c r="L2085">
        <v>0</v>
      </c>
      <c r="N2085">
        <v>12946087</v>
      </c>
      <c r="O2085" t="s">
        <v>324</v>
      </c>
      <c r="P2085" t="str">
        <f t="shared" si="32"/>
        <v>{"_id": "F2303-1014-1967","Name": "Gliemann,Gunter","Sex": "M","Club": "TuS 1890 Gersdorf-Möhrsdorf","DWZ": "1439","ELO": "0"},</v>
      </c>
    </row>
    <row r="2086" spans="1:16" x14ac:dyDescent="0.3">
      <c r="A2086" t="s">
        <v>257</v>
      </c>
      <c r="B2086" t="str">
        <f>VLOOKUP(spieler!A2086,verein!$A$2:$D$137,4)</f>
        <v>SV Rot-Weiss Treuen</v>
      </c>
      <c r="C2086">
        <v>27</v>
      </c>
      <c r="D2086" t="s">
        <v>319</v>
      </c>
      <c r="E2086" t="s">
        <v>2412</v>
      </c>
      <c r="F2086" t="s">
        <v>321</v>
      </c>
      <c r="G2086" t="s">
        <v>322</v>
      </c>
      <c r="H2086">
        <v>1948</v>
      </c>
      <c r="I2086">
        <v>201815</v>
      </c>
      <c r="J2086">
        <v>1439</v>
      </c>
      <c r="K2086">
        <v>11</v>
      </c>
      <c r="O2086" t="s">
        <v>324</v>
      </c>
      <c r="P2086" t="str">
        <f t="shared" si="32"/>
        <v>{"_id": "F370A-27-1948","Name": "Hennig,Bernd","Sex": "M","Club": "SV Rot-Weiss Treuen","DWZ": "1439","ELO": ""},</v>
      </c>
    </row>
    <row r="2087" spans="1:16" x14ac:dyDescent="0.3">
      <c r="A2087" t="s">
        <v>31</v>
      </c>
      <c r="B2087" t="str">
        <f>VLOOKUP(spieler!A2087,verein!$A$2:$D$137,4)</f>
        <v>SG Turm Leipzig</v>
      </c>
      <c r="C2087">
        <v>1127</v>
      </c>
      <c r="D2087" t="s">
        <v>319</v>
      </c>
      <c r="E2087" t="s">
        <v>2413</v>
      </c>
      <c r="F2087" t="s">
        <v>349</v>
      </c>
      <c r="G2087" t="s">
        <v>322</v>
      </c>
      <c r="H2087">
        <v>2000</v>
      </c>
      <c r="I2087">
        <v>201819</v>
      </c>
      <c r="J2087">
        <v>1438</v>
      </c>
      <c r="K2087">
        <v>44</v>
      </c>
      <c r="L2087">
        <v>1639</v>
      </c>
      <c r="N2087">
        <v>16220935</v>
      </c>
      <c r="O2087" t="s">
        <v>324</v>
      </c>
      <c r="P2087" t="str">
        <f t="shared" si="32"/>
        <v>{"_id": "F1519-1127-2000","Name": "Ortlepp,Kristina","Sex": "W","Club": "SG Turm Leipzig","DWZ": "1438","ELO": "1639"},</v>
      </c>
    </row>
    <row r="2088" spans="1:16" x14ac:dyDescent="0.3">
      <c r="A2088" t="s">
        <v>25</v>
      </c>
      <c r="B2088" t="str">
        <f>VLOOKUP(spieler!A2088,verein!$A$2:$D$137,4)</f>
        <v>BSG Grün-Weiß Leipzig e. V.</v>
      </c>
      <c r="C2088">
        <v>59</v>
      </c>
      <c r="D2088" t="s">
        <v>319</v>
      </c>
      <c r="E2088" t="s">
        <v>2414</v>
      </c>
      <c r="F2088" t="s">
        <v>321</v>
      </c>
      <c r="G2088" t="s">
        <v>322</v>
      </c>
      <c r="H2088">
        <v>2004</v>
      </c>
      <c r="I2088">
        <v>201907</v>
      </c>
      <c r="J2088">
        <v>1438</v>
      </c>
      <c r="K2088">
        <v>36</v>
      </c>
      <c r="L2088">
        <v>1439</v>
      </c>
      <c r="N2088">
        <v>16266366</v>
      </c>
      <c r="O2088" t="s">
        <v>324</v>
      </c>
      <c r="P2088" t="str">
        <f t="shared" si="32"/>
        <v>{"_id": "F150A-59-2004","Name": "Wittig,Georg","Sex": "M","Club": "BSG Grün-Weiß Leipzig e. V.","DWZ": "1438","ELO": "1439"},</v>
      </c>
    </row>
    <row r="2089" spans="1:16" x14ac:dyDescent="0.3">
      <c r="A2089" t="s">
        <v>143</v>
      </c>
      <c r="B2089" t="str">
        <f>VLOOKUP(spieler!A2089,verein!$A$2:$D$137,4)</f>
        <v>SC 1994 Oberland</v>
      </c>
      <c r="C2089">
        <v>39</v>
      </c>
      <c r="D2089" t="s">
        <v>319</v>
      </c>
      <c r="E2089" t="s">
        <v>2415</v>
      </c>
      <c r="F2089" t="s">
        <v>321</v>
      </c>
      <c r="G2089" t="s">
        <v>322</v>
      </c>
      <c r="H2089">
        <v>1962</v>
      </c>
      <c r="I2089">
        <v>201908</v>
      </c>
      <c r="J2089">
        <v>1438</v>
      </c>
      <c r="K2089">
        <v>35</v>
      </c>
      <c r="L2089">
        <v>1624</v>
      </c>
      <c r="N2089">
        <v>16203062</v>
      </c>
      <c r="O2089" t="s">
        <v>324</v>
      </c>
      <c r="P2089" t="str">
        <f t="shared" si="32"/>
        <v>{"_id": "F2902-39-1962","Name": "Ender,Lutz","Sex": "M","Club": "SC 1994 Oberland","DWZ": "1438","ELO": "1624"},</v>
      </c>
    </row>
    <row r="2090" spans="1:16" x14ac:dyDescent="0.3">
      <c r="A2090" t="s">
        <v>247</v>
      </c>
      <c r="B2090" t="str">
        <f>VLOOKUP(spieler!A2090,verein!$A$2:$D$137,4)</f>
        <v>SG Waldkirchen</v>
      </c>
      <c r="C2090">
        <v>1002</v>
      </c>
      <c r="D2090" t="s">
        <v>319</v>
      </c>
      <c r="E2090" t="s">
        <v>2416</v>
      </c>
      <c r="F2090" t="s">
        <v>321</v>
      </c>
      <c r="G2090" t="s">
        <v>379</v>
      </c>
      <c r="H2090">
        <v>1961</v>
      </c>
      <c r="I2090">
        <v>201815</v>
      </c>
      <c r="J2090">
        <v>1438</v>
      </c>
      <c r="K2090">
        <v>15</v>
      </c>
      <c r="O2090" t="s">
        <v>324</v>
      </c>
      <c r="P2090" t="str">
        <f t="shared" si="32"/>
        <v>{"_id": "F3702-1002-1961","Name": "Dittrich,Manfred","Sex": "M","Club": "SG Waldkirchen","DWZ": "1438","ELO": ""},</v>
      </c>
    </row>
    <row r="2091" spans="1:16" x14ac:dyDescent="0.3">
      <c r="A2091" t="s">
        <v>29</v>
      </c>
      <c r="B2091" t="str">
        <f>VLOOKUP(spieler!A2091,verein!$A$2:$D$137,4)</f>
        <v>VfB Schach Leipzig e.V.</v>
      </c>
      <c r="C2091">
        <v>1049</v>
      </c>
      <c r="D2091" t="s">
        <v>319</v>
      </c>
      <c r="E2091" t="s">
        <v>2417</v>
      </c>
      <c r="F2091" t="s">
        <v>321</v>
      </c>
      <c r="G2091" t="s">
        <v>322</v>
      </c>
      <c r="H2091">
        <v>1989</v>
      </c>
      <c r="I2091">
        <v>201839</v>
      </c>
      <c r="J2091">
        <v>1437</v>
      </c>
      <c r="K2091">
        <v>60</v>
      </c>
      <c r="L2091">
        <v>1670</v>
      </c>
      <c r="N2091">
        <v>1270928</v>
      </c>
      <c r="O2091" t="s">
        <v>324</v>
      </c>
      <c r="P2091" t="str">
        <f t="shared" si="32"/>
        <v>{"_id": "F1517-1049-1989","Name": "Eichhorn,Mike","Sex": "M","Club": "VfB Schach Leipzig e.V.","DWZ": "1437","ELO": "1670"},</v>
      </c>
    </row>
    <row r="2092" spans="1:16" x14ac:dyDescent="0.3">
      <c r="A2092" t="s">
        <v>169</v>
      </c>
      <c r="B2092" t="str">
        <f>VLOOKUP(spieler!A2092,verein!$A$2:$D$137,4)</f>
        <v>Schachclub 90 Niesky</v>
      </c>
      <c r="C2092">
        <v>4</v>
      </c>
      <c r="D2092" t="s">
        <v>319</v>
      </c>
      <c r="E2092" t="s">
        <v>2418</v>
      </c>
      <c r="F2092" t="s">
        <v>321</v>
      </c>
      <c r="G2092" t="s">
        <v>322</v>
      </c>
      <c r="H2092">
        <v>1948</v>
      </c>
      <c r="I2092">
        <v>201830</v>
      </c>
      <c r="J2092">
        <v>1437</v>
      </c>
      <c r="K2092">
        <v>43</v>
      </c>
      <c r="O2092" t="s">
        <v>324</v>
      </c>
      <c r="P2092" t="str">
        <f t="shared" si="32"/>
        <v>{"_id": "F2B02-4-1948","Name": "Gebauer,Wolfgang","Sex": "M","Club": "Schachclub 90 Niesky","DWZ": "1437","ELO": ""},</v>
      </c>
    </row>
    <row r="2093" spans="1:16" x14ac:dyDescent="0.3">
      <c r="A2093" t="s">
        <v>192</v>
      </c>
      <c r="B2093" t="str">
        <f>VLOOKUP(spieler!A2093,verein!$A$2:$D$137,4)</f>
        <v>SV Motor Hainichen 1949</v>
      </c>
      <c r="C2093">
        <v>80</v>
      </c>
      <c r="D2093" t="s">
        <v>319</v>
      </c>
      <c r="E2093" t="s">
        <v>2419</v>
      </c>
      <c r="F2093" t="s">
        <v>321</v>
      </c>
      <c r="G2093" t="s">
        <v>322</v>
      </c>
      <c r="H2093">
        <v>1990</v>
      </c>
      <c r="I2093">
        <v>201910</v>
      </c>
      <c r="J2093">
        <v>1437</v>
      </c>
      <c r="K2093">
        <v>3</v>
      </c>
      <c r="O2093" t="s">
        <v>324</v>
      </c>
      <c r="P2093" t="str">
        <f t="shared" si="32"/>
        <v>{"_id": "F3203-80-1990","Name": "Donath,Oliver","Sex": "M","Club": "SV Motor Hainichen 1949","DWZ": "1437","ELO": ""},</v>
      </c>
    </row>
    <row r="2094" spans="1:16" x14ac:dyDescent="0.3">
      <c r="A2094" t="s">
        <v>159</v>
      </c>
      <c r="B2094" t="str">
        <f>VLOOKUP(spieler!A2094,verein!$A$2:$D$137,4)</f>
        <v>SV Großpostwitz-Kirschau</v>
      </c>
      <c r="C2094">
        <v>25</v>
      </c>
      <c r="D2094" t="s">
        <v>319</v>
      </c>
      <c r="E2094" t="s">
        <v>2420</v>
      </c>
      <c r="F2094" t="s">
        <v>321</v>
      </c>
      <c r="G2094" t="s">
        <v>322</v>
      </c>
      <c r="H2094">
        <v>1950</v>
      </c>
      <c r="I2094">
        <v>201815</v>
      </c>
      <c r="J2094">
        <v>1436</v>
      </c>
      <c r="K2094">
        <v>40</v>
      </c>
      <c r="O2094" t="s">
        <v>324</v>
      </c>
      <c r="P2094" t="str">
        <f t="shared" si="32"/>
        <v>{"_id": "F2A05-25-1950","Name": "Fröde,Ulrich","Sex": "M","Club": "SV Großpostwitz-Kirschau","DWZ": "1436","ELO": ""},</v>
      </c>
    </row>
    <row r="2095" spans="1:16" x14ac:dyDescent="0.3">
      <c r="A2095" t="s">
        <v>131</v>
      </c>
      <c r="B2095" t="str">
        <f>VLOOKUP(spieler!A2095,verein!$A$2:$D$137,4)</f>
        <v>SV Dresden-Leuben</v>
      </c>
      <c r="C2095">
        <v>1037</v>
      </c>
      <c r="D2095" t="s">
        <v>319</v>
      </c>
      <c r="E2095" t="s">
        <v>2421</v>
      </c>
      <c r="F2095" t="s">
        <v>321</v>
      </c>
      <c r="G2095" t="s">
        <v>322</v>
      </c>
      <c r="H2095">
        <v>2001</v>
      </c>
      <c r="I2095">
        <v>201905</v>
      </c>
      <c r="J2095">
        <v>1436</v>
      </c>
      <c r="K2095">
        <v>28</v>
      </c>
      <c r="O2095" t="s">
        <v>324</v>
      </c>
      <c r="P2095" t="str">
        <f t="shared" si="32"/>
        <v>{"_id": "F2806-1037-2001","Name": "Graul,Philip","Sex": "M","Club": "SV Dresden-Leuben","DWZ": "1436","ELO": ""},</v>
      </c>
    </row>
    <row r="2096" spans="1:16" x14ac:dyDescent="0.3">
      <c r="A2096" t="s">
        <v>200</v>
      </c>
      <c r="B2096" t="str">
        <f>VLOOKUP(spieler!A2096,verein!$A$2:$D$137,4)</f>
        <v>Siebenlehner SV</v>
      </c>
      <c r="C2096">
        <v>44</v>
      </c>
      <c r="D2096" t="s">
        <v>319</v>
      </c>
      <c r="E2096" t="s">
        <v>2422</v>
      </c>
      <c r="F2096" t="s">
        <v>321</v>
      </c>
      <c r="G2096" t="s">
        <v>322</v>
      </c>
      <c r="H2096">
        <v>1989</v>
      </c>
      <c r="I2096">
        <v>201815</v>
      </c>
      <c r="J2096">
        <v>1436</v>
      </c>
      <c r="K2096">
        <v>21</v>
      </c>
      <c r="L2096">
        <v>0</v>
      </c>
      <c r="N2096">
        <v>12927520</v>
      </c>
      <c r="O2096" t="s">
        <v>324</v>
      </c>
      <c r="P2096" t="str">
        <f t="shared" si="32"/>
        <v>{"_id": "F3301-44-1989","Name": "Högel,Pascal","Sex": "M","Club": "Siebenlehner SV","DWZ": "1436","ELO": "0"},</v>
      </c>
    </row>
    <row r="2097" spans="1:16" x14ac:dyDescent="0.3">
      <c r="A2097" t="s">
        <v>207</v>
      </c>
      <c r="B2097" t="str">
        <f>VLOOKUP(spieler!A2097,verein!$A$2:$D$137,4)</f>
        <v>SV Grün-W. Niederwiesa</v>
      </c>
      <c r="C2097">
        <v>1054</v>
      </c>
      <c r="D2097" t="s">
        <v>319</v>
      </c>
      <c r="E2097" t="s">
        <v>2423</v>
      </c>
      <c r="F2097" t="s">
        <v>349</v>
      </c>
      <c r="G2097" t="s">
        <v>322</v>
      </c>
      <c r="H2097">
        <v>2004</v>
      </c>
      <c r="I2097">
        <v>201904</v>
      </c>
      <c r="J2097">
        <v>1435</v>
      </c>
      <c r="K2097">
        <v>59</v>
      </c>
      <c r="L2097">
        <v>1505</v>
      </c>
      <c r="N2097">
        <v>12980412</v>
      </c>
      <c r="O2097" t="s">
        <v>324</v>
      </c>
      <c r="P2097" t="str">
        <f t="shared" si="32"/>
        <v>{"_id": "F3304-1054-2004","Name": "Limbach,Anna-Lena","Sex": "W","Club": "SV Grün-W. Niederwiesa","DWZ": "1435","ELO": "1505"},</v>
      </c>
    </row>
    <row r="2098" spans="1:16" x14ac:dyDescent="0.3">
      <c r="A2098" t="s">
        <v>223</v>
      </c>
      <c r="B2098" t="str">
        <f>VLOOKUP(spieler!A2098,verein!$A$2:$D$137,4)</f>
        <v>SV Cranzahl 1962</v>
      </c>
      <c r="C2098">
        <v>5</v>
      </c>
      <c r="D2098" t="s">
        <v>319</v>
      </c>
      <c r="E2098" t="s">
        <v>2424</v>
      </c>
      <c r="F2098" t="s">
        <v>321</v>
      </c>
      <c r="G2098" t="s">
        <v>322</v>
      </c>
      <c r="H2098">
        <v>1962</v>
      </c>
      <c r="I2098">
        <v>201815</v>
      </c>
      <c r="J2098">
        <v>1435</v>
      </c>
      <c r="K2098">
        <v>54</v>
      </c>
      <c r="O2098" t="s">
        <v>324</v>
      </c>
      <c r="P2098" t="str">
        <f t="shared" si="32"/>
        <v>{"_id": "F3503-5-1962","Name": "Lämmel,Andreas","Sex": "M","Club": "SV Cranzahl 1962","DWZ": "1435","ELO": ""},</v>
      </c>
    </row>
    <row r="2099" spans="1:16" x14ac:dyDescent="0.3">
      <c r="A2099" t="s">
        <v>169</v>
      </c>
      <c r="B2099" t="str">
        <f>VLOOKUP(spieler!A2099,verein!$A$2:$D$137,4)</f>
        <v>Schachclub 90 Niesky</v>
      </c>
      <c r="C2099">
        <v>23</v>
      </c>
      <c r="D2099" t="s">
        <v>319</v>
      </c>
      <c r="E2099" t="s">
        <v>2425</v>
      </c>
      <c r="F2099" t="s">
        <v>321</v>
      </c>
      <c r="G2099" t="s">
        <v>322</v>
      </c>
      <c r="H2099">
        <v>1939</v>
      </c>
      <c r="I2099">
        <v>201830</v>
      </c>
      <c r="J2099">
        <v>1435</v>
      </c>
      <c r="K2099">
        <v>46</v>
      </c>
      <c r="O2099" t="s">
        <v>324</v>
      </c>
      <c r="P2099" t="str">
        <f t="shared" si="32"/>
        <v>{"_id": "F2B02-23-1939","Name": "Richter,Siegfried","Sex": "M","Club": "Schachclub 90 Niesky","DWZ": "1435","ELO": ""},</v>
      </c>
    </row>
    <row r="2100" spans="1:16" x14ac:dyDescent="0.3">
      <c r="A2100" t="s">
        <v>304</v>
      </c>
      <c r="B2100" t="str">
        <f>VLOOKUP(spieler!A2100,verein!$A$2:$D$137,4)</f>
        <v>SG CX Schwarzenberg-Raschau</v>
      </c>
      <c r="C2100">
        <v>50</v>
      </c>
      <c r="D2100" t="s">
        <v>319</v>
      </c>
      <c r="E2100" t="s">
        <v>2426</v>
      </c>
      <c r="F2100" t="s">
        <v>321</v>
      </c>
      <c r="G2100" t="s">
        <v>322</v>
      </c>
      <c r="H2100">
        <v>1934</v>
      </c>
      <c r="I2100">
        <v>201812</v>
      </c>
      <c r="J2100">
        <v>1435</v>
      </c>
      <c r="K2100">
        <v>35</v>
      </c>
      <c r="O2100" t="s">
        <v>324</v>
      </c>
      <c r="P2100" t="str">
        <f t="shared" si="32"/>
        <v>{"_id": "F3C08-50-1934","Name": "Sändig,Werner","Sex": "M","Club": "SG CX Schwarzenberg-Raschau","DWZ": "1435","ELO": ""},</v>
      </c>
    </row>
    <row r="2101" spans="1:16" x14ac:dyDescent="0.3">
      <c r="A2101" t="s">
        <v>247</v>
      </c>
      <c r="B2101" t="str">
        <f>VLOOKUP(spieler!A2101,verein!$A$2:$D$137,4)</f>
        <v>SG Waldkirchen</v>
      </c>
      <c r="C2101">
        <v>1</v>
      </c>
      <c r="D2101" t="s">
        <v>319</v>
      </c>
      <c r="E2101" t="s">
        <v>2427</v>
      </c>
      <c r="F2101" t="s">
        <v>321</v>
      </c>
      <c r="G2101" t="s">
        <v>322</v>
      </c>
      <c r="H2101">
        <v>1962</v>
      </c>
      <c r="I2101">
        <v>201719</v>
      </c>
      <c r="J2101">
        <v>1435</v>
      </c>
      <c r="K2101">
        <v>29</v>
      </c>
      <c r="O2101" t="s">
        <v>324</v>
      </c>
      <c r="P2101" t="str">
        <f t="shared" si="32"/>
        <v>{"_id": "F3702-1-1962","Name": "Barthel,Steffen","Sex": "M","Club": "SG Waldkirchen","DWZ": "1435","ELO": ""},</v>
      </c>
    </row>
    <row r="2102" spans="1:16" x14ac:dyDescent="0.3">
      <c r="A2102" t="s">
        <v>236</v>
      </c>
      <c r="B2102" t="str">
        <f>VLOOKUP(spieler!A2102,verein!$A$2:$D$137,4)</f>
        <v>SV Eiche Reichenbrand</v>
      </c>
      <c r="C2102">
        <v>1009</v>
      </c>
      <c r="D2102" t="s">
        <v>319</v>
      </c>
      <c r="E2102" t="s">
        <v>2428</v>
      </c>
      <c r="F2102" t="s">
        <v>321</v>
      </c>
      <c r="G2102" t="s">
        <v>322</v>
      </c>
      <c r="H2102">
        <v>1946</v>
      </c>
      <c r="I2102">
        <v>201817</v>
      </c>
      <c r="J2102">
        <v>1435</v>
      </c>
      <c r="K2102">
        <v>26</v>
      </c>
      <c r="O2102" t="s">
        <v>324</v>
      </c>
      <c r="P2102" t="str">
        <f t="shared" si="32"/>
        <v>{"_id": "F3607-1009-1946","Name": "Gronloh,Hendrik","Sex": "M","Club": "SV Eiche Reichenbrand","DWZ": "1435","ELO": ""},</v>
      </c>
    </row>
    <row r="2103" spans="1:16" x14ac:dyDescent="0.3">
      <c r="A2103" t="s">
        <v>279</v>
      </c>
      <c r="B2103" t="str">
        <f>VLOOKUP(spieler!A2103,verein!$A$2:$D$137,4)</f>
        <v>Einheit Börnichen</v>
      </c>
      <c r="C2103">
        <v>33</v>
      </c>
      <c r="D2103" t="s">
        <v>319</v>
      </c>
      <c r="E2103" t="s">
        <v>2429</v>
      </c>
      <c r="F2103" t="s">
        <v>321</v>
      </c>
      <c r="G2103" t="s">
        <v>322</v>
      </c>
      <c r="H2103">
        <v>1950</v>
      </c>
      <c r="I2103">
        <v>201815</v>
      </c>
      <c r="J2103">
        <v>1434</v>
      </c>
      <c r="K2103">
        <v>29</v>
      </c>
      <c r="O2103" t="s">
        <v>324</v>
      </c>
      <c r="P2103" t="str">
        <f t="shared" si="32"/>
        <v>{"_id": "F3909-33-1950","Name": "Nestler,Klaus","Sex": "M","Club": "Einheit Börnichen","DWZ": "1434","ELO": ""},</v>
      </c>
    </row>
    <row r="2104" spans="1:16" x14ac:dyDescent="0.3">
      <c r="A2104" t="s">
        <v>211</v>
      </c>
      <c r="B2104" t="str">
        <f>VLOOKUP(spieler!A2104,verein!$A$2:$D$137,4)</f>
        <v>Glauchauer SC 1873</v>
      </c>
      <c r="C2104">
        <v>1015</v>
      </c>
      <c r="D2104" t="s">
        <v>319</v>
      </c>
      <c r="E2104" t="s">
        <v>2430</v>
      </c>
      <c r="F2104" t="s">
        <v>321</v>
      </c>
      <c r="G2104" t="s">
        <v>322</v>
      </c>
      <c r="H2104">
        <v>1967</v>
      </c>
      <c r="I2104">
        <v>201832</v>
      </c>
      <c r="J2104">
        <v>1434</v>
      </c>
      <c r="K2104">
        <v>14</v>
      </c>
      <c r="O2104" t="s">
        <v>324</v>
      </c>
      <c r="P2104" t="str">
        <f t="shared" si="32"/>
        <v>{"_id": "F3401-1015-1967","Name": "Raabs,Rainer","Sex": "M","Club": "Glauchauer SC 1873","DWZ": "1434","ELO": ""},</v>
      </c>
    </row>
    <row r="2105" spans="1:16" x14ac:dyDescent="0.3">
      <c r="A2105" t="s">
        <v>139</v>
      </c>
      <c r="B2105" t="str">
        <f>VLOOKUP(spieler!A2105,verein!$A$2:$D$137,4)</f>
        <v>USV TU Dresden</v>
      </c>
      <c r="C2105">
        <v>1159</v>
      </c>
      <c r="D2105" t="s">
        <v>319</v>
      </c>
      <c r="E2105" t="s">
        <v>2431</v>
      </c>
      <c r="F2105" t="s">
        <v>321</v>
      </c>
      <c r="G2105" t="s">
        <v>322</v>
      </c>
      <c r="H2105">
        <v>2005</v>
      </c>
      <c r="I2105">
        <v>201909</v>
      </c>
      <c r="J2105">
        <v>1434</v>
      </c>
      <c r="K2105">
        <v>11</v>
      </c>
      <c r="L2105">
        <v>0</v>
      </c>
      <c r="N2105">
        <v>16274210</v>
      </c>
      <c r="O2105" t="s">
        <v>324</v>
      </c>
      <c r="P2105" t="str">
        <f t="shared" si="32"/>
        <v>{"_id": "F2813-1159-2005","Name": "Andreas,Bruno","Sex": "M","Club": "USV TU Dresden","DWZ": "1434","ELO": "0"},</v>
      </c>
    </row>
    <row r="2106" spans="1:16" x14ac:dyDescent="0.3">
      <c r="A2106" t="s">
        <v>128</v>
      </c>
      <c r="B2106" t="str">
        <f>VLOOKUP(spieler!A2106,verein!$A$2:$D$137,4)</f>
        <v>SV Lok Dresden</v>
      </c>
      <c r="C2106">
        <v>1024</v>
      </c>
      <c r="D2106" t="s">
        <v>319</v>
      </c>
      <c r="E2106" t="s">
        <v>2432</v>
      </c>
      <c r="F2106" t="s">
        <v>321</v>
      </c>
      <c r="G2106" t="s">
        <v>322</v>
      </c>
      <c r="H2106">
        <v>1931</v>
      </c>
      <c r="I2106">
        <v>201815</v>
      </c>
      <c r="J2106">
        <v>1434</v>
      </c>
      <c r="K2106">
        <v>10</v>
      </c>
      <c r="O2106" t="s">
        <v>324</v>
      </c>
      <c r="P2106" t="str">
        <f t="shared" si="32"/>
        <v>{"_id": "F2803-1024-1931","Name": "Strohbach,Günther","Sex": "M","Club": "SV Lok Dresden","DWZ": "1434","ELO": ""},</v>
      </c>
    </row>
    <row r="2107" spans="1:16" x14ac:dyDescent="0.3">
      <c r="A2107" t="s">
        <v>183</v>
      </c>
      <c r="B2107" t="str">
        <f>VLOOKUP(spieler!A2107,verein!$A$2:$D$137,4)</f>
        <v>TSV Elektronik Gornsdorf</v>
      </c>
      <c r="C2107">
        <v>34</v>
      </c>
      <c r="D2107" t="s">
        <v>319</v>
      </c>
      <c r="E2107" t="s">
        <v>2433</v>
      </c>
      <c r="F2107" t="s">
        <v>321</v>
      </c>
      <c r="G2107" t="s">
        <v>322</v>
      </c>
      <c r="H2107">
        <v>1996</v>
      </c>
      <c r="I2107">
        <v>201815</v>
      </c>
      <c r="J2107">
        <v>1433</v>
      </c>
      <c r="K2107">
        <v>39</v>
      </c>
      <c r="O2107" t="s">
        <v>324</v>
      </c>
      <c r="P2107" t="str">
        <f t="shared" si="32"/>
        <v>{"_id": "F3106-34-1996","Name": "Pfau,Willy","Sex": "M","Club": "TSV Elektronik Gornsdorf","DWZ": "1433","ELO": ""},</v>
      </c>
    </row>
    <row r="2108" spans="1:16" x14ac:dyDescent="0.3">
      <c r="A2108" t="s">
        <v>196</v>
      </c>
      <c r="B2108" t="str">
        <f>VLOOKUP(spieler!A2108,verein!$A$2:$D$137,4)</f>
        <v>VfA Rochlitzer Berg e. V.</v>
      </c>
      <c r="C2108">
        <v>5</v>
      </c>
      <c r="D2108" t="s">
        <v>319</v>
      </c>
      <c r="E2108" t="s">
        <v>2434</v>
      </c>
      <c r="F2108" t="s">
        <v>321</v>
      </c>
      <c r="G2108" t="s">
        <v>322</v>
      </c>
      <c r="H2108">
        <v>1968</v>
      </c>
      <c r="I2108">
        <v>201812</v>
      </c>
      <c r="J2108">
        <v>1433</v>
      </c>
      <c r="K2108">
        <v>37</v>
      </c>
      <c r="O2108" t="s">
        <v>324</v>
      </c>
      <c r="P2108" t="str">
        <f t="shared" si="32"/>
        <v>{"_id": "F3206-5-1968","Name": "Grein,Bernd","Sex": "M","Club": "VfA Rochlitzer Berg e. V.","DWZ": "1433","ELO": ""},</v>
      </c>
    </row>
    <row r="2109" spans="1:16" x14ac:dyDescent="0.3">
      <c r="A2109" t="s">
        <v>27</v>
      </c>
      <c r="B2109" t="str">
        <f>VLOOKUP(spieler!A2109,verein!$A$2:$D$137,4)</f>
        <v>SV Springer Leipzig</v>
      </c>
      <c r="C2109">
        <v>1040</v>
      </c>
      <c r="D2109" t="s">
        <v>319</v>
      </c>
      <c r="E2109" t="s">
        <v>2435</v>
      </c>
      <c r="F2109" t="s">
        <v>321</v>
      </c>
      <c r="G2109" t="s">
        <v>322</v>
      </c>
      <c r="H2109">
        <v>1963</v>
      </c>
      <c r="I2109">
        <v>201838</v>
      </c>
      <c r="J2109">
        <v>1433</v>
      </c>
      <c r="K2109">
        <v>13</v>
      </c>
      <c r="O2109" t="s">
        <v>379</v>
      </c>
      <c r="P2109" t="str">
        <f t="shared" si="32"/>
        <v>{"_id": "F1515-1040-1963","Name": "Singer,Peter","Sex": "M","Club": "SV Springer Leipzig","DWZ": "1433","ELO": ""},</v>
      </c>
    </row>
    <row r="2110" spans="1:16" x14ac:dyDescent="0.3">
      <c r="A2110" t="s">
        <v>128</v>
      </c>
      <c r="B2110" t="str">
        <f>VLOOKUP(spieler!A2110,verein!$A$2:$D$137,4)</f>
        <v>SV Lok Dresden</v>
      </c>
      <c r="C2110">
        <v>62</v>
      </c>
      <c r="D2110" t="s">
        <v>319</v>
      </c>
      <c r="E2110" t="s">
        <v>2436</v>
      </c>
      <c r="F2110" t="s">
        <v>321</v>
      </c>
      <c r="G2110" t="s">
        <v>322</v>
      </c>
      <c r="H2110">
        <v>1941</v>
      </c>
      <c r="I2110">
        <v>201849</v>
      </c>
      <c r="J2110">
        <v>1432</v>
      </c>
      <c r="K2110">
        <v>167</v>
      </c>
      <c r="L2110">
        <v>1694</v>
      </c>
      <c r="N2110">
        <v>24638285</v>
      </c>
      <c r="O2110" t="s">
        <v>324</v>
      </c>
      <c r="P2110" t="str">
        <f t="shared" si="32"/>
        <v>{"_id": "F2803-62-1941","Name": "Gabriel,Wolfram","Sex": "M","Club": "SV Lok Dresden","DWZ": "1432","ELO": "1694"},</v>
      </c>
    </row>
    <row r="2111" spans="1:16" x14ac:dyDescent="0.3">
      <c r="A2111" t="s">
        <v>267</v>
      </c>
      <c r="B2111" t="str">
        <f>VLOOKUP(spieler!A2111,verein!$A$2:$D$137,4)</f>
        <v>Schachverein Marienberg</v>
      </c>
      <c r="C2111">
        <v>6</v>
      </c>
      <c r="D2111" t="s">
        <v>319</v>
      </c>
      <c r="E2111" t="s">
        <v>2437</v>
      </c>
      <c r="F2111" t="s">
        <v>321</v>
      </c>
      <c r="G2111" t="s">
        <v>322</v>
      </c>
      <c r="H2111">
        <v>1958</v>
      </c>
      <c r="I2111">
        <v>201910</v>
      </c>
      <c r="J2111">
        <v>1432</v>
      </c>
      <c r="K2111">
        <v>49</v>
      </c>
      <c r="O2111" t="s">
        <v>324</v>
      </c>
      <c r="P2111" t="str">
        <f t="shared" si="32"/>
        <v>{"_id": "F3902-6-1958","Name": "Leutert,Lothar","Sex": "M","Club": "Schachverein Marienberg","DWZ": "1432","ELO": ""},</v>
      </c>
    </row>
    <row r="2112" spans="1:16" x14ac:dyDescent="0.3">
      <c r="A2112" t="s">
        <v>64</v>
      </c>
      <c r="B2112" t="str">
        <f>VLOOKUP(spieler!A2112,verein!$A$2:$D$137,4)</f>
        <v>SV 1919 Grimma</v>
      </c>
      <c r="C2112">
        <v>56</v>
      </c>
      <c r="D2112" t="s">
        <v>319</v>
      </c>
      <c r="E2112" t="s">
        <v>2438</v>
      </c>
      <c r="F2112" t="s">
        <v>321</v>
      </c>
      <c r="G2112" t="s">
        <v>322</v>
      </c>
      <c r="H2112">
        <v>1989</v>
      </c>
      <c r="I2112">
        <v>201820</v>
      </c>
      <c r="J2112">
        <v>1432</v>
      </c>
      <c r="K2112">
        <v>45</v>
      </c>
      <c r="O2112" t="s">
        <v>324</v>
      </c>
      <c r="P2112" t="str">
        <f t="shared" si="32"/>
        <v>{"_id": "F1902-56-1989","Name": "Weger,Andreas","Sex": "M","Club": "SV 1919 Grimma","DWZ": "1432","ELO": ""},</v>
      </c>
    </row>
    <row r="2113" spans="1:16" x14ac:dyDescent="0.3">
      <c r="A2113" t="s">
        <v>27</v>
      </c>
      <c r="B2113" t="str">
        <f>VLOOKUP(spieler!A2113,verein!$A$2:$D$137,4)</f>
        <v>SV Springer Leipzig</v>
      </c>
      <c r="C2113">
        <v>1034</v>
      </c>
      <c r="D2113" t="s">
        <v>319</v>
      </c>
      <c r="E2113" t="s">
        <v>2439</v>
      </c>
      <c r="F2113" t="s">
        <v>321</v>
      </c>
      <c r="G2113" t="s">
        <v>322</v>
      </c>
      <c r="H2113">
        <v>1941</v>
      </c>
      <c r="I2113">
        <v>201904</v>
      </c>
      <c r="J2113">
        <v>1431</v>
      </c>
      <c r="K2113">
        <v>43</v>
      </c>
      <c r="L2113">
        <v>1594</v>
      </c>
      <c r="N2113">
        <v>12968790</v>
      </c>
      <c r="O2113" t="s">
        <v>324</v>
      </c>
      <c r="P2113" t="str">
        <f t="shared" si="32"/>
        <v>{"_id": "F1515-1034-1941","Name": "Jackisch,Johannes","Sex": "M","Club": "SV Springer Leipzig","DWZ": "1431","ELO": "1594"},</v>
      </c>
    </row>
    <row r="2114" spans="1:16" x14ac:dyDescent="0.3">
      <c r="A2114" t="s">
        <v>176</v>
      </c>
      <c r="B2114" t="str">
        <f>VLOOKUP(spieler!A2114,verein!$A$2:$D$137,4)</f>
        <v>SV Klitten / Boxberg e. V. Abt. Schach</v>
      </c>
      <c r="C2114">
        <v>7</v>
      </c>
      <c r="D2114" t="s">
        <v>319</v>
      </c>
      <c r="E2114" t="s">
        <v>2440</v>
      </c>
      <c r="F2114" t="s">
        <v>321</v>
      </c>
      <c r="G2114" t="s">
        <v>379</v>
      </c>
      <c r="H2114">
        <v>1986</v>
      </c>
      <c r="I2114">
        <v>201812</v>
      </c>
      <c r="J2114">
        <v>1431</v>
      </c>
      <c r="K2114">
        <v>31</v>
      </c>
      <c r="O2114" t="s">
        <v>324</v>
      </c>
      <c r="P2114" t="str">
        <f t="shared" si="32"/>
        <v>{"_id": "F2B06-7-1986","Name": "Roschke,Michel","Sex": "M","Club": "SV Klitten / Boxberg e. V. Abt. Schach","DWZ": "1431","ELO": ""},</v>
      </c>
    </row>
    <row r="2115" spans="1:16" x14ac:dyDescent="0.3">
      <c r="A2115" t="s">
        <v>143</v>
      </c>
      <c r="B2115" t="str">
        <f>VLOOKUP(spieler!A2115,verein!$A$2:$D$137,4)</f>
        <v>SC 1994 Oberland</v>
      </c>
      <c r="C2115">
        <v>1073</v>
      </c>
      <c r="D2115" t="s">
        <v>319</v>
      </c>
      <c r="E2115" t="s">
        <v>2441</v>
      </c>
      <c r="F2115" t="s">
        <v>321</v>
      </c>
      <c r="G2115" t="s">
        <v>322</v>
      </c>
      <c r="H2115">
        <v>2001</v>
      </c>
      <c r="I2115">
        <v>201905</v>
      </c>
      <c r="J2115">
        <v>1430</v>
      </c>
      <c r="K2115">
        <v>81</v>
      </c>
      <c r="L2115">
        <v>1345</v>
      </c>
      <c r="N2115">
        <v>12984426</v>
      </c>
      <c r="O2115" t="s">
        <v>324</v>
      </c>
      <c r="P2115" t="str">
        <f t="shared" ref="P2115:P2178" si="33">"{""_id"": """&amp;A2115&amp;"-"&amp;C2115&amp;"-"&amp;H2115&amp;""",""Name"": """&amp;E2115&amp;""",""Sex"": """&amp;F2115&amp;""",""Club"": """&amp;B2115&amp;""",""DWZ"": """&amp;J2115&amp;""",""ELO"": """&amp;L2115&amp;"""},"</f>
        <v>{"_id": "F2902-1073-2001","Name": "Rößler,Lukas","Sex": "M","Club": "SC 1994 Oberland","DWZ": "1430","ELO": "1345"},</v>
      </c>
    </row>
    <row r="2116" spans="1:16" x14ac:dyDescent="0.3">
      <c r="A2116" t="s">
        <v>154</v>
      </c>
      <c r="B2116" t="str">
        <f>VLOOKUP(spieler!A2116,verein!$A$2:$D$137,4)</f>
        <v>SC Einheit Bautzen</v>
      </c>
      <c r="C2116">
        <v>142</v>
      </c>
      <c r="D2116" t="s">
        <v>319</v>
      </c>
      <c r="E2116" t="s">
        <v>2442</v>
      </c>
      <c r="F2116" t="s">
        <v>321</v>
      </c>
      <c r="G2116" t="s">
        <v>322</v>
      </c>
      <c r="H2116">
        <v>1960</v>
      </c>
      <c r="I2116">
        <v>201815</v>
      </c>
      <c r="J2116">
        <v>1429</v>
      </c>
      <c r="K2116">
        <v>59</v>
      </c>
      <c r="O2116" t="s">
        <v>324</v>
      </c>
      <c r="P2116" t="str">
        <f t="shared" si="33"/>
        <v>{"_id": "F2A02-142-1960","Name": "Mann,Karsten","Sex": "M","Club": "SC Einheit Bautzen","DWZ": "1429","ELO": ""},</v>
      </c>
    </row>
    <row r="2117" spans="1:16" x14ac:dyDescent="0.3">
      <c r="A2117" t="s">
        <v>139</v>
      </c>
      <c r="B2117" t="str">
        <f>VLOOKUP(spieler!A2117,verein!$A$2:$D$137,4)</f>
        <v>USV TU Dresden</v>
      </c>
      <c r="C2117">
        <v>1179</v>
      </c>
      <c r="D2117" t="s">
        <v>319</v>
      </c>
      <c r="E2117" t="s">
        <v>2443</v>
      </c>
      <c r="F2117" t="s">
        <v>321</v>
      </c>
      <c r="G2117" t="s">
        <v>322</v>
      </c>
      <c r="H2117">
        <v>2008</v>
      </c>
      <c r="I2117">
        <v>201907</v>
      </c>
      <c r="J2117">
        <v>1429</v>
      </c>
      <c r="K2117">
        <v>39</v>
      </c>
      <c r="L2117">
        <v>1482</v>
      </c>
      <c r="N2117">
        <v>16236980</v>
      </c>
      <c r="O2117" t="s">
        <v>324</v>
      </c>
      <c r="P2117" t="str">
        <f t="shared" si="33"/>
        <v>{"_id": "F2813-1179-2008","Name": "Espig,Nils","Sex": "M","Club": "USV TU Dresden","DWZ": "1429","ELO": "1482"},</v>
      </c>
    </row>
    <row r="2118" spans="1:16" x14ac:dyDescent="0.3">
      <c r="A2118" t="s">
        <v>292</v>
      </c>
      <c r="B2118" t="str">
        <f>VLOOKUP(spieler!A2118,verein!$A$2:$D$137,4)</f>
        <v>TSV Lichtentanne SAbt</v>
      </c>
      <c r="C2118">
        <v>19</v>
      </c>
      <c r="D2118" t="s">
        <v>319</v>
      </c>
      <c r="E2118" t="s">
        <v>2444</v>
      </c>
      <c r="F2118" t="s">
        <v>321</v>
      </c>
      <c r="G2118" t="s">
        <v>322</v>
      </c>
      <c r="H2118">
        <v>1961</v>
      </c>
      <c r="I2118">
        <v>201414</v>
      </c>
      <c r="J2118">
        <v>1429</v>
      </c>
      <c r="K2118">
        <v>26</v>
      </c>
      <c r="O2118" t="s">
        <v>324</v>
      </c>
      <c r="P2118" t="str">
        <f t="shared" si="33"/>
        <v>{"_id": "F3A10-19-1961","Name": "Hochmuth,Jörg","Sex": "M","Club": "TSV Lichtentanne SAbt","DWZ": "1429","ELO": ""},</v>
      </c>
    </row>
    <row r="2119" spans="1:16" x14ac:dyDescent="0.3">
      <c r="A2119" t="s">
        <v>128</v>
      </c>
      <c r="B2119" t="str">
        <f>VLOOKUP(spieler!A2119,verein!$A$2:$D$137,4)</f>
        <v>SV Lok Dresden</v>
      </c>
      <c r="C2119">
        <v>1030</v>
      </c>
      <c r="D2119" t="s">
        <v>319</v>
      </c>
      <c r="E2119" t="s">
        <v>2445</v>
      </c>
      <c r="F2119" t="s">
        <v>321</v>
      </c>
      <c r="G2119" t="s">
        <v>322</v>
      </c>
      <c r="H2119">
        <v>1942</v>
      </c>
      <c r="I2119">
        <v>201815</v>
      </c>
      <c r="J2119">
        <v>1429</v>
      </c>
      <c r="K2119">
        <v>25</v>
      </c>
      <c r="O2119" t="s">
        <v>324</v>
      </c>
      <c r="P2119" t="str">
        <f t="shared" si="33"/>
        <v>{"_id": "F2803-1030-1942","Name": "Krämer,Hans-Winfrid","Sex": "M","Club": "SV Lok Dresden","DWZ": "1429","ELO": ""},</v>
      </c>
    </row>
    <row r="2120" spans="1:16" x14ac:dyDescent="0.3">
      <c r="A2120" t="s">
        <v>98</v>
      </c>
      <c r="B2120" t="str">
        <f>VLOOKUP(spieler!A2120,verein!$A$2:$D$137,4)</f>
        <v>TSG Bernsdorf</v>
      </c>
      <c r="C2120">
        <v>2</v>
      </c>
      <c r="D2120" t="s">
        <v>319</v>
      </c>
      <c r="E2120" t="s">
        <v>2446</v>
      </c>
      <c r="F2120" t="s">
        <v>321</v>
      </c>
      <c r="G2120" t="s">
        <v>322</v>
      </c>
      <c r="H2120">
        <v>1957</v>
      </c>
      <c r="I2120">
        <v>201052</v>
      </c>
      <c r="J2120">
        <v>1429</v>
      </c>
      <c r="K2120">
        <v>19</v>
      </c>
      <c r="O2120" t="s">
        <v>324</v>
      </c>
      <c r="P2120" t="str">
        <f t="shared" si="33"/>
        <v>{"_id": "F2304-2-1957","Name": "Ebschke,Dietmar","Sex": "M","Club": "TSG Bernsdorf","DWZ": "1429","ELO": ""},</v>
      </c>
    </row>
    <row r="2121" spans="1:16" x14ac:dyDescent="0.3">
      <c r="A2121" t="s">
        <v>194</v>
      </c>
      <c r="B2121" t="str">
        <f>VLOOKUP(spieler!A2121,verein!$A$2:$D$137,4)</f>
        <v>SK 1958 Geringswalde</v>
      </c>
      <c r="C2121">
        <v>23</v>
      </c>
      <c r="D2121" t="s">
        <v>319</v>
      </c>
      <c r="E2121" t="s">
        <v>2447</v>
      </c>
      <c r="F2121" t="s">
        <v>321</v>
      </c>
      <c r="G2121" t="s">
        <v>322</v>
      </c>
      <c r="H2121">
        <v>1937</v>
      </c>
      <c r="I2121">
        <v>201712</v>
      </c>
      <c r="J2121">
        <v>1429</v>
      </c>
      <c r="K2121">
        <v>16</v>
      </c>
      <c r="O2121" t="s">
        <v>324</v>
      </c>
      <c r="P2121" t="str">
        <f t="shared" si="33"/>
        <v>{"_id": "F3205-23-1937","Name": "Leichsnering,Dieter","Sex": "M","Club": "SK 1958 Geringswalde","DWZ": "1429","ELO": ""},</v>
      </c>
    </row>
    <row r="2122" spans="1:16" x14ac:dyDescent="0.3">
      <c r="A2122" t="s">
        <v>54</v>
      </c>
      <c r="B2122" t="str">
        <f>VLOOKUP(spieler!A2122,verein!$A$2:$D$137,4)</f>
        <v>TSV Kitzscher</v>
      </c>
      <c r="C2122">
        <v>45</v>
      </c>
      <c r="D2122" t="s">
        <v>319</v>
      </c>
      <c r="E2122" t="s">
        <v>2448</v>
      </c>
      <c r="F2122" t="s">
        <v>349</v>
      </c>
      <c r="G2122" t="s">
        <v>322</v>
      </c>
      <c r="H2122">
        <v>1985</v>
      </c>
      <c r="I2122">
        <v>201815</v>
      </c>
      <c r="J2122">
        <v>1428</v>
      </c>
      <c r="K2122">
        <v>69</v>
      </c>
      <c r="L2122">
        <v>0</v>
      </c>
      <c r="N2122">
        <v>24685658</v>
      </c>
      <c r="O2122" t="s">
        <v>324</v>
      </c>
      <c r="P2122" t="str">
        <f t="shared" si="33"/>
        <v>{"_id": "F1805-45-1985","Name": "Hänsel,Theresa","Sex": "W","Club": "TSV Kitzscher","DWZ": "1428","ELO": "0"},</v>
      </c>
    </row>
    <row r="2123" spans="1:16" x14ac:dyDescent="0.3">
      <c r="A2123" t="s">
        <v>169</v>
      </c>
      <c r="B2123" t="str">
        <f>VLOOKUP(spieler!A2123,verein!$A$2:$D$137,4)</f>
        <v>Schachclub 90 Niesky</v>
      </c>
      <c r="C2123">
        <v>79</v>
      </c>
      <c r="D2123" t="s">
        <v>319</v>
      </c>
      <c r="E2123" t="s">
        <v>2449</v>
      </c>
      <c r="F2123" t="s">
        <v>321</v>
      </c>
      <c r="G2123" t="s">
        <v>322</v>
      </c>
      <c r="H2123">
        <v>1938</v>
      </c>
      <c r="I2123">
        <v>201830</v>
      </c>
      <c r="J2123">
        <v>1428</v>
      </c>
      <c r="K2123">
        <v>31</v>
      </c>
      <c r="O2123" t="s">
        <v>324</v>
      </c>
      <c r="P2123" t="str">
        <f t="shared" si="33"/>
        <v>{"_id": "F2B02-79-1938","Name": "Kubitz,Heinz","Sex": "M","Club": "Schachclub 90 Niesky","DWZ": "1428","ELO": ""},</v>
      </c>
    </row>
    <row r="2124" spans="1:16" x14ac:dyDescent="0.3">
      <c r="A2124" t="s">
        <v>87</v>
      </c>
      <c r="B2124" t="str">
        <f>VLOOKUP(spieler!A2124,verein!$A$2:$D$137,4)</f>
        <v>SSV 448 Gohrisch e. V.</v>
      </c>
      <c r="C2124">
        <v>12</v>
      </c>
      <c r="D2124" t="s">
        <v>319</v>
      </c>
      <c r="E2124" t="s">
        <v>2450</v>
      </c>
      <c r="F2124" t="s">
        <v>321</v>
      </c>
      <c r="G2124" t="s">
        <v>322</v>
      </c>
      <c r="H2124">
        <v>1962</v>
      </c>
      <c r="I2124">
        <v>201818</v>
      </c>
      <c r="J2124">
        <v>1428</v>
      </c>
      <c r="K2124">
        <v>13</v>
      </c>
      <c r="O2124" t="s">
        <v>324</v>
      </c>
      <c r="P2124" t="str">
        <f t="shared" si="33"/>
        <v>{"_id": "F2207-12-1962","Name": "Rennert,Heiko","Sex": "M","Club": "SSV 448 Gohrisch e. V.","DWZ": "1428","ELO": ""},</v>
      </c>
    </row>
    <row r="2125" spans="1:16" x14ac:dyDescent="0.3">
      <c r="A2125" t="s">
        <v>75</v>
      </c>
      <c r="B2125" t="str">
        <f>VLOOKUP(spieler!A2125,verein!$A$2:$D$137,4)</f>
        <v>SC Riesa</v>
      </c>
      <c r="C2125">
        <v>44</v>
      </c>
      <c r="D2125" t="s">
        <v>319</v>
      </c>
      <c r="E2125" t="s">
        <v>2451</v>
      </c>
      <c r="F2125" t="s">
        <v>321</v>
      </c>
      <c r="G2125" t="s">
        <v>322</v>
      </c>
      <c r="H2125">
        <v>1996</v>
      </c>
      <c r="I2125">
        <v>201815</v>
      </c>
      <c r="J2125">
        <v>1428</v>
      </c>
      <c r="K2125">
        <v>11</v>
      </c>
      <c r="O2125" t="s">
        <v>324</v>
      </c>
      <c r="P2125" t="str">
        <f t="shared" si="33"/>
        <v>{"_id": "F2101-44-1996","Name": "Hochmann,Jören","Sex": "M","Club": "SC Riesa","DWZ": "1428","ELO": ""},</v>
      </c>
    </row>
    <row r="2126" spans="1:16" x14ac:dyDescent="0.3">
      <c r="A2126" t="s">
        <v>163</v>
      </c>
      <c r="B2126" t="str">
        <f>VLOOKUP(spieler!A2126,verein!$A$2:$D$137,4)</f>
        <v>Schachfr. Bischofswerda</v>
      </c>
      <c r="C2126">
        <v>36</v>
      </c>
      <c r="D2126" t="s">
        <v>319</v>
      </c>
      <c r="E2126" t="s">
        <v>2452</v>
      </c>
      <c r="F2126" t="s">
        <v>321</v>
      </c>
      <c r="G2126" t="s">
        <v>322</v>
      </c>
      <c r="H2126">
        <v>1959</v>
      </c>
      <c r="I2126">
        <v>201818</v>
      </c>
      <c r="J2126">
        <v>1427</v>
      </c>
      <c r="K2126">
        <v>36</v>
      </c>
      <c r="O2126" t="s">
        <v>324</v>
      </c>
      <c r="P2126" t="str">
        <f t="shared" si="33"/>
        <v>{"_id": "F2A09-36-1959","Name": "Kühne,Jochen","Sex": "M","Club": "Schachfr. Bischofswerda","DWZ": "1427","ELO": ""},</v>
      </c>
    </row>
    <row r="2127" spans="1:16" x14ac:dyDescent="0.3">
      <c r="A2127" t="s">
        <v>150</v>
      </c>
      <c r="B2127" t="str">
        <f>VLOOKUP(spieler!A2127,verein!$A$2:$D$137,4)</f>
        <v>Löbauer SV</v>
      </c>
      <c r="C2127">
        <v>3</v>
      </c>
      <c r="D2127" t="s">
        <v>319</v>
      </c>
      <c r="E2127" t="s">
        <v>2453</v>
      </c>
      <c r="F2127" t="s">
        <v>321</v>
      </c>
      <c r="G2127" t="s">
        <v>322</v>
      </c>
      <c r="H2127">
        <v>1973</v>
      </c>
      <c r="I2127">
        <v>201815</v>
      </c>
      <c r="J2127">
        <v>1426</v>
      </c>
      <c r="K2127">
        <v>44</v>
      </c>
      <c r="O2127" t="s">
        <v>324</v>
      </c>
      <c r="P2127" t="str">
        <f t="shared" si="33"/>
        <v>{"_id": "F2911-3-1973","Name": "Böhm,Dirk","Sex": "M","Club": "Löbauer SV","DWZ": "1426","ELO": ""},</v>
      </c>
    </row>
    <row r="2128" spans="1:16" x14ac:dyDescent="0.3">
      <c r="A2128" t="s">
        <v>29</v>
      </c>
      <c r="B2128" t="str">
        <f>VLOOKUP(spieler!A2128,verein!$A$2:$D$137,4)</f>
        <v>VfB Schach Leipzig e.V.</v>
      </c>
      <c r="C2128">
        <v>1029</v>
      </c>
      <c r="D2128" t="s">
        <v>319</v>
      </c>
      <c r="E2128" t="s">
        <v>2454</v>
      </c>
      <c r="F2128" t="s">
        <v>321</v>
      </c>
      <c r="G2128" t="s">
        <v>322</v>
      </c>
      <c r="H2128">
        <v>2002</v>
      </c>
      <c r="I2128">
        <v>201907</v>
      </c>
      <c r="J2128">
        <v>1426</v>
      </c>
      <c r="K2128">
        <v>25</v>
      </c>
      <c r="L2128">
        <v>1465</v>
      </c>
      <c r="N2128">
        <v>16229908</v>
      </c>
      <c r="O2128" t="s">
        <v>324</v>
      </c>
      <c r="P2128" t="str">
        <f t="shared" si="33"/>
        <v>{"_id": "F1517-1029-2002","Name": "Metzner,Nikolaus","Sex": "M","Club": "VfB Schach Leipzig e.V.","DWZ": "1426","ELO": "1465"},</v>
      </c>
    </row>
    <row r="2129" spans="1:16" x14ac:dyDescent="0.3">
      <c r="A2129" t="s">
        <v>125</v>
      </c>
      <c r="B2129" t="str">
        <f>VLOOKUP(spieler!A2129,verein!$A$2:$D$137,4)</f>
        <v>SV Görlitz 1990</v>
      </c>
      <c r="C2129">
        <v>1036</v>
      </c>
      <c r="D2129" t="s">
        <v>319</v>
      </c>
      <c r="E2129" t="s">
        <v>2455</v>
      </c>
      <c r="F2129" t="s">
        <v>321</v>
      </c>
      <c r="G2129" t="s">
        <v>322</v>
      </c>
      <c r="H2129">
        <v>1975</v>
      </c>
      <c r="I2129">
        <v>201823</v>
      </c>
      <c r="J2129">
        <v>1426</v>
      </c>
      <c r="K2129">
        <v>24</v>
      </c>
      <c r="O2129" t="s">
        <v>324</v>
      </c>
      <c r="P2129" t="str">
        <f t="shared" si="33"/>
        <v>{"_id": "F2701-1036-1975","Name": "Kurzidim,Cornelius","Sex": "M","Club": "SV Görlitz 1990","DWZ": "1426","ELO": ""},</v>
      </c>
    </row>
    <row r="2130" spans="1:16" x14ac:dyDescent="0.3">
      <c r="A2130" t="s">
        <v>220</v>
      </c>
      <c r="B2130" t="str">
        <f>VLOOKUP(spieler!A2130,verein!$A$2:$D$137,4)</f>
        <v>SC 1865 Annabg.-Buchholz</v>
      </c>
      <c r="C2130">
        <v>1011</v>
      </c>
      <c r="D2130" t="s">
        <v>319</v>
      </c>
      <c r="E2130" t="s">
        <v>2456</v>
      </c>
      <c r="F2130" t="s">
        <v>321</v>
      </c>
      <c r="G2130" t="s">
        <v>322</v>
      </c>
      <c r="H2130">
        <v>2001</v>
      </c>
      <c r="I2130">
        <v>201907</v>
      </c>
      <c r="J2130">
        <v>1425</v>
      </c>
      <c r="K2130">
        <v>52</v>
      </c>
      <c r="O2130" t="s">
        <v>324</v>
      </c>
      <c r="P2130" t="str">
        <f t="shared" si="33"/>
        <v>{"_id": "F3502-1011-2001","Name": "Pöschl,Ole","Sex": "M","Club": "SC 1865 Annabg.-Buchholz","DWZ": "1425","ELO": ""},</v>
      </c>
    </row>
    <row r="2131" spans="1:16" x14ac:dyDescent="0.3">
      <c r="A2131" t="s">
        <v>227</v>
      </c>
      <c r="B2131" t="str">
        <f>VLOOKUP(spieler!A2131,verein!$A$2:$D$137,4)</f>
        <v>BSV Ehrenfriedersdorf</v>
      </c>
      <c r="C2131">
        <v>1013</v>
      </c>
      <c r="D2131" t="s">
        <v>319</v>
      </c>
      <c r="E2131" t="s">
        <v>2457</v>
      </c>
      <c r="F2131" t="s">
        <v>321</v>
      </c>
      <c r="G2131" t="s">
        <v>322</v>
      </c>
      <c r="H2131">
        <v>1972</v>
      </c>
      <c r="I2131">
        <v>201815</v>
      </c>
      <c r="J2131">
        <v>1425</v>
      </c>
      <c r="K2131">
        <v>26</v>
      </c>
      <c r="O2131" t="s">
        <v>324</v>
      </c>
      <c r="P2131" t="str">
        <f t="shared" si="33"/>
        <v>{"_id": "F3505-1013-1972","Name": "Beyer,Ulf","Sex": "M","Club": "BSV Ehrenfriedersdorf","DWZ": "1425","ELO": ""},</v>
      </c>
    </row>
    <row r="2132" spans="1:16" x14ac:dyDescent="0.3">
      <c r="A2132" t="s">
        <v>257</v>
      </c>
      <c r="B2132" t="str">
        <f>VLOOKUP(spieler!A2132,verein!$A$2:$D$137,4)</f>
        <v>SV Rot-Weiss Treuen</v>
      </c>
      <c r="C2132">
        <v>10</v>
      </c>
      <c r="D2132" t="s">
        <v>319</v>
      </c>
      <c r="E2132" t="s">
        <v>2458</v>
      </c>
      <c r="F2132" t="s">
        <v>321</v>
      </c>
      <c r="G2132" t="s">
        <v>322</v>
      </c>
      <c r="H2132">
        <v>1964</v>
      </c>
      <c r="I2132">
        <v>201910</v>
      </c>
      <c r="J2132">
        <v>1425</v>
      </c>
      <c r="K2132">
        <v>16</v>
      </c>
      <c r="O2132" t="s">
        <v>324</v>
      </c>
      <c r="P2132" t="str">
        <f t="shared" si="33"/>
        <v>{"_id": "F370A-10-1964","Name": "Keil,Uwe","Sex": "M","Club": "SV Rot-Weiss Treuen","DWZ": "1425","ELO": ""},</v>
      </c>
    </row>
    <row r="2133" spans="1:16" x14ac:dyDescent="0.3">
      <c r="A2133" t="s">
        <v>87</v>
      </c>
      <c r="B2133" t="str">
        <f>VLOOKUP(spieler!A2133,verein!$A$2:$D$137,4)</f>
        <v>SSV 448 Gohrisch e. V.</v>
      </c>
      <c r="C2133">
        <v>6</v>
      </c>
      <c r="D2133" t="s">
        <v>319</v>
      </c>
      <c r="E2133" t="s">
        <v>2459</v>
      </c>
      <c r="F2133" t="s">
        <v>321</v>
      </c>
      <c r="G2133" t="s">
        <v>322</v>
      </c>
      <c r="H2133">
        <v>1968</v>
      </c>
      <c r="I2133">
        <v>201818</v>
      </c>
      <c r="J2133">
        <v>1425</v>
      </c>
      <c r="K2133">
        <v>8</v>
      </c>
      <c r="O2133" t="s">
        <v>324</v>
      </c>
      <c r="P2133" t="str">
        <f t="shared" si="33"/>
        <v>{"_id": "F2207-6-1968","Name": "Füssel,Armin","Sex": "M","Club": "SSV 448 Gohrisch e. V.","DWZ": "1425","ELO": ""},</v>
      </c>
    </row>
    <row r="2134" spans="1:16" x14ac:dyDescent="0.3">
      <c r="A2134" t="s">
        <v>299</v>
      </c>
      <c r="B2134" t="str">
        <f>VLOOKUP(spieler!A2134,verein!$A$2:$D$137,4)</f>
        <v>ESV Nickelhütte Aue</v>
      </c>
      <c r="C2134">
        <v>1096</v>
      </c>
      <c r="D2134" t="s">
        <v>319</v>
      </c>
      <c r="E2134" t="s">
        <v>2460</v>
      </c>
      <c r="F2134" t="s">
        <v>321</v>
      </c>
      <c r="G2134" t="s">
        <v>322</v>
      </c>
      <c r="H2134">
        <v>1999</v>
      </c>
      <c r="I2134">
        <v>201815</v>
      </c>
      <c r="J2134">
        <v>1425</v>
      </c>
      <c r="K2134">
        <v>5</v>
      </c>
      <c r="L2134">
        <v>1662</v>
      </c>
      <c r="N2134">
        <v>16251245</v>
      </c>
      <c r="O2134" t="s">
        <v>324</v>
      </c>
      <c r="P2134" t="str">
        <f t="shared" si="33"/>
        <v>{"_id": "F3C01-1096-1999","Name": "Rother,Florian","Sex": "M","Club": "ESV Nickelhütte Aue","DWZ": "1425","ELO": "1662"},</v>
      </c>
    </row>
    <row r="2135" spans="1:16" x14ac:dyDescent="0.3">
      <c r="A2135" t="s">
        <v>33</v>
      </c>
      <c r="B2135" t="str">
        <f>VLOOKUP(spieler!A2135,verein!$A$2:$D$137,4)</f>
        <v>Schachfreunde Fortuna Leipzig e.V.</v>
      </c>
      <c r="C2135">
        <v>6</v>
      </c>
      <c r="D2135" t="s">
        <v>319</v>
      </c>
      <c r="E2135" t="s">
        <v>2461</v>
      </c>
      <c r="F2135" t="s">
        <v>321</v>
      </c>
      <c r="G2135" t="s">
        <v>322</v>
      </c>
      <c r="H2135">
        <v>1936</v>
      </c>
      <c r="I2135">
        <v>201815</v>
      </c>
      <c r="J2135">
        <v>1424</v>
      </c>
      <c r="K2135">
        <v>47</v>
      </c>
      <c r="O2135" t="s">
        <v>324</v>
      </c>
      <c r="P2135" t="str">
        <f t="shared" si="33"/>
        <v>{"_id": "F1520-6-1936","Name": "Geißler,Roland","Sex": "M","Club": "Schachfreunde Fortuna Leipzig e.V.","DWZ": "1424","ELO": ""},</v>
      </c>
    </row>
    <row r="2136" spans="1:16" x14ac:dyDescent="0.3">
      <c r="A2136" t="s">
        <v>169</v>
      </c>
      <c r="B2136" t="str">
        <f>VLOOKUP(spieler!A2136,verein!$A$2:$D$137,4)</f>
        <v>Schachclub 90 Niesky</v>
      </c>
      <c r="C2136">
        <v>78</v>
      </c>
      <c r="D2136" t="s">
        <v>319</v>
      </c>
      <c r="E2136" t="s">
        <v>2462</v>
      </c>
      <c r="F2136" t="s">
        <v>321</v>
      </c>
      <c r="G2136" t="s">
        <v>322</v>
      </c>
      <c r="H2136">
        <v>1960</v>
      </c>
      <c r="I2136">
        <v>201830</v>
      </c>
      <c r="J2136">
        <v>1424</v>
      </c>
      <c r="K2136">
        <v>45</v>
      </c>
      <c r="L2136">
        <v>1525</v>
      </c>
      <c r="N2136">
        <v>24699195</v>
      </c>
      <c r="O2136" t="s">
        <v>324</v>
      </c>
      <c r="P2136" t="str">
        <f t="shared" si="33"/>
        <v>{"_id": "F2B02-78-1960","Name": "Dünzel,Heimo","Sex": "M","Club": "Schachclub 90 Niesky","DWZ": "1424","ELO": "1525"},</v>
      </c>
    </row>
    <row r="2137" spans="1:16" x14ac:dyDescent="0.3">
      <c r="A2137" t="s">
        <v>22</v>
      </c>
      <c r="B2137" t="str">
        <f>VLOOKUP(spieler!A2137,verein!$A$2:$D$137,4)</f>
        <v>Schachgemeinschaft Leipzig</v>
      </c>
      <c r="C2137">
        <v>1297</v>
      </c>
      <c r="D2137" t="s">
        <v>319</v>
      </c>
      <c r="E2137" t="s">
        <v>2463</v>
      </c>
      <c r="F2137" t="s">
        <v>321</v>
      </c>
      <c r="G2137" t="s">
        <v>322</v>
      </c>
      <c r="H2137">
        <v>2008</v>
      </c>
      <c r="I2137">
        <v>201907</v>
      </c>
      <c r="J2137">
        <v>1424</v>
      </c>
      <c r="K2137">
        <v>36</v>
      </c>
      <c r="L2137">
        <v>1479</v>
      </c>
      <c r="N2137">
        <v>16244885</v>
      </c>
      <c r="O2137" t="s">
        <v>324</v>
      </c>
      <c r="P2137" t="str">
        <f t="shared" si="33"/>
        <v>{"_id": "F1508-1297-2008","Name": "Petzke,Julian","Sex": "M","Club": "Schachgemeinschaft Leipzig","DWZ": "1424","ELO": "1479"},</v>
      </c>
    </row>
    <row r="2138" spans="1:16" x14ac:dyDescent="0.3">
      <c r="A2138" t="s">
        <v>139</v>
      </c>
      <c r="B2138" t="str">
        <f>VLOOKUP(spieler!A2138,verein!$A$2:$D$137,4)</f>
        <v>USV TU Dresden</v>
      </c>
      <c r="C2138">
        <v>1164</v>
      </c>
      <c r="D2138" t="s">
        <v>319</v>
      </c>
      <c r="E2138" t="s">
        <v>2464</v>
      </c>
      <c r="F2138" t="s">
        <v>321</v>
      </c>
      <c r="G2138" t="s">
        <v>322</v>
      </c>
      <c r="H2138">
        <v>2005</v>
      </c>
      <c r="I2138">
        <v>201909</v>
      </c>
      <c r="J2138">
        <v>1424</v>
      </c>
      <c r="K2138">
        <v>8</v>
      </c>
      <c r="O2138" t="s">
        <v>379</v>
      </c>
      <c r="P2138" t="str">
        <f t="shared" si="33"/>
        <v>{"_id": "F2813-1164-2005","Name": "Döge,Wolf-Peter","Sex": "M","Club": "USV TU Dresden","DWZ": "1424","ELO": ""},</v>
      </c>
    </row>
    <row r="2139" spans="1:16" x14ac:dyDescent="0.3">
      <c r="A2139" t="s">
        <v>25</v>
      </c>
      <c r="B2139" t="str">
        <f>VLOOKUP(spieler!A2139,verein!$A$2:$D$137,4)</f>
        <v>BSG Grün-Weiß Leipzig e. V.</v>
      </c>
      <c r="C2139">
        <v>2</v>
      </c>
      <c r="D2139" t="s">
        <v>319</v>
      </c>
      <c r="E2139" t="s">
        <v>2465</v>
      </c>
      <c r="F2139" t="s">
        <v>321</v>
      </c>
      <c r="G2139" t="s">
        <v>322</v>
      </c>
      <c r="H2139">
        <v>1966</v>
      </c>
      <c r="I2139">
        <v>201815</v>
      </c>
      <c r="J2139">
        <v>1423</v>
      </c>
      <c r="K2139">
        <v>118</v>
      </c>
      <c r="L2139">
        <v>1645</v>
      </c>
      <c r="N2139">
        <v>24664316</v>
      </c>
      <c r="O2139" t="s">
        <v>324</v>
      </c>
      <c r="P2139" t="str">
        <f t="shared" si="33"/>
        <v>{"_id": "F150A-2-1966","Name": "Baginski,Gunnar,Dr.","Sex": "M","Club": "BSG Grün-Weiß Leipzig e. V.","DWZ": "1423","ELO": "1645"},</v>
      </c>
    </row>
    <row r="2140" spans="1:16" x14ac:dyDescent="0.3">
      <c r="A2140" t="s">
        <v>37</v>
      </c>
      <c r="B2140" t="str">
        <f>VLOOKUP(spieler!A2140,verein!$A$2:$D$137,4)</f>
        <v>SV Weißblau Allianz Leipzig e.V.</v>
      </c>
      <c r="C2140">
        <v>1038</v>
      </c>
      <c r="D2140" t="s">
        <v>319</v>
      </c>
      <c r="E2140" t="s">
        <v>2466</v>
      </c>
      <c r="F2140" t="s">
        <v>321</v>
      </c>
      <c r="G2140" t="s">
        <v>322</v>
      </c>
      <c r="H2140">
        <v>1972</v>
      </c>
      <c r="I2140">
        <v>201815</v>
      </c>
      <c r="J2140">
        <v>1423</v>
      </c>
      <c r="K2140">
        <v>23</v>
      </c>
      <c r="O2140" t="s">
        <v>324</v>
      </c>
      <c r="P2140" t="str">
        <f t="shared" si="33"/>
        <v>{"_id": "F1522-1038-1972","Name": "Butz,Ingo","Sex": "M","Club": "SV Weißblau Allianz Leipzig e.V.","DWZ": "1423","ELO": ""},</v>
      </c>
    </row>
    <row r="2141" spans="1:16" x14ac:dyDescent="0.3">
      <c r="A2141" t="s">
        <v>114</v>
      </c>
      <c r="B2141" t="str">
        <f>VLOOKUP(spieler!A2141,verein!$A$2:$D$137,4)</f>
        <v>SG Kesselsdorf</v>
      </c>
      <c r="C2141">
        <v>13</v>
      </c>
      <c r="D2141" t="s">
        <v>319</v>
      </c>
      <c r="E2141" t="s">
        <v>2467</v>
      </c>
      <c r="F2141" t="s">
        <v>349</v>
      </c>
      <c r="G2141" t="s">
        <v>322</v>
      </c>
      <c r="H2141">
        <v>1956</v>
      </c>
      <c r="I2141">
        <v>201818</v>
      </c>
      <c r="J2141">
        <v>1423</v>
      </c>
      <c r="K2141">
        <v>22</v>
      </c>
      <c r="O2141" t="s">
        <v>324</v>
      </c>
      <c r="P2141" t="str">
        <f t="shared" si="33"/>
        <v>{"_id": "F2504-13-1956","Name": "Müller,Silvia","Sex": "W","Club": "SG Kesselsdorf","DWZ": "1423","ELO": ""},</v>
      </c>
    </row>
    <row r="2142" spans="1:16" x14ac:dyDescent="0.3">
      <c r="A2142" t="s">
        <v>198</v>
      </c>
      <c r="B2142" t="str">
        <f>VLOOKUP(spieler!A2142,verein!$A$2:$D$137,4)</f>
        <v>Erster Burgstädter Schachklub 1914 e.V.</v>
      </c>
      <c r="C2142">
        <v>53</v>
      </c>
      <c r="D2142" t="s">
        <v>319</v>
      </c>
      <c r="E2142" t="s">
        <v>2468</v>
      </c>
      <c r="F2142" t="s">
        <v>321</v>
      </c>
      <c r="G2142" t="s">
        <v>322</v>
      </c>
      <c r="H2142">
        <v>1978</v>
      </c>
      <c r="I2142">
        <v>201910</v>
      </c>
      <c r="J2142">
        <v>1422</v>
      </c>
      <c r="K2142">
        <v>53</v>
      </c>
      <c r="L2142">
        <v>1611</v>
      </c>
      <c r="N2142">
        <v>12942286</v>
      </c>
      <c r="O2142" t="s">
        <v>324</v>
      </c>
      <c r="P2142" t="str">
        <f t="shared" si="33"/>
        <v>{"_id": "F3207-53-1978","Name": "Rotzoll,Sven,Dr.","Sex": "M","Club": "Erster Burgstädter Schachklub 1914 e.V.","DWZ": "1422","ELO": "1611"},</v>
      </c>
    </row>
    <row r="2143" spans="1:16" x14ac:dyDescent="0.3">
      <c r="A2143" t="s">
        <v>83</v>
      </c>
      <c r="B2143" t="str">
        <f>VLOOKUP(spieler!A2143,verein!$A$2:$D$137,4)</f>
        <v>BSG Sebnitz</v>
      </c>
      <c r="C2143">
        <v>78</v>
      </c>
      <c r="D2143" t="s">
        <v>319</v>
      </c>
      <c r="E2143" t="s">
        <v>2469</v>
      </c>
      <c r="F2143" t="s">
        <v>321</v>
      </c>
      <c r="G2143" t="s">
        <v>322</v>
      </c>
      <c r="H2143">
        <v>2005</v>
      </c>
      <c r="I2143">
        <v>201909</v>
      </c>
      <c r="J2143">
        <v>1422</v>
      </c>
      <c r="K2143">
        <v>35</v>
      </c>
      <c r="L2143">
        <v>1554</v>
      </c>
      <c r="N2143">
        <v>16203097</v>
      </c>
      <c r="O2143" t="s">
        <v>324</v>
      </c>
      <c r="P2143" t="str">
        <f t="shared" si="33"/>
        <v>{"_id": "F2203-78-2005","Name": "Zirnstein,Clemens","Sex": "M","Club": "BSG Sebnitz","DWZ": "1422","ELO": "1554"},</v>
      </c>
    </row>
    <row r="2144" spans="1:16" x14ac:dyDescent="0.3">
      <c r="A2144" t="s">
        <v>244</v>
      </c>
      <c r="B2144" t="str">
        <f>VLOOKUP(spieler!A2144,verein!$A$2:$D$137,4)</f>
        <v>Schachclub Reichenbach</v>
      </c>
      <c r="C2144">
        <v>27</v>
      </c>
      <c r="D2144" t="s">
        <v>319</v>
      </c>
      <c r="E2144" t="s">
        <v>2470</v>
      </c>
      <c r="F2144" t="s">
        <v>321</v>
      </c>
      <c r="G2144" t="s">
        <v>322</v>
      </c>
      <c r="H2144">
        <v>1936</v>
      </c>
      <c r="I2144">
        <v>201114</v>
      </c>
      <c r="J2144">
        <v>1422</v>
      </c>
      <c r="K2144">
        <v>19</v>
      </c>
      <c r="O2144" t="s">
        <v>324</v>
      </c>
      <c r="P2144" t="str">
        <f t="shared" si="33"/>
        <v>{"_id": "F3701-27-1936","Name": "Stein,Josef,Dr.","Sex": "M","Club": "Schachclub Reichenbach","DWZ": "1422","ELO": ""},</v>
      </c>
    </row>
    <row r="2145" spans="1:16" x14ac:dyDescent="0.3">
      <c r="A2145" t="s">
        <v>22</v>
      </c>
      <c r="B2145" t="str">
        <f>VLOOKUP(spieler!A2145,verein!$A$2:$D$137,4)</f>
        <v>Schachgemeinschaft Leipzig</v>
      </c>
      <c r="C2145">
        <v>1248</v>
      </c>
      <c r="D2145" t="s">
        <v>319</v>
      </c>
      <c r="E2145" t="s">
        <v>2471</v>
      </c>
      <c r="F2145" t="s">
        <v>349</v>
      </c>
      <c r="G2145" t="s">
        <v>322</v>
      </c>
      <c r="H2145">
        <v>2004</v>
      </c>
      <c r="I2145">
        <v>201907</v>
      </c>
      <c r="J2145">
        <v>1421</v>
      </c>
      <c r="K2145">
        <v>44</v>
      </c>
      <c r="L2145">
        <v>1301</v>
      </c>
      <c r="N2145">
        <v>16217152</v>
      </c>
      <c r="O2145" t="s">
        <v>324</v>
      </c>
      <c r="P2145" t="str">
        <f t="shared" si="33"/>
        <v>{"_id": "F1508-1248-2004","Name": "Fege,Astrid","Sex": "W","Club": "Schachgemeinschaft Leipzig","DWZ": "1421","ELO": "1301"},</v>
      </c>
    </row>
    <row r="2146" spans="1:16" x14ac:dyDescent="0.3">
      <c r="A2146" t="s">
        <v>194</v>
      </c>
      <c r="B2146" t="str">
        <f>VLOOKUP(spieler!A2146,verein!$A$2:$D$137,4)</f>
        <v>SK 1958 Geringswalde</v>
      </c>
      <c r="C2146">
        <v>22</v>
      </c>
      <c r="D2146" t="s">
        <v>319</v>
      </c>
      <c r="E2146" t="s">
        <v>2472</v>
      </c>
      <c r="F2146" t="s">
        <v>321</v>
      </c>
      <c r="G2146" t="s">
        <v>322</v>
      </c>
      <c r="H2146">
        <v>1978</v>
      </c>
      <c r="I2146">
        <v>201805</v>
      </c>
      <c r="J2146">
        <v>1421</v>
      </c>
      <c r="K2146">
        <v>32</v>
      </c>
      <c r="O2146" t="s">
        <v>324</v>
      </c>
      <c r="P2146" t="str">
        <f t="shared" si="33"/>
        <v>{"_id": "F3205-22-1978","Name": "Teicher,Uwe","Sex": "M","Club": "SK 1958 Geringswalde","DWZ": "1421","ELO": ""},</v>
      </c>
    </row>
    <row r="2147" spans="1:16" x14ac:dyDescent="0.3">
      <c r="A2147" t="s">
        <v>223</v>
      </c>
      <c r="B2147" t="str">
        <f>VLOOKUP(spieler!A2147,verein!$A$2:$D$137,4)</f>
        <v>SV Cranzahl 1962</v>
      </c>
      <c r="C2147">
        <v>13</v>
      </c>
      <c r="D2147" t="s">
        <v>319</v>
      </c>
      <c r="E2147" t="s">
        <v>2473</v>
      </c>
      <c r="F2147" t="s">
        <v>321</v>
      </c>
      <c r="G2147" t="s">
        <v>322</v>
      </c>
      <c r="H2147">
        <v>1956</v>
      </c>
      <c r="I2147">
        <v>201815</v>
      </c>
      <c r="J2147">
        <v>1420</v>
      </c>
      <c r="K2147">
        <v>31</v>
      </c>
      <c r="O2147" t="s">
        <v>324</v>
      </c>
      <c r="P2147" t="str">
        <f t="shared" si="33"/>
        <v>{"_id": "F3503-13-1956","Name": "Totzauer,Jürgen","Sex": "M","Club": "SV Cranzahl 1962","DWZ": "1420","ELO": ""},</v>
      </c>
    </row>
    <row r="2148" spans="1:16" x14ac:dyDescent="0.3">
      <c r="A2148" t="s">
        <v>207</v>
      </c>
      <c r="B2148" t="str">
        <f>VLOOKUP(spieler!A2148,verein!$A$2:$D$137,4)</f>
        <v>SV Grün-W. Niederwiesa</v>
      </c>
      <c r="C2148">
        <v>1052</v>
      </c>
      <c r="D2148" t="s">
        <v>319</v>
      </c>
      <c r="E2148" t="s">
        <v>2474</v>
      </c>
      <c r="F2148" t="s">
        <v>349</v>
      </c>
      <c r="G2148" t="s">
        <v>322</v>
      </c>
      <c r="H2148">
        <v>1966</v>
      </c>
      <c r="I2148">
        <v>201909</v>
      </c>
      <c r="J2148">
        <v>1419</v>
      </c>
      <c r="K2148">
        <v>32</v>
      </c>
      <c r="L2148">
        <v>1599</v>
      </c>
      <c r="N2148">
        <v>12980382</v>
      </c>
      <c r="O2148" t="s">
        <v>324</v>
      </c>
      <c r="P2148" t="str">
        <f t="shared" si="33"/>
        <v>{"_id": "F3304-1052-1966","Name": "Schönfeld,Anke","Sex": "W","Club": "SV Grün-W. Niederwiesa","DWZ": "1419","ELO": "1599"},</v>
      </c>
    </row>
    <row r="2149" spans="1:16" x14ac:dyDescent="0.3">
      <c r="A2149" t="s">
        <v>83</v>
      </c>
      <c r="B2149" t="str">
        <f>VLOOKUP(spieler!A2149,verein!$A$2:$D$137,4)</f>
        <v>BSG Sebnitz</v>
      </c>
      <c r="C2149">
        <v>86</v>
      </c>
      <c r="D2149" t="s">
        <v>319</v>
      </c>
      <c r="E2149" t="s">
        <v>2475</v>
      </c>
      <c r="F2149" t="s">
        <v>321</v>
      </c>
      <c r="G2149" t="s">
        <v>322</v>
      </c>
      <c r="H2149">
        <v>2004</v>
      </c>
      <c r="I2149">
        <v>201905</v>
      </c>
      <c r="J2149">
        <v>1419</v>
      </c>
      <c r="K2149">
        <v>12</v>
      </c>
      <c r="L2149">
        <v>1832</v>
      </c>
      <c r="N2149">
        <v>16257600</v>
      </c>
      <c r="O2149" t="s">
        <v>324</v>
      </c>
      <c r="P2149" t="str">
        <f t="shared" si="33"/>
        <v>{"_id": "F2203-86-2004","Name": "Frauendorf,Simon","Sex": "M","Club": "BSG Sebnitz","DWZ": "1419","ELO": "1832"},</v>
      </c>
    </row>
    <row r="2150" spans="1:16" x14ac:dyDescent="0.3">
      <c r="A2150" t="s">
        <v>234</v>
      </c>
      <c r="B2150" t="str">
        <f>VLOOKUP(spieler!A2150,verein!$A$2:$D$137,4)</f>
        <v>Chemnitzer SC Aufbau`95</v>
      </c>
      <c r="C2150">
        <v>64</v>
      </c>
      <c r="D2150" t="s">
        <v>319</v>
      </c>
      <c r="E2150" t="s">
        <v>2476</v>
      </c>
      <c r="F2150" t="s">
        <v>321</v>
      </c>
      <c r="G2150" t="s">
        <v>322</v>
      </c>
      <c r="H2150">
        <v>1972</v>
      </c>
      <c r="I2150">
        <v>201910</v>
      </c>
      <c r="J2150">
        <v>1418</v>
      </c>
      <c r="K2150">
        <v>55</v>
      </c>
      <c r="O2150" t="s">
        <v>324</v>
      </c>
      <c r="P2150" t="str">
        <f t="shared" si="33"/>
        <v>{"_id": "F3606-64-1972","Name": "Böhme,Dirk","Sex": "M","Club": "Chemnitzer SC Aufbau`95","DWZ": "1418","ELO": ""},</v>
      </c>
    </row>
    <row r="2151" spans="1:16" x14ac:dyDescent="0.3">
      <c r="A2151" t="s">
        <v>135</v>
      </c>
      <c r="B2151" t="str">
        <f>VLOOKUP(spieler!A2151,verein!$A$2:$D$137,4)</f>
        <v>SV Dresden-Striesen 1990</v>
      </c>
      <c r="C2151">
        <v>1066</v>
      </c>
      <c r="D2151" t="s">
        <v>319</v>
      </c>
      <c r="E2151" t="s">
        <v>2477</v>
      </c>
      <c r="F2151" t="s">
        <v>349</v>
      </c>
      <c r="G2151" t="s">
        <v>322</v>
      </c>
      <c r="H2151">
        <v>2000</v>
      </c>
      <c r="I2151">
        <v>201905</v>
      </c>
      <c r="J2151">
        <v>1418</v>
      </c>
      <c r="K2151">
        <v>47</v>
      </c>
      <c r="L2151">
        <v>1512</v>
      </c>
      <c r="N2151">
        <v>16220986</v>
      </c>
      <c r="O2151" t="s">
        <v>324</v>
      </c>
      <c r="P2151" t="str">
        <f t="shared" si="33"/>
        <v>{"_id": "F2810-1066-2000","Name": "Stoppe,Katharina","Sex": "W","Club": "SV Dresden-Striesen 1990","DWZ": "1418","ELO": "1512"},</v>
      </c>
    </row>
    <row r="2152" spans="1:16" x14ac:dyDescent="0.3">
      <c r="A2152" t="s">
        <v>220</v>
      </c>
      <c r="B2152" t="str">
        <f>VLOOKUP(spieler!A2152,verein!$A$2:$D$137,4)</f>
        <v>SC 1865 Annabg.-Buchholz</v>
      </c>
      <c r="C2152">
        <v>1025</v>
      </c>
      <c r="D2152" t="s">
        <v>319</v>
      </c>
      <c r="E2152" t="s">
        <v>2478</v>
      </c>
      <c r="F2152" t="s">
        <v>349</v>
      </c>
      <c r="G2152" t="s">
        <v>322</v>
      </c>
      <c r="H2152">
        <v>2004</v>
      </c>
      <c r="I2152">
        <v>201904</v>
      </c>
      <c r="J2152">
        <v>1418</v>
      </c>
      <c r="K2152">
        <v>38</v>
      </c>
      <c r="L2152">
        <v>1132</v>
      </c>
      <c r="N2152">
        <v>16235355</v>
      </c>
      <c r="O2152" t="s">
        <v>324</v>
      </c>
      <c r="P2152" t="str">
        <f t="shared" si="33"/>
        <v>{"_id": "F3502-1025-2004","Name": "Jin,Tanja","Sex": "W","Club": "SC 1865 Annabg.-Buchholz","DWZ": "1418","ELO": "1132"},</v>
      </c>
    </row>
    <row r="2153" spans="1:16" x14ac:dyDescent="0.3">
      <c r="A2153" t="s">
        <v>17</v>
      </c>
      <c r="B2153" t="str">
        <f>VLOOKUP(spieler!A2153,verein!$A$2:$D$137,4)</f>
        <v>Schachfreunde Torgau e. V.</v>
      </c>
      <c r="C2153">
        <v>4</v>
      </c>
      <c r="D2153" t="s">
        <v>319</v>
      </c>
      <c r="E2153" t="s">
        <v>2479</v>
      </c>
      <c r="F2153" t="s">
        <v>321</v>
      </c>
      <c r="G2153" t="s">
        <v>322</v>
      </c>
      <c r="H2153">
        <v>1942</v>
      </c>
      <c r="I2153">
        <v>201815</v>
      </c>
      <c r="J2153">
        <v>1418</v>
      </c>
      <c r="K2153">
        <v>28</v>
      </c>
      <c r="O2153" t="s">
        <v>324</v>
      </c>
      <c r="P2153" t="str">
        <f t="shared" si="33"/>
        <v>{"_id": "F1301-4-1942","Name": "Labetzsch,Horst","Sex": "M","Club": "Schachfreunde Torgau e. V.","DWZ": "1418","ELO": ""},</v>
      </c>
    </row>
    <row r="2154" spans="1:16" x14ac:dyDescent="0.3">
      <c r="A2154" t="s">
        <v>52</v>
      </c>
      <c r="B2154" t="str">
        <f>VLOOKUP(spieler!A2154,verein!$A$2:$D$137,4)</f>
        <v>SV Chemie Böhlen</v>
      </c>
      <c r="C2154">
        <v>15</v>
      </c>
      <c r="D2154" t="s">
        <v>319</v>
      </c>
      <c r="E2154" t="s">
        <v>2480</v>
      </c>
      <c r="F2154" t="s">
        <v>349</v>
      </c>
      <c r="G2154" t="s">
        <v>322</v>
      </c>
      <c r="H2154">
        <v>1950</v>
      </c>
      <c r="I2154">
        <v>201815</v>
      </c>
      <c r="J2154">
        <v>1418</v>
      </c>
      <c r="K2154">
        <v>25</v>
      </c>
      <c r="O2154" t="s">
        <v>324</v>
      </c>
      <c r="P2154" t="str">
        <f t="shared" si="33"/>
        <v>{"_id": "F1804-15-1950","Name": "Voigt,Ulrike","Sex": "W","Club": "SV Chemie Böhlen","DWZ": "1418","ELO": ""},</v>
      </c>
    </row>
    <row r="2155" spans="1:16" x14ac:dyDescent="0.3">
      <c r="A2155" t="s">
        <v>123</v>
      </c>
      <c r="B2155" t="str">
        <f>VLOOKUP(spieler!A2155,verein!$A$2:$D$137,4)</f>
        <v>TuS Coswig 1920</v>
      </c>
      <c r="C2155">
        <v>1086</v>
      </c>
      <c r="D2155" t="s">
        <v>319</v>
      </c>
      <c r="E2155" t="s">
        <v>2481</v>
      </c>
      <c r="F2155" t="s">
        <v>321</v>
      </c>
      <c r="G2155" t="s">
        <v>322</v>
      </c>
      <c r="H2155">
        <v>2010</v>
      </c>
      <c r="I2155">
        <v>201909</v>
      </c>
      <c r="J2155">
        <v>1418</v>
      </c>
      <c r="K2155">
        <v>19</v>
      </c>
      <c r="L2155">
        <v>0</v>
      </c>
      <c r="N2155">
        <v>16218574</v>
      </c>
      <c r="O2155" t="s">
        <v>324</v>
      </c>
      <c r="P2155" t="str">
        <f t="shared" si="33"/>
        <v>{"_id": "F2605-1086-2010","Name": "Kullmann,Max","Sex": "M","Club": "TuS Coswig 1920","DWZ": "1418","ELO": "0"},</v>
      </c>
    </row>
    <row r="2156" spans="1:16" x14ac:dyDescent="0.3">
      <c r="A2156" t="s">
        <v>264</v>
      </c>
      <c r="B2156" t="str">
        <f>VLOOKUP(spieler!A2156,verein!$A$2:$D$137,4)</f>
        <v>HSV Eintracht Seiffen</v>
      </c>
      <c r="C2156">
        <v>71</v>
      </c>
      <c r="D2156" t="s">
        <v>319</v>
      </c>
      <c r="E2156" t="s">
        <v>2482</v>
      </c>
      <c r="F2156" t="s">
        <v>321</v>
      </c>
      <c r="G2156" t="s">
        <v>322</v>
      </c>
      <c r="H2156">
        <v>1964</v>
      </c>
      <c r="I2156">
        <v>201719</v>
      </c>
      <c r="J2156">
        <v>1417</v>
      </c>
      <c r="K2156">
        <v>27</v>
      </c>
      <c r="O2156" t="s">
        <v>324</v>
      </c>
      <c r="P2156" t="str">
        <f t="shared" si="33"/>
        <v>{"_id": "F3901-71-1964","Name": "Puehrer,Rüdiger","Sex": "M","Club": "HSV Eintracht Seiffen","DWZ": "1417","ELO": ""},</v>
      </c>
    </row>
    <row r="2157" spans="1:16" x14ac:dyDescent="0.3">
      <c r="A2157" t="s">
        <v>139</v>
      </c>
      <c r="B2157" t="str">
        <f>VLOOKUP(spieler!A2157,verein!$A$2:$D$137,4)</f>
        <v>USV TU Dresden</v>
      </c>
      <c r="C2157">
        <v>1178</v>
      </c>
      <c r="D2157" t="s">
        <v>319</v>
      </c>
      <c r="E2157" t="s">
        <v>2483</v>
      </c>
      <c r="F2157" t="s">
        <v>321</v>
      </c>
      <c r="G2157" t="s">
        <v>322</v>
      </c>
      <c r="H2157">
        <v>2009</v>
      </c>
      <c r="I2157">
        <v>201909</v>
      </c>
      <c r="J2157">
        <v>1416</v>
      </c>
      <c r="K2157">
        <v>24</v>
      </c>
      <c r="L2157">
        <v>1447</v>
      </c>
      <c r="N2157">
        <v>16257596</v>
      </c>
      <c r="O2157" t="s">
        <v>324</v>
      </c>
      <c r="P2157" t="str">
        <f t="shared" si="33"/>
        <v>{"_id": "F2813-1178-2009","Name": "Fruth,David","Sex": "M","Club": "USV TU Dresden","DWZ": "1416","ELO": "1447"},</v>
      </c>
    </row>
    <row r="2158" spans="1:16" x14ac:dyDescent="0.3">
      <c r="A2158" t="s">
        <v>172</v>
      </c>
      <c r="B2158" t="str">
        <f>VLOOKUP(spieler!A2158,verein!$A$2:$D$137,4)</f>
        <v>SV Aufbau Kodersdorf</v>
      </c>
      <c r="C2158">
        <v>20</v>
      </c>
      <c r="D2158" t="s">
        <v>319</v>
      </c>
      <c r="E2158" t="s">
        <v>2484</v>
      </c>
      <c r="F2158" t="s">
        <v>321</v>
      </c>
      <c r="G2158" t="s">
        <v>322</v>
      </c>
      <c r="H2158">
        <v>1967</v>
      </c>
      <c r="I2158">
        <v>201316</v>
      </c>
      <c r="J2158">
        <v>1416</v>
      </c>
      <c r="K2158">
        <v>18</v>
      </c>
      <c r="O2158" t="s">
        <v>324</v>
      </c>
      <c r="P2158" t="str">
        <f t="shared" si="33"/>
        <v>{"_id": "F2B03-20-1967","Name": "Lehnigk,Ingolf","Sex": "M","Club": "SV Aufbau Kodersdorf","DWZ": "1416","ELO": ""},</v>
      </c>
    </row>
    <row r="2159" spans="1:16" x14ac:dyDescent="0.3">
      <c r="A2159" t="s">
        <v>198</v>
      </c>
      <c r="B2159" t="str">
        <f>VLOOKUP(spieler!A2159,verein!$A$2:$D$137,4)</f>
        <v>Erster Burgstädter Schachklub 1914 e.V.</v>
      </c>
      <c r="C2159">
        <v>40</v>
      </c>
      <c r="D2159" t="s">
        <v>319</v>
      </c>
      <c r="E2159" t="s">
        <v>2485</v>
      </c>
      <c r="F2159" t="s">
        <v>321</v>
      </c>
      <c r="G2159" t="s">
        <v>322</v>
      </c>
      <c r="H2159">
        <v>1961</v>
      </c>
      <c r="I2159">
        <v>201910</v>
      </c>
      <c r="J2159">
        <v>1415</v>
      </c>
      <c r="K2159">
        <v>68</v>
      </c>
      <c r="L2159">
        <v>1516</v>
      </c>
      <c r="N2159">
        <v>12942227</v>
      </c>
      <c r="O2159" t="s">
        <v>324</v>
      </c>
      <c r="P2159" t="str">
        <f t="shared" si="33"/>
        <v>{"_id": "F3207-40-1961","Name": "Fischer,André","Sex": "M","Club": "Erster Burgstädter Schachklub 1914 e.V.","DWZ": "1415","ELO": "1516"},</v>
      </c>
    </row>
    <row r="2160" spans="1:16" x14ac:dyDescent="0.3">
      <c r="A2160" t="s">
        <v>292</v>
      </c>
      <c r="B2160" t="str">
        <f>VLOOKUP(spieler!A2160,verein!$A$2:$D$137,4)</f>
        <v>TSV Lichtentanne SAbt</v>
      </c>
      <c r="C2160">
        <v>11</v>
      </c>
      <c r="D2160" t="s">
        <v>319</v>
      </c>
      <c r="E2160" t="s">
        <v>2486</v>
      </c>
      <c r="F2160" t="s">
        <v>321</v>
      </c>
      <c r="G2160" t="s">
        <v>322</v>
      </c>
      <c r="H2160">
        <v>1961</v>
      </c>
      <c r="I2160">
        <v>201909</v>
      </c>
      <c r="J2160">
        <v>1415</v>
      </c>
      <c r="K2160">
        <v>54</v>
      </c>
      <c r="O2160" t="s">
        <v>324</v>
      </c>
      <c r="P2160" t="str">
        <f t="shared" si="33"/>
        <v>{"_id": "F3A10-11-1961","Name": "Hofmann,Andreas,Dr.","Sex": "M","Club": "TSV Lichtentanne SAbt","DWZ": "1415","ELO": ""},</v>
      </c>
    </row>
    <row r="2161" spans="1:16" x14ac:dyDescent="0.3">
      <c r="A2161" t="s">
        <v>247</v>
      </c>
      <c r="B2161" t="str">
        <f>VLOOKUP(spieler!A2161,verein!$A$2:$D$137,4)</f>
        <v>SG Waldkirchen</v>
      </c>
      <c r="C2161">
        <v>24</v>
      </c>
      <c r="D2161" t="s">
        <v>319</v>
      </c>
      <c r="E2161" t="s">
        <v>2487</v>
      </c>
      <c r="F2161" t="s">
        <v>321</v>
      </c>
      <c r="G2161" t="s">
        <v>322</v>
      </c>
      <c r="H2161">
        <v>1973</v>
      </c>
      <c r="I2161">
        <v>201815</v>
      </c>
      <c r="J2161">
        <v>1415</v>
      </c>
      <c r="K2161">
        <v>34</v>
      </c>
      <c r="O2161" t="s">
        <v>324</v>
      </c>
      <c r="P2161" t="str">
        <f t="shared" si="33"/>
        <v>{"_id": "F3702-24-1973","Name": "Mothes,Jörg","Sex": "M","Club": "SG Waldkirchen","DWZ": "1415","ELO": ""},</v>
      </c>
    </row>
    <row r="2162" spans="1:16" x14ac:dyDescent="0.3">
      <c r="A2162" t="s">
        <v>146</v>
      </c>
      <c r="B2162" t="str">
        <f>VLOOKUP(spieler!A2162,verein!$A$2:$D$137,4)</f>
        <v>TSV Großschönau</v>
      </c>
      <c r="C2162">
        <v>40</v>
      </c>
      <c r="D2162" t="s">
        <v>319</v>
      </c>
      <c r="E2162" t="s">
        <v>2488</v>
      </c>
      <c r="F2162" t="s">
        <v>321</v>
      </c>
      <c r="G2162" t="s">
        <v>322</v>
      </c>
      <c r="H2162">
        <v>1949</v>
      </c>
      <c r="I2162">
        <v>201816</v>
      </c>
      <c r="J2162">
        <v>1415</v>
      </c>
      <c r="K2162">
        <v>27</v>
      </c>
      <c r="L2162">
        <v>0</v>
      </c>
      <c r="N2162">
        <v>12911119</v>
      </c>
      <c r="O2162" t="s">
        <v>324</v>
      </c>
      <c r="P2162" t="str">
        <f t="shared" si="33"/>
        <v>{"_id": "F2906-40-1949","Name": "Lansky,Henry","Sex": "M","Club": "TSV Großschönau","DWZ": "1415","ELO": "0"},</v>
      </c>
    </row>
    <row r="2163" spans="1:16" x14ac:dyDescent="0.3">
      <c r="A2163" t="s">
        <v>121</v>
      </c>
      <c r="B2163" t="str">
        <f>VLOOKUP(spieler!A2163,verein!$A$2:$D$137,4)</f>
        <v>BSV Chemie Radebeul</v>
      </c>
      <c r="C2163">
        <v>115</v>
      </c>
      <c r="D2163" t="s">
        <v>319</v>
      </c>
      <c r="E2163" t="s">
        <v>2489</v>
      </c>
      <c r="F2163" t="s">
        <v>321</v>
      </c>
      <c r="G2163" t="s">
        <v>322</v>
      </c>
      <c r="H2163">
        <v>1940</v>
      </c>
      <c r="I2163">
        <v>201901</v>
      </c>
      <c r="J2163">
        <v>1415</v>
      </c>
      <c r="K2163">
        <v>5</v>
      </c>
      <c r="L2163">
        <v>1567</v>
      </c>
      <c r="N2163">
        <v>16263588</v>
      </c>
      <c r="O2163" t="s">
        <v>324</v>
      </c>
      <c r="P2163" t="str">
        <f t="shared" si="33"/>
        <v>{"_id": "F2603-115-1940","Name": "Wirth,Johannes","Sex": "M","Club": "BSV Chemie Radebeul","DWZ": "1415","ELO": "1567"},</v>
      </c>
    </row>
    <row r="2164" spans="1:16" x14ac:dyDescent="0.3">
      <c r="A2164" t="s">
        <v>104</v>
      </c>
      <c r="B2164" t="str">
        <f>VLOOKUP(spieler!A2164,verein!$A$2:$D$137,4)</f>
        <v>SC 1911 Großröhrsdorf</v>
      </c>
      <c r="C2164">
        <v>30</v>
      </c>
      <c r="D2164" t="s">
        <v>319</v>
      </c>
      <c r="E2164" t="s">
        <v>2490</v>
      </c>
      <c r="F2164" t="s">
        <v>321</v>
      </c>
      <c r="G2164" t="s">
        <v>322</v>
      </c>
      <c r="H2164">
        <v>1965</v>
      </c>
      <c r="I2164">
        <v>201907</v>
      </c>
      <c r="J2164">
        <v>1414</v>
      </c>
      <c r="K2164">
        <v>54</v>
      </c>
      <c r="O2164" t="s">
        <v>324</v>
      </c>
      <c r="P2164" t="str">
        <f t="shared" si="33"/>
        <v>{"_id": "F2308-30-1965","Name": "Wehner,Tom","Sex": "M","Club": "SC 1911 Großröhrsdorf","DWZ": "1414","ELO": ""},</v>
      </c>
    </row>
    <row r="2165" spans="1:16" x14ac:dyDescent="0.3">
      <c r="A2165" t="s">
        <v>198</v>
      </c>
      <c r="B2165" t="str">
        <f>VLOOKUP(spieler!A2165,verein!$A$2:$D$137,4)</f>
        <v>Erster Burgstädter Schachklub 1914 e.V.</v>
      </c>
      <c r="C2165">
        <v>7</v>
      </c>
      <c r="D2165" t="s">
        <v>319</v>
      </c>
      <c r="E2165" t="s">
        <v>2491</v>
      </c>
      <c r="F2165" t="s">
        <v>321</v>
      </c>
      <c r="G2165" t="s">
        <v>322</v>
      </c>
      <c r="H2165">
        <v>1934</v>
      </c>
      <c r="I2165">
        <v>201748</v>
      </c>
      <c r="J2165">
        <v>1413</v>
      </c>
      <c r="K2165">
        <v>76</v>
      </c>
      <c r="O2165" t="s">
        <v>324</v>
      </c>
      <c r="P2165" t="str">
        <f t="shared" si="33"/>
        <v>{"_id": "F3207-7-1934","Name": "Leichsnering,Gert","Sex": "M","Club": "Erster Burgstädter Schachklub 1914 e.V.","DWZ": "1413","ELO": ""},</v>
      </c>
    </row>
    <row r="2166" spans="1:16" x14ac:dyDescent="0.3">
      <c r="A2166" t="s">
        <v>302</v>
      </c>
      <c r="B2166" t="str">
        <f>VLOOKUP(spieler!A2166,verein!$A$2:$D$137,4)</f>
        <v>SV SAXONIA Bernsbach</v>
      </c>
      <c r="C2166">
        <v>56</v>
      </c>
      <c r="D2166" t="s">
        <v>319</v>
      </c>
      <c r="E2166" t="s">
        <v>2492</v>
      </c>
      <c r="F2166" t="s">
        <v>321</v>
      </c>
      <c r="G2166" t="s">
        <v>322</v>
      </c>
      <c r="H2166">
        <v>2003</v>
      </c>
      <c r="I2166">
        <v>201904</v>
      </c>
      <c r="J2166">
        <v>1413</v>
      </c>
      <c r="K2166">
        <v>11</v>
      </c>
      <c r="O2166" t="s">
        <v>324</v>
      </c>
      <c r="P2166" t="str">
        <f t="shared" si="33"/>
        <v>{"_id": "F3C04-56-2003","Name": "Steeger,Luca","Sex": "M","Club": "SV SAXONIA Bernsbach","DWZ": "1413","ELO": ""},</v>
      </c>
    </row>
    <row r="2167" spans="1:16" x14ac:dyDescent="0.3">
      <c r="A2167" t="s">
        <v>176</v>
      </c>
      <c r="B2167" t="str">
        <f>VLOOKUP(spieler!A2167,verein!$A$2:$D$137,4)</f>
        <v>SV Klitten / Boxberg e. V. Abt. Schach</v>
      </c>
      <c r="C2167">
        <v>16</v>
      </c>
      <c r="D2167" t="s">
        <v>319</v>
      </c>
      <c r="E2167" t="s">
        <v>2493</v>
      </c>
      <c r="F2167" t="s">
        <v>321</v>
      </c>
      <c r="G2167" t="s">
        <v>322</v>
      </c>
      <c r="H2167">
        <v>1999</v>
      </c>
      <c r="I2167">
        <v>201812</v>
      </c>
      <c r="J2167">
        <v>1413</v>
      </c>
      <c r="K2167">
        <v>8</v>
      </c>
      <c r="O2167" t="s">
        <v>324</v>
      </c>
      <c r="P2167" t="str">
        <f t="shared" si="33"/>
        <v>{"_id": "F2B06-16-1999","Name": "Rotter,Franz Joseph","Sex": "M","Club": "SV Klitten / Boxberg e. V. Abt. Schach","DWZ": "1413","ELO": ""},</v>
      </c>
    </row>
    <row r="2168" spans="1:16" x14ac:dyDescent="0.3">
      <c r="A2168" t="s">
        <v>125</v>
      </c>
      <c r="B2168" t="str">
        <f>VLOOKUP(spieler!A2168,verein!$A$2:$D$137,4)</f>
        <v>SV Görlitz 1990</v>
      </c>
      <c r="C2168">
        <v>68</v>
      </c>
      <c r="D2168" t="s">
        <v>319</v>
      </c>
      <c r="E2168" t="s">
        <v>2494</v>
      </c>
      <c r="F2168" t="s">
        <v>321</v>
      </c>
      <c r="G2168" t="s">
        <v>322</v>
      </c>
      <c r="H2168">
        <v>1943</v>
      </c>
      <c r="I2168">
        <v>201812</v>
      </c>
      <c r="J2168">
        <v>1412</v>
      </c>
      <c r="K2168">
        <v>52</v>
      </c>
      <c r="O2168" t="s">
        <v>324</v>
      </c>
      <c r="P2168" t="str">
        <f t="shared" si="33"/>
        <v>{"_id": "F2701-68-1943","Name": "Riedel,Wolfgang","Sex": "M","Club": "SV Görlitz 1990","DWZ": "1412","ELO": ""},</v>
      </c>
    </row>
    <row r="2169" spans="1:16" x14ac:dyDescent="0.3">
      <c r="A2169" t="s">
        <v>236</v>
      </c>
      <c r="B2169" t="str">
        <f>VLOOKUP(spieler!A2169,verein!$A$2:$D$137,4)</f>
        <v>SV Eiche Reichenbrand</v>
      </c>
      <c r="C2169">
        <v>1024</v>
      </c>
      <c r="D2169" t="s">
        <v>319</v>
      </c>
      <c r="E2169" t="s">
        <v>2495</v>
      </c>
      <c r="F2169" t="s">
        <v>321</v>
      </c>
      <c r="G2169" t="s">
        <v>322</v>
      </c>
      <c r="H2169">
        <v>1965</v>
      </c>
      <c r="I2169">
        <v>201817</v>
      </c>
      <c r="J2169">
        <v>1412</v>
      </c>
      <c r="K2169">
        <v>32</v>
      </c>
      <c r="L2169">
        <v>1506</v>
      </c>
      <c r="N2169">
        <v>12942251</v>
      </c>
      <c r="O2169" t="s">
        <v>324</v>
      </c>
      <c r="P2169" t="str">
        <f t="shared" si="33"/>
        <v>{"_id": "F3607-1024-1965","Name": "Hohlfeld,Jörg,Dr.","Sex": "M","Club": "SV Eiche Reichenbrand","DWZ": "1412","ELO": "1506"},</v>
      </c>
    </row>
    <row r="2170" spans="1:16" x14ac:dyDescent="0.3">
      <c r="A2170" t="s">
        <v>302</v>
      </c>
      <c r="B2170" t="str">
        <f>VLOOKUP(spieler!A2170,verein!$A$2:$D$137,4)</f>
        <v>SV SAXONIA Bernsbach</v>
      </c>
      <c r="C2170">
        <v>62</v>
      </c>
      <c r="D2170" t="s">
        <v>319</v>
      </c>
      <c r="E2170" t="s">
        <v>2496</v>
      </c>
      <c r="F2170" t="s">
        <v>321</v>
      </c>
      <c r="G2170" t="s">
        <v>322</v>
      </c>
      <c r="H2170">
        <v>1990</v>
      </c>
      <c r="I2170">
        <v>201052</v>
      </c>
      <c r="J2170">
        <v>1412</v>
      </c>
      <c r="K2170">
        <v>23</v>
      </c>
      <c r="O2170" t="s">
        <v>324</v>
      </c>
      <c r="P2170" t="str">
        <f t="shared" si="33"/>
        <v>{"_id": "F3C04-62-1990","Name": "Thiele,Hans-Christian","Sex": "M","Club": "SV SAXONIA Bernsbach","DWZ": "1412","ELO": ""},</v>
      </c>
    </row>
    <row r="2171" spans="1:16" x14ac:dyDescent="0.3">
      <c r="A2171" t="s">
        <v>238</v>
      </c>
      <c r="B2171" t="str">
        <f>VLOOKUP(spieler!A2171,verein!$A$2:$D$137,4)</f>
        <v>TSV IFA Chemnitz</v>
      </c>
      <c r="C2171">
        <v>17</v>
      </c>
      <c r="D2171" t="s">
        <v>319</v>
      </c>
      <c r="E2171" t="s">
        <v>2497</v>
      </c>
      <c r="F2171" t="s">
        <v>321</v>
      </c>
      <c r="G2171" t="s">
        <v>322</v>
      </c>
      <c r="H2171">
        <v>1939</v>
      </c>
      <c r="I2171">
        <v>201815</v>
      </c>
      <c r="J2171">
        <v>1411</v>
      </c>
      <c r="K2171">
        <v>54</v>
      </c>
      <c r="O2171" t="s">
        <v>324</v>
      </c>
      <c r="P2171" t="str">
        <f t="shared" si="33"/>
        <v>{"_id": "F3609-17-1939","Name": "Lehnert,Achim","Sex": "M","Club": "TSV IFA Chemnitz","DWZ": "1411","ELO": ""},</v>
      </c>
    </row>
    <row r="2172" spans="1:16" x14ac:dyDescent="0.3">
      <c r="A2172" t="s">
        <v>207</v>
      </c>
      <c r="B2172" t="str">
        <f>VLOOKUP(spieler!A2172,verein!$A$2:$D$137,4)</f>
        <v>SV Grün-W. Niederwiesa</v>
      </c>
      <c r="C2172">
        <v>1048</v>
      </c>
      <c r="D2172" t="s">
        <v>319</v>
      </c>
      <c r="E2172" t="s">
        <v>2498</v>
      </c>
      <c r="F2172" t="s">
        <v>321</v>
      </c>
      <c r="G2172" t="s">
        <v>322</v>
      </c>
      <c r="H2172">
        <v>2000</v>
      </c>
      <c r="I2172">
        <v>201901</v>
      </c>
      <c r="J2172">
        <v>1411</v>
      </c>
      <c r="K2172">
        <v>35</v>
      </c>
      <c r="L2172">
        <v>0</v>
      </c>
      <c r="N2172">
        <v>12959359</v>
      </c>
      <c r="O2172" t="s">
        <v>324</v>
      </c>
      <c r="P2172" t="str">
        <f t="shared" si="33"/>
        <v>{"_id": "F3304-1048-2000","Name": "Schönfeld,Leonard","Sex": "M","Club": "SV Grün-W. Niederwiesa","DWZ": "1411","ELO": "0"},</v>
      </c>
    </row>
    <row r="2173" spans="1:16" x14ac:dyDescent="0.3">
      <c r="A2173" t="s">
        <v>69</v>
      </c>
      <c r="B2173" t="str">
        <f>VLOOKUP(spieler!A2173,verein!$A$2:$D$137,4)</f>
        <v>Falkenhainer SV 1898</v>
      </c>
      <c r="C2173">
        <v>50</v>
      </c>
      <c r="D2173" t="s">
        <v>319</v>
      </c>
      <c r="E2173" t="s">
        <v>2499</v>
      </c>
      <c r="F2173" t="s">
        <v>321</v>
      </c>
      <c r="G2173" t="s">
        <v>322</v>
      </c>
      <c r="H2173">
        <v>1969</v>
      </c>
      <c r="I2173">
        <v>201703</v>
      </c>
      <c r="J2173">
        <v>1411</v>
      </c>
      <c r="K2173">
        <v>8</v>
      </c>
      <c r="O2173" t="s">
        <v>324</v>
      </c>
      <c r="P2173" t="str">
        <f t="shared" si="33"/>
        <v>{"_id": "F1904-50-1969","Name": "Zehrfeld,Kai","Sex": "M","Club": "Falkenhainer SV 1898","DWZ": "1411","ELO": ""},</v>
      </c>
    </row>
    <row r="2174" spans="1:16" x14ac:dyDescent="0.3">
      <c r="A2174" t="s">
        <v>33</v>
      </c>
      <c r="B2174" t="str">
        <f>VLOOKUP(spieler!A2174,verein!$A$2:$D$137,4)</f>
        <v>Schachfreunde Fortuna Leipzig e.V.</v>
      </c>
      <c r="C2174">
        <v>1014</v>
      </c>
      <c r="D2174" t="s">
        <v>319</v>
      </c>
      <c r="E2174" t="s">
        <v>2500</v>
      </c>
      <c r="F2174" t="s">
        <v>321</v>
      </c>
      <c r="G2174" t="s">
        <v>322</v>
      </c>
      <c r="H2174">
        <v>1966</v>
      </c>
      <c r="I2174">
        <v>201815</v>
      </c>
      <c r="J2174">
        <v>1410</v>
      </c>
      <c r="K2174">
        <v>44</v>
      </c>
      <c r="O2174" t="s">
        <v>324</v>
      </c>
      <c r="P2174" t="str">
        <f t="shared" si="33"/>
        <v>{"_id": "F1520-1014-1966","Name": "Jehnich,Jens","Sex": "M","Club": "Schachfreunde Fortuna Leipzig e.V.","DWZ": "1410","ELO": ""},</v>
      </c>
    </row>
    <row r="2175" spans="1:16" x14ac:dyDescent="0.3">
      <c r="A2175" t="s">
        <v>150</v>
      </c>
      <c r="B2175" t="str">
        <f>VLOOKUP(spieler!A2175,verein!$A$2:$D$137,4)</f>
        <v>Löbauer SV</v>
      </c>
      <c r="C2175">
        <v>96</v>
      </c>
      <c r="D2175" t="s">
        <v>319</v>
      </c>
      <c r="E2175" t="s">
        <v>2501</v>
      </c>
      <c r="F2175" t="s">
        <v>349</v>
      </c>
      <c r="G2175" t="s">
        <v>322</v>
      </c>
      <c r="H2175">
        <v>1994</v>
      </c>
      <c r="I2175">
        <v>201617</v>
      </c>
      <c r="J2175">
        <v>1410</v>
      </c>
      <c r="K2175">
        <v>28</v>
      </c>
      <c r="O2175" t="s">
        <v>324</v>
      </c>
      <c r="P2175" t="str">
        <f t="shared" si="33"/>
        <v>{"_id": "F2911-96-1994","Name": "Barwisch,Isabel","Sex": "W","Club": "Löbauer SV","DWZ": "1410","ELO": ""},</v>
      </c>
    </row>
    <row r="2176" spans="1:16" x14ac:dyDescent="0.3">
      <c r="A2176" t="s">
        <v>187</v>
      </c>
      <c r="B2176" t="str">
        <f>VLOOKUP(spieler!A2176,verein!$A$2:$D$137,4)</f>
        <v>TSV Fortschritt Mittweida 1949 e. V.</v>
      </c>
      <c r="C2176">
        <v>6</v>
      </c>
      <c r="D2176" t="s">
        <v>319</v>
      </c>
      <c r="E2176" t="s">
        <v>2502</v>
      </c>
      <c r="F2176" t="s">
        <v>321</v>
      </c>
      <c r="G2176" t="s">
        <v>322</v>
      </c>
      <c r="H2176">
        <v>1961</v>
      </c>
      <c r="I2176">
        <v>201615</v>
      </c>
      <c r="J2176">
        <v>1410</v>
      </c>
      <c r="K2176">
        <v>2</v>
      </c>
      <c r="O2176" t="s">
        <v>324</v>
      </c>
      <c r="P2176" t="str">
        <f t="shared" si="33"/>
        <v>{"_id": "F3201-6-1961","Name": "Kaupsch,Ralf","Sex": "M","Club": "TSV Fortschritt Mittweida 1949 e. V.","DWZ": "1410","ELO": ""},</v>
      </c>
    </row>
    <row r="2177" spans="1:16" x14ac:dyDescent="0.3">
      <c r="A2177" t="s">
        <v>64</v>
      </c>
      <c r="B2177" t="str">
        <f>VLOOKUP(spieler!A2177,verein!$A$2:$D$137,4)</f>
        <v>SV 1919 Grimma</v>
      </c>
      <c r="C2177">
        <v>1022</v>
      </c>
      <c r="D2177" t="s">
        <v>319</v>
      </c>
      <c r="E2177" t="s">
        <v>2503</v>
      </c>
      <c r="F2177" t="s">
        <v>321</v>
      </c>
      <c r="G2177" t="s">
        <v>322</v>
      </c>
      <c r="H2177">
        <v>2004</v>
      </c>
      <c r="I2177">
        <v>201907</v>
      </c>
      <c r="J2177">
        <v>1409</v>
      </c>
      <c r="K2177">
        <v>52</v>
      </c>
      <c r="L2177">
        <v>0</v>
      </c>
      <c r="N2177">
        <v>16259513</v>
      </c>
      <c r="O2177" t="s">
        <v>324</v>
      </c>
      <c r="P2177" t="str">
        <f t="shared" si="33"/>
        <v>{"_id": "F1902-1022-2004","Name": "Hagenbeck-Hübert,Nick","Sex": "M","Club": "SV 1919 Grimma","DWZ": "1409","ELO": "0"},</v>
      </c>
    </row>
    <row r="2178" spans="1:16" x14ac:dyDescent="0.3">
      <c r="A2178" t="s">
        <v>223</v>
      </c>
      <c r="B2178" t="str">
        <f>VLOOKUP(spieler!A2178,verein!$A$2:$D$137,4)</f>
        <v>SV Cranzahl 1962</v>
      </c>
      <c r="C2178">
        <v>2</v>
      </c>
      <c r="D2178" t="s">
        <v>319</v>
      </c>
      <c r="E2178" t="s">
        <v>2504</v>
      </c>
      <c r="F2178" t="s">
        <v>321</v>
      </c>
      <c r="G2178" t="s">
        <v>322</v>
      </c>
      <c r="H2178">
        <v>1946</v>
      </c>
      <c r="I2178">
        <v>201815</v>
      </c>
      <c r="J2178">
        <v>1409</v>
      </c>
      <c r="K2178">
        <v>32</v>
      </c>
      <c r="O2178" t="s">
        <v>324</v>
      </c>
      <c r="P2178" t="str">
        <f t="shared" si="33"/>
        <v>{"_id": "F3503-2-1946","Name": "Gilbert,Albrecht","Sex": "M","Club": "SV Cranzahl 1962","DWZ": "1409","ELO": ""},</v>
      </c>
    </row>
    <row r="2179" spans="1:16" x14ac:dyDescent="0.3">
      <c r="A2179" t="s">
        <v>259</v>
      </c>
      <c r="B2179" t="str">
        <f>VLOOKUP(spieler!A2179,verein!$A$2:$D$137,4)</f>
        <v>Zwickauer Schachclub</v>
      </c>
      <c r="C2179">
        <v>1012</v>
      </c>
      <c r="D2179" t="s">
        <v>319</v>
      </c>
      <c r="E2179" t="s">
        <v>2505</v>
      </c>
      <c r="F2179" t="s">
        <v>321</v>
      </c>
      <c r="G2179" t="s">
        <v>322</v>
      </c>
      <c r="H2179">
        <v>2001</v>
      </c>
      <c r="I2179">
        <v>201907</v>
      </c>
      <c r="J2179">
        <v>1409</v>
      </c>
      <c r="K2179">
        <v>32</v>
      </c>
      <c r="O2179" t="s">
        <v>324</v>
      </c>
      <c r="P2179" t="str">
        <f t="shared" ref="P2179:P2242" si="34">"{""_id"": """&amp;A2179&amp;"-"&amp;C2179&amp;"-"&amp;H2179&amp;""",""Name"": """&amp;E2179&amp;""",""Sex"": """&amp;F2179&amp;""",""Club"": """&amp;B2179&amp;""",""DWZ"": """&amp;J2179&amp;""",""ELO"": """&amp;L2179&amp;"""},"</f>
        <v>{"_id": "F3806-1012-2001","Name": "Krasowski,Daniel","Sex": "M","Club": "Zwickauer Schachclub","DWZ": "1409","ELO": ""},</v>
      </c>
    </row>
    <row r="2180" spans="1:16" x14ac:dyDescent="0.3">
      <c r="A2180" t="s">
        <v>39</v>
      </c>
      <c r="B2180" t="str">
        <f>VLOOKUP(spieler!A2180,verein!$A$2:$D$137,4)</f>
        <v>SC Leipzig-Lindenau</v>
      </c>
      <c r="C2180">
        <v>183</v>
      </c>
      <c r="D2180" t="s">
        <v>319</v>
      </c>
      <c r="E2180" t="s">
        <v>2506</v>
      </c>
      <c r="F2180" t="s">
        <v>321</v>
      </c>
      <c r="G2180" t="s">
        <v>322</v>
      </c>
      <c r="H2180">
        <v>1986</v>
      </c>
      <c r="I2180">
        <v>201815</v>
      </c>
      <c r="J2180">
        <v>1409</v>
      </c>
      <c r="K2180">
        <v>3</v>
      </c>
      <c r="O2180" t="s">
        <v>379</v>
      </c>
      <c r="P2180" t="str">
        <f t="shared" si="34"/>
        <v>{"_id": "F1523-183-1986","Name": "Swiniarski,Florian","Sex": "M","Club": "SC Leipzig-Lindenau","DWZ": "1409","ELO": ""},</v>
      </c>
    </row>
    <row r="2181" spans="1:16" x14ac:dyDescent="0.3">
      <c r="A2181" t="s">
        <v>22</v>
      </c>
      <c r="B2181" t="str">
        <f>VLOOKUP(spieler!A2181,verein!$A$2:$D$137,4)</f>
        <v>Schachgemeinschaft Leipzig</v>
      </c>
      <c r="C2181">
        <v>1038</v>
      </c>
      <c r="D2181" t="s">
        <v>344</v>
      </c>
      <c r="E2181" t="s">
        <v>2507</v>
      </c>
      <c r="F2181" t="s">
        <v>321</v>
      </c>
      <c r="G2181" t="s">
        <v>322</v>
      </c>
      <c r="H2181">
        <v>1992</v>
      </c>
      <c r="I2181">
        <v>201052</v>
      </c>
      <c r="J2181">
        <v>1408</v>
      </c>
      <c r="K2181">
        <v>49</v>
      </c>
      <c r="L2181">
        <v>0</v>
      </c>
      <c r="N2181">
        <v>24668281</v>
      </c>
      <c r="O2181" t="s">
        <v>324</v>
      </c>
      <c r="P2181" t="str">
        <f t="shared" si="34"/>
        <v>{"_id": "F1508-1038-1992","Name": "Hasenclever,Leonard","Sex": "M","Club": "Schachgemeinschaft Leipzig","DWZ": "1408","ELO": "0"},</v>
      </c>
    </row>
    <row r="2182" spans="1:16" x14ac:dyDescent="0.3">
      <c r="A2182" t="s">
        <v>100</v>
      </c>
      <c r="B2182" t="str">
        <f>VLOOKUP(spieler!A2182,verein!$A$2:$D$137,4)</f>
        <v>SV Ottendorf-Okrilla</v>
      </c>
      <c r="C2182">
        <v>84</v>
      </c>
      <c r="D2182" t="s">
        <v>319</v>
      </c>
      <c r="E2182" t="s">
        <v>2508</v>
      </c>
      <c r="F2182" t="s">
        <v>321</v>
      </c>
      <c r="G2182" t="s">
        <v>322</v>
      </c>
      <c r="H2182">
        <v>1964</v>
      </c>
      <c r="I2182">
        <v>201815</v>
      </c>
      <c r="J2182">
        <v>1408</v>
      </c>
      <c r="K2182">
        <v>10</v>
      </c>
      <c r="O2182" t="s">
        <v>324</v>
      </c>
      <c r="P2182" t="str">
        <f t="shared" si="34"/>
        <v>{"_id": "F2305-84-1964","Name": "Winkler,Mayk","Sex": "M","Club": "SV Ottendorf-Okrilla","DWZ": "1408","ELO": ""},</v>
      </c>
    </row>
    <row r="2183" spans="1:16" x14ac:dyDescent="0.3">
      <c r="A2183" t="s">
        <v>112</v>
      </c>
      <c r="B2183" t="str">
        <f>VLOOKUP(spieler!A2183,verein!$A$2:$D$137,4)</f>
        <v>SV Bannewitz</v>
      </c>
      <c r="C2183">
        <v>1082</v>
      </c>
      <c r="D2183" t="s">
        <v>319</v>
      </c>
      <c r="E2183" t="s">
        <v>2509</v>
      </c>
      <c r="F2183" t="s">
        <v>321</v>
      </c>
      <c r="G2183" t="s">
        <v>322</v>
      </c>
      <c r="H2183">
        <v>1966</v>
      </c>
      <c r="I2183">
        <v>201052</v>
      </c>
      <c r="J2183">
        <v>1408</v>
      </c>
      <c r="K2183">
        <v>3</v>
      </c>
      <c r="O2183" t="s">
        <v>324</v>
      </c>
      <c r="P2183" t="str">
        <f t="shared" si="34"/>
        <v>{"_id": "F2503-1082-1966","Name": "Jischke,Jens","Sex": "M","Club": "SV Bannewitz","DWZ": "1408","ELO": ""},</v>
      </c>
    </row>
    <row r="2184" spans="1:16" x14ac:dyDescent="0.3">
      <c r="A2184" t="s">
        <v>294</v>
      </c>
      <c r="B2184" t="str">
        <f>VLOOKUP(spieler!A2184,verein!$A$2:$D$137,4)</f>
        <v>Schachklub König Plauen</v>
      </c>
      <c r="C2184">
        <v>1053</v>
      </c>
      <c r="D2184" t="s">
        <v>319</v>
      </c>
      <c r="E2184" t="s">
        <v>2510</v>
      </c>
      <c r="F2184" t="s">
        <v>321</v>
      </c>
      <c r="G2184" t="s">
        <v>322</v>
      </c>
      <c r="H2184">
        <v>2004</v>
      </c>
      <c r="I2184">
        <v>201907</v>
      </c>
      <c r="J2184">
        <v>1407</v>
      </c>
      <c r="K2184">
        <v>65</v>
      </c>
      <c r="L2184">
        <v>1386</v>
      </c>
      <c r="N2184">
        <v>12993263</v>
      </c>
      <c r="O2184" t="s">
        <v>324</v>
      </c>
      <c r="P2184" t="str">
        <f t="shared" si="34"/>
        <v>{"_id": "F3B01-1053-2004","Name": "Ertl,Liam","Sex": "M","Club": "Schachklub König Plauen","DWZ": "1407","ELO": "1386"},</v>
      </c>
    </row>
    <row r="2185" spans="1:16" x14ac:dyDescent="0.3">
      <c r="A2185" t="s">
        <v>137</v>
      </c>
      <c r="B2185" t="str">
        <f>VLOOKUP(spieler!A2185,verein!$A$2:$D$137,4)</f>
        <v>SV TuR Dresden</v>
      </c>
      <c r="C2185">
        <v>1011</v>
      </c>
      <c r="D2185" t="s">
        <v>319</v>
      </c>
      <c r="E2185" t="s">
        <v>2511</v>
      </c>
      <c r="F2185" t="s">
        <v>321</v>
      </c>
      <c r="G2185" t="s">
        <v>322</v>
      </c>
      <c r="H2185">
        <v>1961</v>
      </c>
      <c r="I2185">
        <v>201849</v>
      </c>
      <c r="J2185">
        <v>1407</v>
      </c>
      <c r="K2185">
        <v>21</v>
      </c>
      <c r="O2185" t="s">
        <v>324</v>
      </c>
      <c r="P2185" t="str">
        <f t="shared" si="34"/>
        <v>{"_id": "F2811-1011-1961","Name": "Mieth,Andreas","Sex": "M","Club": "SV TuR Dresden","DWZ": "1407","ELO": ""},</v>
      </c>
    </row>
    <row r="2186" spans="1:16" x14ac:dyDescent="0.3">
      <c r="A2186" t="s">
        <v>187</v>
      </c>
      <c r="B2186" t="str">
        <f>VLOOKUP(spieler!A2186,verein!$A$2:$D$137,4)</f>
        <v>TSV Fortschritt Mittweida 1949 e. V.</v>
      </c>
      <c r="C2186">
        <v>22</v>
      </c>
      <c r="D2186" t="s">
        <v>319</v>
      </c>
      <c r="E2186" t="s">
        <v>2512</v>
      </c>
      <c r="F2186" t="s">
        <v>321</v>
      </c>
      <c r="G2186" t="s">
        <v>322</v>
      </c>
      <c r="H2186">
        <v>1949</v>
      </c>
      <c r="I2186">
        <v>201815</v>
      </c>
      <c r="J2186">
        <v>1406</v>
      </c>
      <c r="K2186">
        <v>33</v>
      </c>
      <c r="O2186" t="s">
        <v>324</v>
      </c>
      <c r="P2186" t="str">
        <f t="shared" si="34"/>
        <v>{"_id": "F3201-22-1949","Name": "Toth,Bela","Sex": "M","Club": "TSV Fortschritt Mittweida 1949 e. V.","DWZ": "1406","ELO": ""},</v>
      </c>
    </row>
    <row r="2187" spans="1:16" x14ac:dyDescent="0.3">
      <c r="A2187" t="s">
        <v>67</v>
      </c>
      <c r="B2187" t="str">
        <f>VLOOKUP(spieler!A2187,verein!$A$2:$D$137,4)</f>
        <v>Schachclub Naunhof</v>
      </c>
      <c r="C2187">
        <v>67</v>
      </c>
      <c r="D2187" t="s">
        <v>319</v>
      </c>
      <c r="E2187" t="s">
        <v>2513</v>
      </c>
      <c r="F2187" t="s">
        <v>321</v>
      </c>
      <c r="G2187" t="s">
        <v>322</v>
      </c>
      <c r="H2187">
        <v>1976</v>
      </c>
      <c r="I2187">
        <v>201838</v>
      </c>
      <c r="J2187">
        <v>1406</v>
      </c>
      <c r="K2187">
        <v>1</v>
      </c>
      <c r="O2187" t="s">
        <v>379</v>
      </c>
      <c r="P2187" t="str">
        <f t="shared" si="34"/>
        <v>{"_id": "F1903-67-1976","Name": "Baldauf,Dirk","Sex": "M","Club": "Schachclub Naunhof","DWZ": "1406","ELO": ""},</v>
      </c>
    </row>
    <row r="2188" spans="1:16" x14ac:dyDescent="0.3">
      <c r="A2188" t="s">
        <v>174</v>
      </c>
      <c r="B2188" t="str">
        <f>VLOOKUP(spieler!A2188,verein!$A$2:$D$137,4)</f>
        <v>SV Grün-Weiß Weißwasser</v>
      </c>
      <c r="C2188">
        <v>1008</v>
      </c>
      <c r="D2188" t="s">
        <v>319</v>
      </c>
      <c r="E2188" t="s">
        <v>2514</v>
      </c>
      <c r="F2188" t="s">
        <v>321</v>
      </c>
      <c r="G2188" t="s">
        <v>322</v>
      </c>
      <c r="H2188">
        <v>1950</v>
      </c>
      <c r="I2188">
        <v>201812</v>
      </c>
      <c r="J2188">
        <v>1405</v>
      </c>
      <c r="K2188">
        <v>11</v>
      </c>
      <c r="O2188" t="s">
        <v>324</v>
      </c>
      <c r="P2188" t="str">
        <f t="shared" si="34"/>
        <v>{"_id": "F2B04-1008-1950","Name": "Anger,Heinz-Michael","Sex": "M","Club": "SV Grün-Weiß Weißwasser","DWZ": "1405","ELO": ""},</v>
      </c>
    </row>
    <row r="2189" spans="1:16" x14ac:dyDescent="0.3">
      <c r="A2189" t="s">
        <v>43</v>
      </c>
      <c r="B2189" t="str">
        <f>VLOOKUP(spieler!A2189,verein!$A$2:$D$137,4)</f>
        <v>SG BiBaBo Leipzig e. V.</v>
      </c>
      <c r="C2189">
        <v>36</v>
      </c>
      <c r="D2189" t="s">
        <v>319</v>
      </c>
      <c r="E2189" t="s">
        <v>2515</v>
      </c>
      <c r="F2189" t="s">
        <v>321</v>
      </c>
      <c r="G2189" t="s">
        <v>322</v>
      </c>
      <c r="H2189">
        <v>1984</v>
      </c>
      <c r="I2189">
        <v>201821</v>
      </c>
      <c r="J2189">
        <v>1404</v>
      </c>
      <c r="K2189">
        <v>17</v>
      </c>
      <c r="L2189">
        <v>1541</v>
      </c>
      <c r="N2189">
        <v>16239628</v>
      </c>
      <c r="O2189" t="s">
        <v>324</v>
      </c>
      <c r="P2189" t="str">
        <f t="shared" si="34"/>
        <v>{"_id": "F1525-36-1984","Name": "Wolfram,Rene","Sex": "M","Club": "SG BiBaBo Leipzig e. V.","DWZ": "1404","ELO": "1541"},</v>
      </c>
    </row>
    <row r="2190" spans="1:16" x14ac:dyDescent="0.3">
      <c r="A2190" t="s">
        <v>25</v>
      </c>
      <c r="B2190" t="str">
        <f>VLOOKUP(spieler!A2190,verein!$A$2:$D$137,4)</f>
        <v>BSG Grün-Weiß Leipzig e. V.</v>
      </c>
      <c r="C2190">
        <v>95</v>
      </c>
      <c r="D2190" t="s">
        <v>319</v>
      </c>
      <c r="E2190" t="s">
        <v>2516</v>
      </c>
      <c r="F2190" t="s">
        <v>321</v>
      </c>
      <c r="G2190" t="s">
        <v>322</v>
      </c>
      <c r="H2190">
        <v>1964</v>
      </c>
      <c r="I2190">
        <v>201815</v>
      </c>
      <c r="J2190">
        <v>1404</v>
      </c>
      <c r="K2190">
        <v>12</v>
      </c>
      <c r="L2190">
        <v>1567</v>
      </c>
      <c r="N2190">
        <v>12990205</v>
      </c>
      <c r="O2190" t="s">
        <v>324</v>
      </c>
      <c r="P2190" t="str">
        <f t="shared" si="34"/>
        <v>{"_id": "F150A-95-1964","Name": "Rose,Dirk","Sex": "M","Club": "BSG Grün-Weiß Leipzig e. V.","DWZ": "1404","ELO": "1567"},</v>
      </c>
    </row>
    <row r="2191" spans="1:16" x14ac:dyDescent="0.3">
      <c r="A2191" t="s">
        <v>118</v>
      </c>
      <c r="B2191" t="str">
        <f>VLOOKUP(spieler!A2191,verein!$A$2:$D$137,4)</f>
        <v>Schach macht fit</v>
      </c>
      <c r="C2191">
        <v>3</v>
      </c>
      <c r="D2191" t="s">
        <v>319</v>
      </c>
      <c r="E2191" t="s">
        <v>2517</v>
      </c>
      <c r="F2191" t="s">
        <v>321</v>
      </c>
      <c r="G2191" t="s">
        <v>322</v>
      </c>
      <c r="H2191">
        <v>1962</v>
      </c>
      <c r="I2191">
        <v>201621</v>
      </c>
      <c r="J2191">
        <v>1403</v>
      </c>
      <c r="K2191">
        <v>7</v>
      </c>
      <c r="O2191" t="s">
        <v>324</v>
      </c>
      <c r="P2191" t="str">
        <f t="shared" si="34"/>
        <v>{"_id": "F2602-3-1962","Name": "Banda,Steffen","Sex": "M","Club": "Schach macht fit","DWZ": "1403","ELO": ""},</v>
      </c>
    </row>
    <row r="2192" spans="1:16" x14ac:dyDescent="0.3">
      <c r="A2192" t="s">
        <v>54</v>
      </c>
      <c r="B2192" t="str">
        <f>VLOOKUP(spieler!A2192,verein!$A$2:$D$137,4)</f>
        <v>TSV Kitzscher</v>
      </c>
      <c r="C2192">
        <v>54</v>
      </c>
      <c r="D2192" t="s">
        <v>319</v>
      </c>
      <c r="E2192" t="s">
        <v>2518</v>
      </c>
      <c r="F2192" t="s">
        <v>321</v>
      </c>
      <c r="G2192" t="s">
        <v>322</v>
      </c>
      <c r="H2192">
        <v>1980</v>
      </c>
      <c r="I2192">
        <v>201815</v>
      </c>
      <c r="J2192">
        <v>1402</v>
      </c>
      <c r="K2192">
        <v>48</v>
      </c>
      <c r="O2192" t="s">
        <v>324</v>
      </c>
      <c r="P2192" t="str">
        <f t="shared" si="34"/>
        <v>{"_id": "F1805-54-1980","Name": "Baake,Marius","Sex": "M","Club": "TSV Kitzscher","DWZ": "1402","ELO": ""},</v>
      </c>
    </row>
    <row r="2193" spans="1:16" x14ac:dyDescent="0.3">
      <c r="A2193" t="s">
        <v>47</v>
      </c>
      <c r="B2193" t="str">
        <f>VLOOKUP(spieler!A2193,verein!$A$2:$D$137,4)</f>
        <v>SV Groitzsch 1861</v>
      </c>
      <c r="C2193">
        <v>20</v>
      </c>
      <c r="D2193" t="s">
        <v>319</v>
      </c>
      <c r="E2193" t="s">
        <v>2519</v>
      </c>
      <c r="F2193" t="s">
        <v>321</v>
      </c>
      <c r="G2193" t="s">
        <v>322</v>
      </c>
      <c r="H2193">
        <v>1955</v>
      </c>
      <c r="I2193">
        <v>201815</v>
      </c>
      <c r="J2193">
        <v>1402</v>
      </c>
      <c r="K2193">
        <v>24</v>
      </c>
      <c r="O2193" t="s">
        <v>324</v>
      </c>
      <c r="P2193" t="str">
        <f t="shared" si="34"/>
        <v>{"_id": "F1802-20-1955","Name": "Marten,Andreas","Sex": "M","Club": "SV Groitzsch 1861","DWZ": "1402","ELO": ""},</v>
      </c>
    </row>
    <row r="2194" spans="1:16" x14ac:dyDescent="0.3">
      <c r="A2194" t="s">
        <v>304</v>
      </c>
      <c r="B2194" t="str">
        <f>VLOOKUP(spieler!A2194,verein!$A$2:$D$137,4)</f>
        <v>SG CX Schwarzenberg-Raschau</v>
      </c>
      <c r="C2194">
        <v>46</v>
      </c>
      <c r="D2194" t="s">
        <v>319</v>
      </c>
      <c r="E2194" t="s">
        <v>2520</v>
      </c>
      <c r="F2194" t="s">
        <v>321</v>
      </c>
      <c r="G2194" t="s">
        <v>322</v>
      </c>
      <c r="H2194">
        <v>1974</v>
      </c>
      <c r="I2194">
        <v>201616</v>
      </c>
      <c r="J2194">
        <v>1402</v>
      </c>
      <c r="K2194">
        <v>21</v>
      </c>
      <c r="O2194" t="s">
        <v>324</v>
      </c>
      <c r="P2194" t="str">
        <f t="shared" si="34"/>
        <v>{"_id": "F3C08-46-1974","Name": "Haude,Falk","Sex": "M","Club": "SG CX Schwarzenberg-Raschau","DWZ": "1402","ELO": ""},</v>
      </c>
    </row>
    <row r="2195" spans="1:16" x14ac:dyDescent="0.3">
      <c r="A2195" t="s">
        <v>78</v>
      </c>
      <c r="B2195" t="str">
        <f>VLOOKUP(spieler!A2195,verein!$A$2:$D$137,4)</f>
        <v>SV Traktor Priestewitz</v>
      </c>
      <c r="C2195">
        <v>11</v>
      </c>
      <c r="D2195" t="s">
        <v>319</v>
      </c>
      <c r="E2195" t="s">
        <v>2521</v>
      </c>
      <c r="F2195" t="s">
        <v>321</v>
      </c>
      <c r="G2195" t="s">
        <v>379</v>
      </c>
      <c r="H2195">
        <v>1955</v>
      </c>
      <c r="I2195">
        <v>201715</v>
      </c>
      <c r="J2195">
        <v>1402</v>
      </c>
      <c r="K2195">
        <v>11</v>
      </c>
      <c r="O2195" t="s">
        <v>324</v>
      </c>
      <c r="P2195" t="str">
        <f t="shared" si="34"/>
        <v>{"_id": "F2102-11-1955","Name": "Noppes,Wilfried","Sex": "M","Club": "SV Traktor Priestewitz","DWZ": "1402","ELO": ""},</v>
      </c>
    </row>
    <row r="2196" spans="1:16" x14ac:dyDescent="0.3">
      <c r="A2196" t="s">
        <v>25</v>
      </c>
      <c r="B2196" t="str">
        <f>VLOOKUP(spieler!A2196,verein!$A$2:$D$137,4)</f>
        <v>BSG Grün-Weiß Leipzig e. V.</v>
      </c>
      <c r="C2196">
        <v>134</v>
      </c>
      <c r="D2196" t="s">
        <v>344</v>
      </c>
      <c r="E2196" t="s">
        <v>2522</v>
      </c>
      <c r="F2196" t="s">
        <v>349</v>
      </c>
      <c r="G2196" t="s">
        <v>322</v>
      </c>
      <c r="H2196">
        <v>2007</v>
      </c>
      <c r="I2196">
        <v>201904</v>
      </c>
      <c r="J2196">
        <v>1401</v>
      </c>
      <c r="K2196">
        <v>60</v>
      </c>
      <c r="L2196">
        <v>1250</v>
      </c>
      <c r="N2196">
        <v>16209729</v>
      </c>
      <c r="O2196" t="s">
        <v>324</v>
      </c>
      <c r="P2196" t="str">
        <f t="shared" si="34"/>
        <v>{"_id": "F150A-134-2007","Name": "Nguyen,Jenny Ha-Linh","Sex": "W","Club": "BSG Grün-Weiß Leipzig e. V.","DWZ": "1401","ELO": "1250"},</v>
      </c>
    </row>
    <row r="2197" spans="1:16" x14ac:dyDescent="0.3">
      <c r="A2197" t="s">
        <v>22</v>
      </c>
      <c r="B2197" t="str">
        <f>VLOOKUP(spieler!A2197,verein!$A$2:$D$137,4)</f>
        <v>Schachgemeinschaft Leipzig</v>
      </c>
      <c r="C2197">
        <v>1328</v>
      </c>
      <c r="D2197" t="s">
        <v>319</v>
      </c>
      <c r="E2197" t="s">
        <v>2522</v>
      </c>
      <c r="F2197" t="s">
        <v>349</v>
      </c>
      <c r="G2197" t="s">
        <v>322</v>
      </c>
      <c r="H2197">
        <v>2007</v>
      </c>
      <c r="I2197">
        <v>201904</v>
      </c>
      <c r="J2197">
        <v>1401</v>
      </c>
      <c r="K2197">
        <v>60</v>
      </c>
      <c r="L2197">
        <v>1250</v>
      </c>
      <c r="N2197">
        <v>16209729</v>
      </c>
      <c r="O2197" t="s">
        <v>324</v>
      </c>
      <c r="P2197" t="str">
        <f t="shared" si="34"/>
        <v>{"_id": "F1508-1328-2007","Name": "Nguyen,Jenny Ha-Linh","Sex": "W","Club": "Schachgemeinschaft Leipzig","DWZ": "1401","ELO": "1250"},</v>
      </c>
    </row>
    <row r="2198" spans="1:16" x14ac:dyDescent="0.3">
      <c r="A2198" t="s">
        <v>128</v>
      </c>
      <c r="B2198" t="str">
        <f>VLOOKUP(spieler!A2198,verein!$A$2:$D$137,4)</f>
        <v>SV Lok Dresden</v>
      </c>
      <c r="C2198">
        <v>1078</v>
      </c>
      <c r="D2198" t="s">
        <v>319</v>
      </c>
      <c r="E2198" t="s">
        <v>2523</v>
      </c>
      <c r="F2198" t="s">
        <v>321</v>
      </c>
      <c r="G2198" t="s">
        <v>322</v>
      </c>
      <c r="H2198">
        <v>1934</v>
      </c>
      <c r="I2198">
        <v>201822</v>
      </c>
      <c r="J2198">
        <v>1401</v>
      </c>
      <c r="K2198">
        <v>32</v>
      </c>
      <c r="O2198" t="s">
        <v>324</v>
      </c>
      <c r="P2198" t="str">
        <f t="shared" si="34"/>
        <v>{"_id": "F2803-1078-1934","Name": "Ullrich,Roland","Sex": "M","Club": "SV Lok Dresden","DWZ": "1401","ELO": ""},</v>
      </c>
    </row>
    <row r="2199" spans="1:16" x14ac:dyDescent="0.3">
      <c r="A2199" t="s">
        <v>8</v>
      </c>
      <c r="B2199" t="str">
        <f>VLOOKUP(spieler!A2199,verein!$A$2:$D$137,4)</f>
        <v>Krostitzer SV</v>
      </c>
      <c r="C2199">
        <v>1059</v>
      </c>
      <c r="D2199" t="s">
        <v>319</v>
      </c>
      <c r="E2199" t="s">
        <v>2524</v>
      </c>
      <c r="F2199" t="s">
        <v>321</v>
      </c>
      <c r="G2199" t="s">
        <v>322</v>
      </c>
      <c r="H2199">
        <v>1999</v>
      </c>
      <c r="I2199">
        <v>201910</v>
      </c>
      <c r="J2199">
        <v>1401</v>
      </c>
      <c r="K2199">
        <v>28</v>
      </c>
      <c r="L2199">
        <v>1579</v>
      </c>
      <c r="N2199">
        <v>16278496</v>
      </c>
      <c r="O2199" t="s">
        <v>324</v>
      </c>
      <c r="P2199" t="str">
        <f t="shared" si="34"/>
        <v>{"_id": "F1102-1059-1999","Name": "Weinitschke,Daniel","Sex": "M","Club": "Krostitzer SV","DWZ": "1401","ELO": "1579"},</v>
      </c>
    </row>
    <row r="2200" spans="1:16" x14ac:dyDescent="0.3">
      <c r="A2200" t="s">
        <v>292</v>
      </c>
      <c r="B2200" t="str">
        <f>VLOOKUP(spieler!A2200,verein!$A$2:$D$137,4)</f>
        <v>TSV Lichtentanne SAbt</v>
      </c>
      <c r="C2200">
        <v>29</v>
      </c>
      <c r="D2200" t="s">
        <v>319</v>
      </c>
      <c r="E2200" t="s">
        <v>2525</v>
      </c>
      <c r="F2200" t="s">
        <v>321</v>
      </c>
      <c r="G2200" t="s">
        <v>322</v>
      </c>
      <c r="H2200">
        <v>1948</v>
      </c>
      <c r="I2200">
        <v>201819</v>
      </c>
      <c r="J2200">
        <v>1401</v>
      </c>
      <c r="K2200">
        <v>4</v>
      </c>
      <c r="O2200" t="s">
        <v>379</v>
      </c>
      <c r="P2200" t="str">
        <f t="shared" si="34"/>
        <v>{"_id": "F3A10-29-1948","Name": "Müller,Wolfgang","Sex": "M","Club": "TSV Lichtentanne SAbt","DWZ": "1401","ELO": ""},</v>
      </c>
    </row>
    <row r="2201" spans="1:16" x14ac:dyDescent="0.3">
      <c r="A2201" t="s">
        <v>118</v>
      </c>
      <c r="B2201" t="str">
        <f>VLOOKUP(spieler!A2201,verein!$A$2:$D$137,4)</f>
        <v>Schach macht fit</v>
      </c>
      <c r="C2201">
        <v>2</v>
      </c>
      <c r="D2201" t="s">
        <v>319</v>
      </c>
      <c r="E2201" t="s">
        <v>2526</v>
      </c>
      <c r="F2201" t="s">
        <v>321</v>
      </c>
      <c r="G2201" t="s">
        <v>322</v>
      </c>
      <c r="H2201">
        <v>1936</v>
      </c>
      <c r="I2201">
        <v>201847</v>
      </c>
      <c r="J2201">
        <v>1398</v>
      </c>
      <c r="K2201">
        <v>59</v>
      </c>
      <c r="O2201" t="s">
        <v>324</v>
      </c>
      <c r="P2201" t="str">
        <f t="shared" si="34"/>
        <v>{"_id": "F2602-2-1936","Name": "Förster,Claus","Sex": "M","Club": "Schach macht fit","DWZ": "1398","ELO": ""},</v>
      </c>
    </row>
    <row r="2202" spans="1:16" x14ac:dyDescent="0.3">
      <c r="A2202" t="s">
        <v>143</v>
      </c>
      <c r="B2202" t="str">
        <f>VLOOKUP(spieler!A2202,verein!$A$2:$D$137,4)</f>
        <v>SC 1994 Oberland</v>
      </c>
      <c r="C2202">
        <v>12</v>
      </c>
      <c r="D2202" t="s">
        <v>319</v>
      </c>
      <c r="E2202" t="s">
        <v>2527</v>
      </c>
      <c r="F2202" t="s">
        <v>321</v>
      </c>
      <c r="G2202" t="s">
        <v>322</v>
      </c>
      <c r="H2202">
        <v>1968</v>
      </c>
      <c r="I2202">
        <v>201908</v>
      </c>
      <c r="J2202">
        <v>1397</v>
      </c>
      <c r="K2202">
        <v>107</v>
      </c>
      <c r="L2202">
        <v>1506</v>
      </c>
      <c r="N2202">
        <v>24637297</v>
      </c>
      <c r="O2202" t="s">
        <v>324</v>
      </c>
      <c r="P2202" t="str">
        <f t="shared" si="34"/>
        <v>{"_id": "F2902-12-1968","Name": "Rößler,Jens-Hagen","Sex": "M","Club": "SC 1994 Oberland","DWZ": "1397","ELO": "1506"},</v>
      </c>
    </row>
    <row r="2203" spans="1:16" x14ac:dyDescent="0.3">
      <c r="A2203" t="s">
        <v>64</v>
      </c>
      <c r="B2203" t="str">
        <f>VLOOKUP(spieler!A2203,verein!$A$2:$D$137,4)</f>
        <v>SV 1919 Grimma</v>
      </c>
      <c r="C2203">
        <v>1027</v>
      </c>
      <c r="D2203" t="s">
        <v>319</v>
      </c>
      <c r="E2203" t="s">
        <v>2528</v>
      </c>
      <c r="F2203" t="s">
        <v>321</v>
      </c>
      <c r="G2203" t="s">
        <v>322</v>
      </c>
      <c r="H2203">
        <v>2003</v>
      </c>
      <c r="I2203">
        <v>201904</v>
      </c>
      <c r="J2203">
        <v>1397</v>
      </c>
      <c r="K2203">
        <v>21</v>
      </c>
      <c r="O2203" t="s">
        <v>324</v>
      </c>
      <c r="P2203" t="str">
        <f t="shared" si="34"/>
        <v>{"_id": "F1902-1027-2003","Name": "Gretschel,Ole","Sex": "M","Club": "SV 1919 Grimma","DWZ": "1397","ELO": ""},</v>
      </c>
    </row>
    <row r="2204" spans="1:16" x14ac:dyDescent="0.3">
      <c r="A2204" t="s">
        <v>279</v>
      </c>
      <c r="B2204" t="str">
        <f>VLOOKUP(spieler!A2204,verein!$A$2:$D$137,4)</f>
        <v>Einheit Börnichen</v>
      </c>
      <c r="C2204">
        <v>20</v>
      </c>
      <c r="D2204" t="s">
        <v>319</v>
      </c>
      <c r="E2204" t="s">
        <v>2529</v>
      </c>
      <c r="F2204" t="s">
        <v>321</v>
      </c>
      <c r="G2204" t="s">
        <v>322</v>
      </c>
      <c r="H2204">
        <v>1959</v>
      </c>
      <c r="I2204">
        <v>201815</v>
      </c>
      <c r="J2204">
        <v>1397</v>
      </c>
      <c r="K2204">
        <v>17</v>
      </c>
      <c r="O2204" t="s">
        <v>324</v>
      </c>
      <c r="P2204" t="str">
        <f t="shared" si="34"/>
        <v>{"_id": "F3909-20-1959","Name": "Reichel,Andreas","Sex": "M","Club": "Einheit Börnichen","DWZ": "1397","ELO": ""},</v>
      </c>
    </row>
    <row r="2205" spans="1:16" x14ac:dyDescent="0.3">
      <c r="A2205" t="s">
        <v>10</v>
      </c>
      <c r="B2205" t="str">
        <f>VLOOKUP(spieler!A2205,verein!$A$2:$D$137,4)</f>
        <v>TSG 1861 Taucha</v>
      </c>
      <c r="C2205">
        <v>83</v>
      </c>
      <c r="D2205" t="s">
        <v>319</v>
      </c>
      <c r="E2205" t="s">
        <v>2530</v>
      </c>
      <c r="F2205" t="s">
        <v>321</v>
      </c>
      <c r="G2205" t="s">
        <v>322</v>
      </c>
      <c r="H2205">
        <v>1981</v>
      </c>
      <c r="I2205">
        <v>201052</v>
      </c>
      <c r="J2205">
        <v>1397</v>
      </c>
      <c r="K2205">
        <v>6</v>
      </c>
      <c r="O2205" t="s">
        <v>324</v>
      </c>
      <c r="P2205" t="str">
        <f t="shared" si="34"/>
        <v>{"_id": "F1105-83-1981","Name": "Hönemann,Andre","Sex": "M","Club": "TSG 1861 Taucha","DWZ": "1397","ELO": ""},</v>
      </c>
    </row>
    <row r="2206" spans="1:16" x14ac:dyDescent="0.3">
      <c r="A2206" t="s">
        <v>198</v>
      </c>
      <c r="B2206" t="str">
        <f>VLOOKUP(spieler!A2206,verein!$A$2:$D$137,4)</f>
        <v>Erster Burgstädter Schachklub 1914 e.V.</v>
      </c>
      <c r="C2206">
        <v>5</v>
      </c>
      <c r="D2206" t="s">
        <v>319</v>
      </c>
      <c r="E2206" t="s">
        <v>2531</v>
      </c>
      <c r="F2206" t="s">
        <v>321</v>
      </c>
      <c r="G2206" t="s">
        <v>322</v>
      </c>
      <c r="H2206">
        <v>1936</v>
      </c>
      <c r="I2206">
        <v>201910</v>
      </c>
      <c r="J2206">
        <v>1396</v>
      </c>
      <c r="K2206">
        <v>82</v>
      </c>
      <c r="O2206" t="s">
        <v>324</v>
      </c>
      <c r="P2206" t="str">
        <f t="shared" si="34"/>
        <v>{"_id": "F3207-5-1936","Name": "Hoffmann,Werner","Sex": "M","Club": "Erster Burgstädter Schachklub 1914 e.V.","DWZ": "1396","ELO": ""},</v>
      </c>
    </row>
    <row r="2207" spans="1:16" x14ac:dyDescent="0.3">
      <c r="A2207" t="s">
        <v>198</v>
      </c>
      <c r="B2207" t="str">
        <f>VLOOKUP(spieler!A2207,verein!$A$2:$D$137,4)</f>
        <v>Erster Burgstädter Schachklub 1914 e.V.</v>
      </c>
      <c r="C2207">
        <v>48</v>
      </c>
      <c r="D2207" t="s">
        <v>319</v>
      </c>
      <c r="E2207" t="s">
        <v>2532</v>
      </c>
      <c r="F2207" t="s">
        <v>321</v>
      </c>
      <c r="G2207" t="s">
        <v>322</v>
      </c>
      <c r="H2207">
        <v>1975</v>
      </c>
      <c r="I2207">
        <v>201910</v>
      </c>
      <c r="J2207">
        <v>1396</v>
      </c>
      <c r="K2207">
        <v>60</v>
      </c>
      <c r="L2207">
        <v>1529</v>
      </c>
      <c r="N2207">
        <v>12942260</v>
      </c>
      <c r="O2207" t="s">
        <v>324</v>
      </c>
      <c r="P2207" t="str">
        <f t="shared" si="34"/>
        <v>{"_id": "F3207-48-1975","Name": "Krüger,Marcel","Sex": "M","Club": "Erster Burgstädter Schachklub 1914 e.V.","DWZ": "1396","ELO": "1529"},</v>
      </c>
    </row>
    <row r="2208" spans="1:16" x14ac:dyDescent="0.3">
      <c r="A2208" t="s">
        <v>109</v>
      </c>
      <c r="B2208" t="str">
        <f>VLOOKUP(spieler!A2208,verein!$A$2:$D$137,4)</f>
        <v>SV Freital</v>
      </c>
      <c r="C2208">
        <v>119</v>
      </c>
      <c r="D2208" t="s">
        <v>319</v>
      </c>
      <c r="E2208" t="s">
        <v>2533</v>
      </c>
      <c r="F2208" t="s">
        <v>321</v>
      </c>
      <c r="G2208" t="s">
        <v>322</v>
      </c>
      <c r="H2208">
        <v>1940</v>
      </c>
      <c r="I2208">
        <v>201818</v>
      </c>
      <c r="J2208">
        <v>1396</v>
      </c>
      <c r="K2208">
        <v>20</v>
      </c>
      <c r="L2208">
        <v>0</v>
      </c>
      <c r="N2208">
        <v>1270736</v>
      </c>
      <c r="O2208" t="s">
        <v>324</v>
      </c>
      <c r="P2208" t="str">
        <f t="shared" si="34"/>
        <v>{"_id": "F2501-119-1940","Name": "Rieger,Frank","Sex": "M","Club": "SV Freital","DWZ": "1396","ELO": "0"},</v>
      </c>
    </row>
    <row r="2209" spans="1:16" x14ac:dyDescent="0.3">
      <c r="A2209" t="s">
        <v>69</v>
      </c>
      <c r="B2209" t="str">
        <f>VLOOKUP(spieler!A2209,verein!$A$2:$D$137,4)</f>
        <v>Falkenhainer SV 1898</v>
      </c>
      <c r="C2209">
        <v>59</v>
      </c>
      <c r="D2209" t="s">
        <v>319</v>
      </c>
      <c r="E2209" t="s">
        <v>2534</v>
      </c>
      <c r="F2209" t="s">
        <v>321</v>
      </c>
      <c r="G2209" t="s">
        <v>322</v>
      </c>
      <c r="H2209">
        <v>1947</v>
      </c>
      <c r="I2209">
        <v>201815</v>
      </c>
      <c r="J2209">
        <v>1396</v>
      </c>
      <c r="K2209">
        <v>6</v>
      </c>
      <c r="O2209" t="s">
        <v>324</v>
      </c>
      <c r="P2209" t="str">
        <f t="shared" si="34"/>
        <v>{"_id": "F1904-59-1947","Name": "Krause,Peter","Sex": "M","Club": "Falkenhainer SV 1898","DWZ": "1396","ELO": ""},</v>
      </c>
    </row>
    <row r="2210" spans="1:16" x14ac:dyDescent="0.3">
      <c r="A2210" t="s">
        <v>137</v>
      </c>
      <c r="B2210" t="str">
        <f>VLOOKUP(spieler!A2210,verein!$A$2:$D$137,4)</f>
        <v>SV TuR Dresden</v>
      </c>
      <c r="C2210">
        <v>1002</v>
      </c>
      <c r="D2210" t="s">
        <v>319</v>
      </c>
      <c r="E2210" t="s">
        <v>2535</v>
      </c>
      <c r="F2210" t="s">
        <v>321</v>
      </c>
      <c r="G2210" t="s">
        <v>322</v>
      </c>
      <c r="H2210">
        <v>1943</v>
      </c>
      <c r="I2210">
        <v>201849</v>
      </c>
      <c r="J2210">
        <v>1395</v>
      </c>
      <c r="K2210">
        <v>41</v>
      </c>
      <c r="L2210">
        <v>1603</v>
      </c>
      <c r="N2210">
        <v>12958271</v>
      </c>
      <c r="O2210" t="s">
        <v>324</v>
      </c>
      <c r="P2210" t="str">
        <f t="shared" si="34"/>
        <v>{"_id": "F2811-1002-1943","Name": "Flögel,Peter","Sex": "M","Club": "SV TuR Dresden","DWZ": "1395","ELO": "1603"},</v>
      </c>
    </row>
    <row r="2211" spans="1:16" x14ac:dyDescent="0.3">
      <c r="A2211" t="s">
        <v>25</v>
      </c>
      <c r="B2211" t="str">
        <f>VLOOKUP(spieler!A2211,verein!$A$2:$D$137,4)</f>
        <v>BSG Grün-Weiß Leipzig e. V.</v>
      </c>
      <c r="C2211">
        <v>119</v>
      </c>
      <c r="D2211" t="s">
        <v>319</v>
      </c>
      <c r="E2211" t="s">
        <v>2536</v>
      </c>
      <c r="F2211" t="s">
        <v>321</v>
      </c>
      <c r="G2211" t="s">
        <v>322</v>
      </c>
      <c r="H2211">
        <v>2008</v>
      </c>
      <c r="I2211">
        <v>201907</v>
      </c>
      <c r="J2211">
        <v>1395</v>
      </c>
      <c r="K2211">
        <v>28</v>
      </c>
      <c r="O2211" t="s">
        <v>379</v>
      </c>
      <c r="P2211" t="str">
        <f t="shared" si="34"/>
        <v>{"_id": "F150A-119-2008","Name": "Vecera,Fabio","Sex": "M","Club": "BSG Grün-Weiß Leipzig e. V.","DWZ": "1395","ELO": ""},</v>
      </c>
    </row>
    <row r="2212" spans="1:16" x14ac:dyDescent="0.3">
      <c r="A2212" t="s">
        <v>12</v>
      </c>
      <c r="B2212" t="str">
        <f>VLOOKUP(spieler!A2212,verein!$A$2:$D$137,4)</f>
        <v>ESV Lok Döbeln</v>
      </c>
      <c r="C2212">
        <v>77</v>
      </c>
      <c r="D2212" t="s">
        <v>319</v>
      </c>
      <c r="E2212" t="s">
        <v>2537</v>
      </c>
      <c r="F2212" t="s">
        <v>321</v>
      </c>
      <c r="G2212" t="s">
        <v>322</v>
      </c>
      <c r="H2212">
        <v>1958</v>
      </c>
      <c r="I2212">
        <v>201910</v>
      </c>
      <c r="J2212">
        <v>1395</v>
      </c>
      <c r="K2212">
        <v>19</v>
      </c>
      <c r="O2212" t="s">
        <v>324</v>
      </c>
      <c r="P2212" t="str">
        <f t="shared" si="34"/>
        <v>{"_id": "F1201-77-1958","Name": "Glatz,Harald","Sex": "M","Club": "ESV Lok Döbeln","DWZ": "1395","ELO": ""},</v>
      </c>
    </row>
    <row r="2213" spans="1:16" x14ac:dyDescent="0.3">
      <c r="A2213" t="s">
        <v>203</v>
      </c>
      <c r="B2213" t="str">
        <f>VLOOKUP(spieler!A2213,verein!$A$2:$D$137,4)</f>
        <v>TV Freiberg 1844</v>
      </c>
      <c r="C2213">
        <v>85</v>
      </c>
      <c r="D2213" t="s">
        <v>319</v>
      </c>
      <c r="E2213" t="s">
        <v>2538</v>
      </c>
      <c r="F2213" t="s">
        <v>321</v>
      </c>
      <c r="G2213" t="s">
        <v>322</v>
      </c>
      <c r="H2213">
        <v>1951</v>
      </c>
      <c r="I2213">
        <v>201815</v>
      </c>
      <c r="J2213">
        <v>1394</v>
      </c>
      <c r="K2213">
        <v>23</v>
      </c>
      <c r="O2213" t="s">
        <v>324</v>
      </c>
      <c r="P2213" t="str">
        <f t="shared" si="34"/>
        <v>{"_id": "F3302-85-1951","Name": "Schneider,Ulrich","Sex": "M","Club": "TV Freiberg 1844","DWZ": "1394","ELO": ""},</v>
      </c>
    </row>
    <row r="2214" spans="1:16" x14ac:dyDescent="0.3">
      <c r="A2214" t="s">
        <v>247</v>
      </c>
      <c r="B2214" t="str">
        <f>VLOOKUP(spieler!A2214,verein!$A$2:$D$137,4)</f>
        <v>SG Waldkirchen</v>
      </c>
      <c r="C2214">
        <v>1004</v>
      </c>
      <c r="D2214" t="s">
        <v>319</v>
      </c>
      <c r="E2214" t="s">
        <v>2539</v>
      </c>
      <c r="F2214" t="s">
        <v>321</v>
      </c>
      <c r="G2214" t="s">
        <v>322</v>
      </c>
      <c r="H2214">
        <v>1973</v>
      </c>
      <c r="I2214">
        <v>201815</v>
      </c>
      <c r="J2214">
        <v>1393</v>
      </c>
      <c r="K2214">
        <v>33</v>
      </c>
      <c r="O2214" t="s">
        <v>324</v>
      </c>
      <c r="P2214" t="str">
        <f t="shared" si="34"/>
        <v>{"_id": "F3702-1004-1973","Name": "Heyne,Andreas","Sex": "M","Club": "SG Waldkirchen","DWZ": "1393","ELO": ""},</v>
      </c>
    </row>
    <row r="2215" spans="1:16" x14ac:dyDescent="0.3">
      <c r="A2215" t="s">
        <v>112</v>
      </c>
      <c r="B2215" t="str">
        <f>VLOOKUP(spieler!A2215,verein!$A$2:$D$137,4)</f>
        <v>SV Bannewitz</v>
      </c>
      <c r="C2215">
        <v>1013</v>
      </c>
      <c r="D2215" t="s">
        <v>319</v>
      </c>
      <c r="E2215" t="s">
        <v>2540</v>
      </c>
      <c r="F2215" t="s">
        <v>321</v>
      </c>
      <c r="G2215" t="s">
        <v>379</v>
      </c>
      <c r="H2215">
        <v>2002</v>
      </c>
      <c r="I2215">
        <v>201909</v>
      </c>
      <c r="J2215">
        <v>1393</v>
      </c>
      <c r="K2215">
        <v>32</v>
      </c>
      <c r="L2215">
        <v>1478</v>
      </c>
      <c r="N2215">
        <v>16215478</v>
      </c>
      <c r="O2215" t="s">
        <v>324</v>
      </c>
      <c r="P2215" t="str">
        <f t="shared" si="34"/>
        <v>{"_id": "F2503-1013-2002","Name": "Porschberg,Jannik","Sex": "M","Club": "SV Bannewitz","DWZ": "1393","ELO": "1478"},</v>
      </c>
    </row>
    <row r="2216" spans="1:16" x14ac:dyDescent="0.3">
      <c r="A2216" t="s">
        <v>174</v>
      </c>
      <c r="B2216" t="str">
        <f>VLOOKUP(spieler!A2216,verein!$A$2:$D$137,4)</f>
        <v>SV Grün-Weiß Weißwasser</v>
      </c>
      <c r="C2216">
        <v>1010</v>
      </c>
      <c r="D2216" t="s">
        <v>319</v>
      </c>
      <c r="E2216" t="s">
        <v>2541</v>
      </c>
      <c r="F2216" t="s">
        <v>321</v>
      </c>
      <c r="G2216" t="s">
        <v>322</v>
      </c>
      <c r="H2216">
        <v>1964</v>
      </c>
      <c r="I2216">
        <v>201812</v>
      </c>
      <c r="J2216">
        <v>1393</v>
      </c>
      <c r="K2216">
        <v>20</v>
      </c>
      <c r="O2216" t="s">
        <v>324</v>
      </c>
      <c r="P2216" t="str">
        <f t="shared" si="34"/>
        <v>{"_id": "F2B04-1010-1964","Name": "Graf,Eugen","Sex": "M","Club": "SV Grün-Weiß Weißwasser","DWZ": "1393","ELO": ""},</v>
      </c>
    </row>
    <row r="2217" spans="1:16" x14ac:dyDescent="0.3">
      <c r="A2217" t="s">
        <v>80</v>
      </c>
      <c r="B2217" t="str">
        <f>VLOOKUP(spieler!A2217,verein!$A$2:$D$137,4)</f>
        <v xml:space="preserve"> SV Fortschritt Pirna</v>
      </c>
      <c r="C2217">
        <v>42</v>
      </c>
      <c r="D2217" t="s">
        <v>319</v>
      </c>
      <c r="E2217" t="s">
        <v>2542</v>
      </c>
      <c r="F2217" t="s">
        <v>349</v>
      </c>
      <c r="G2217" t="s">
        <v>322</v>
      </c>
      <c r="H2217">
        <v>1963</v>
      </c>
      <c r="I2217">
        <v>201615</v>
      </c>
      <c r="J2217">
        <v>1393</v>
      </c>
      <c r="K2217">
        <v>11</v>
      </c>
      <c r="O2217" t="s">
        <v>324</v>
      </c>
      <c r="P2217" t="str">
        <f t="shared" si="34"/>
        <v>{"_id": "F2201-42-1963","Name": "Kitlak,Barbara","Sex": "W","Club": " SV Fortschritt Pirna","DWZ": "1393","ELO": ""},</v>
      </c>
    </row>
    <row r="2218" spans="1:16" x14ac:dyDescent="0.3">
      <c r="A2218" t="s">
        <v>146</v>
      </c>
      <c r="B2218" t="str">
        <f>VLOOKUP(spieler!A2218,verein!$A$2:$D$137,4)</f>
        <v>TSV Großschönau</v>
      </c>
      <c r="C2218">
        <v>49</v>
      </c>
      <c r="D2218" t="s">
        <v>319</v>
      </c>
      <c r="E2218" t="s">
        <v>2543</v>
      </c>
      <c r="F2218" t="s">
        <v>321</v>
      </c>
      <c r="G2218" t="s">
        <v>322</v>
      </c>
      <c r="H2218">
        <v>1980</v>
      </c>
      <c r="I2218">
        <v>201815</v>
      </c>
      <c r="J2218">
        <v>1393</v>
      </c>
      <c r="K2218">
        <v>2</v>
      </c>
      <c r="O2218" t="s">
        <v>379</v>
      </c>
      <c r="P2218" t="str">
        <f t="shared" si="34"/>
        <v>{"_id": "F2906-49-1980","Name": "Rott,Tobias","Sex": "M","Club": "TSV Großschönau","DWZ": "1393","ELO": ""},</v>
      </c>
    </row>
    <row r="2219" spans="1:16" x14ac:dyDescent="0.3">
      <c r="A2219" t="s">
        <v>22</v>
      </c>
      <c r="B2219" t="str">
        <f>VLOOKUP(spieler!A2219,verein!$A$2:$D$137,4)</f>
        <v>Schachgemeinschaft Leipzig</v>
      </c>
      <c r="C2219">
        <v>1075</v>
      </c>
      <c r="D2219" t="s">
        <v>319</v>
      </c>
      <c r="E2219" t="s">
        <v>2544</v>
      </c>
      <c r="F2219" t="s">
        <v>321</v>
      </c>
      <c r="G2219" t="s">
        <v>322</v>
      </c>
      <c r="H2219">
        <v>2002</v>
      </c>
      <c r="I2219">
        <v>201815</v>
      </c>
      <c r="J2219">
        <v>1392</v>
      </c>
      <c r="K2219">
        <v>60</v>
      </c>
      <c r="L2219">
        <v>0</v>
      </c>
      <c r="N2219">
        <v>16217667</v>
      </c>
      <c r="O2219" t="s">
        <v>324</v>
      </c>
      <c r="P2219" t="str">
        <f t="shared" si="34"/>
        <v>{"_id": "F1508-1075-2002","Name": "Liedtke,Sebastian","Sex": "M","Club": "Schachgemeinschaft Leipzig","DWZ": "1392","ELO": "0"},</v>
      </c>
    </row>
    <row r="2220" spans="1:16" x14ac:dyDescent="0.3">
      <c r="A2220" t="s">
        <v>54</v>
      </c>
      <c r="B2220" t="str">
        <f>VLOOKUP(spieler!A2220,verein!$A$2:$D$137,4)</f>
        <v>TSV Kitzscher</v>
      </c>
      <c r="C2220">
        <v>182</v>
      </c>
      <c r="D2220" t="s">
        <v>319</v>
      </c>
      <c r="E2220" t="s">
        <v>2545</v>
      </c>
      <c r="F2220" t="s">
        <v>321</v>
      </c>
      <c r="G2220" t="s">
        <v>322</v>
      </c>
      <c r="H2220">
        <v>1989</v>
      </c>
      <c r="I2220">
        <v>201903</v>
      </c>
      <c r="J2220">
        <v>1392</v>
      </c>
      <c r="K2220">
        <v>34</v>
      </c>
      <c r="L2220">
        <v>1534</v>
      </c>
      <c r="N2220">
        <v>12905038</v>
      </c>
      <c r="O2220" t="s">
        <v>324</v>
      </c>
      <c r="P2220" t="str">
        <f t="shared" si="34"/>
        <v>{"_id": "F1805-182-1989","Name": "Baake,Florian","Sex": "M","Club": "TSV Kitzscher","DWZ": "1392","ELO": "1534"},</v>
      </c>
    </row>
    <row r="2221" spans="1:16" x14ac:dyDescent="0.3">
      <c r="A2221" t="s">
        <v>231</v>
      </c>
      <c r="B2221" t="str">
        <f>VLOOKUP(spieler!A2221,verein!$A$2:$D$137,4)</f>
        <v>USG Chemnitz</v>
      </c>
      <c r="C2221">
        <v>1094</v>
      </c>
      <c r="D2221" t="s">
        <v>319</v>
      </c>
      <c r="E2221" t="s">
        <v>2546</v>
      </c>
      <c r="F2221" t="s">
        <v>321</v>
      </c>
      <c r="G2221" t="s">
        <v>322</v>
      </c>
      <c r="H2221">
        <v>1967</v>
      </c>
      <c r="I2221">
        <v>201819</v>
      </c>
      <c r="J2221">
        <v>1392</v>
      </c>
      <c r="K2221">
        <v>12</v>
      </c>
      <c r="O2221" t="s">
        <v>324</v>
      </c>
      <c r="P2221" t="str">
        <f t="shared" si="34"/>
        <v>{"_id": "F3603-1094-1967","Name": "Körner,Mario","Sex": "M","Club": "USG Chemnitz","DWZ": "1392","ELO": ""},</v>
      </c>
    </row>
    <row r="2222" spans="1:16" x14ac:dyDescent="0.3">
      <c r="A2222" t="s">
        <v>238</v>
      </c>
      <c r="B2222" t="str">
        <f>VLOOKUP(spieler!A2222,verein!$A$2:$D$137,4)</f>
        <v>TSV IFA Chemnitz</v>
      </c>
      <c r="C2222">
        <v>25</v>
      </c>
      <c r="D2222" t="s">
        <v>319</v>
      </c>
      <c r="E2222" t="s">
        <v>2547</v>
      </c>
      <c r="F2222" t="s">
        <v>321</v>
      </c>
      <c r="G2222" t="s">
        <v>322</v>
      </c>
      <c r="H2222">
        <v>1935</v>
      </c>
      <c r="I2222">
        <v>201815</v>
      </c>
      <c r="J2222">
        <v>1391</v>
      </c>
      <c r="K2222">
        <v>59</v>
      </c>
      <c r="O2222" t="s">
        <v>324</v>
      </c>
      <c r="P2222" t="str">
        <f t="shared" si="34"/>
        <v>{"_id": "F3609-25-1935","Name": "Schmid,Dieter","Sex": "M","Club": "TSV IFA Chemnitz","DWZ": "1391","ELO": ""},</v>
      </c>
    </row>
    <row r="2223" spans="1:16" x14ac:dyDescent="0.3">
      <c r="A2223" t="s">
        <v>231</v>
      </c>
      <c r="B2223" t="str">
        <f>VLOOKUP(spieler!A2223,verein!$A$2:$D$137,4)</f>
        <v>USG Chemnitz</v>
      </c>
      <c r="C2223">
        <v>1160</v>
      </c>
      <c r="D2223" t="s">
        <v>319</v>
      </c>
      <c r="E2223" t="s">
        <v>2548</v>
      </c>
      <c r="F2223" t="s">
        <v>321</v>
      </c>
      <c r="G2223" t="s">
        <v>319</v>
      </c>
      <c r="H2223">
        <v>1999</v>
      </c>
      <c r="I2223">
        <v>201905</v>
      </c>
      <c r="J2223">
        <v>1391</v>
      </c>
      <c r="K2223">
        <v>8</v>
      </c>
      <c r="L2223">
        <v>0</v>
      </c>
      <c r="N2223">
        <v>12977225</v>
      </c>
      <c r="O2223" t="s">
        <v>324</v>
      </c>
      <c r="P2223" t="str">
        <f t="shared" si="34"/>
        <v>{"_id": "F3603-1160-1999","Name": "Oyunbat,Gantogoo","Sex": "M","Club": "USG Chemnitz","DWZ": "1391","ELO": "0"},</v>
      </c>
    </row>
    <row r="2224" spans="1:16" x14ac:dyDescent="0.3">
      <c r="A2224" t="s">
        <v>112</v>
      </c>
      <c r="B2224" t="str">
        <f>VLOOKUP(spieler!A2224,verein!$A$2:$D$137,4)</f>
        <v>SV Bannewitz</v>
      </c>
      <c r="C2224">
        <v>7</v>
      </c>
      <c r="D2224" t="s">
        <v>319</v>
      </c>
      <c r="E2224" t="s">
        <v>2549</v>
      </c>
      <c r="F2224" t="s">
        <v>321</v>
      </c>
      <c r="G2224" t="s">
        <v>322</v>
      </c>
      <c r="H2224">
        <v>1966</v>
      </c>
      <c r="I2224">
        <v>201818</v>
      </c>
      <c r="J2224">
        <v>1390</v>
      </c>
      <c r="K2224">
        <v>36</v>
      </c>
      <c r="O2224" t="s">
        <v>324</v>
      </c>
      <c r="P2224" t="str">
        <f t="shared" si="34"/>
        <v>{"_id": "F2503-7-1966","Name": "Raschke,Jörg","Sex": "M","Club": "SV Bannewitz","DWZ": "1390","ELO": ""},</v>
      </c>
    </row>
    <row r="2225" spans="1:16" x14ac:dyDescent="0.3">
      <c r="A2225" t="s">
        <v>257</v>
      </c>
      <c r="B2225" t="str">
        <f>VLOOKUP(spieler!A2225,verein!$A$2:$D$137,4)</f>
        <v>SV Rot-Weiss Treuen</v>
      </c>
      <c r="C2225">
        <v>20</v>
      </c>
      <c r="D2225" t="s">
        <v>319</v>
      </c>
      <c r="E2225" t="s">
        <v>2550</v>
      </c>
      <c r="F2225" t="s">
        <v>321</v>
      </c>
      <c r="G2225" t="s">
        <v>322</v>
      </c>
      <c r="H2225">
        <v>1947</v>
      </c>
      <c r="I2225">
        <v>201910</v>
      </c>
      <c r="J2225">
        <v>1390</v>
      </c>
      <c r="K2225">
        <v>25</v>
      </c>
      <c r="O2225" t="s">
        <v>324</v>
      </c>
      <c r="P2225" t="str">
        <f t="shared" si="34"/>
        <v>{"_id": "F370A-20-1947","Name": "Seeger,Joachim","Sex": "M","Club": "SV Rot-Weiss Treuen","DWZ": "1390","ELO": ""},</v>
      </c>
    </row>
    <row r="2226" spans="1:16" x14ac:dyDescent="0.3">
      <c r="A2226" t="s">
        <v>123</v>
      </c>
      <c r="B2226" t="str">
        <f>VLOOKUP(spieler!A2226,verein!$A$2:$D$137,4)</f>
        <v>TuS Coswig 1920</v>
      </c>
      <c r="C2226">
        <v>1067</v>
      </c>
      <c r="D2226" t="s">
        <v>319</v>
      </c>
      <c r="E2226" t="s">
        <v>2551</v>
      </c>
      <c r="F2226" t="s">
        <v>321</v>
      </c>
      <c r="G2226" t="s">
        <v>322</v>
      </c>
      <c r="H2226">
        <v>2003</v>
      </c>
      <c r="I2226">
        <v>201905</v>
      </c>
      <c r="J2226">
        <v>1390</v>
      </c>
      <c r="K2226">
        <v>19</v>
      </c>
      <c r="L2226">
        <v>0</v>
      </c>
      <c r="N2226">
        <v>12985015</v>
      </c>
      <c r="O2226" t="s">
        <v>324</v>
      </c>
      <c r="P2226" t="str">
        <f t="shared" si="34"/>
        <v>{"_id": "F2605-1067-2003","Name": "Fleischmann,Jakob","Sex": "M","Club": "TuS Coswig 1920","DWZ": "1390","ELO": "0"},</v>
      </c>
    </row>
    <row r="2227" spans="1:16" x14ac:dyDescent="0.3">
      <c r="A2227" t="s">
        <v>91</v>
      </c>
      <c r="B2227" t="str">
        <f>VLOOKUP(spieler!A2227,verein!$A$2:$D$137,4)</f>
        <v>SV "Gambit" Kamenz</v>
      </c>
      <c r="C2227">
        <v>48</v>
      </c>
      <c r="D2227" t="s">
        <v>319</v>
      </c>
      <c r="E2227" t="s">
        <v>2552</v>
      </c>
      <c r="F2227" t="s">
        <v>321</v>
      </c>
      <c r="G2227" t="s">
        <v>322</v>
      </c>
      <c r="H2227">
        <v>1962</v>
      </c>
      <c r="I2227">
        <v>201815</v>
      </c>
      <c r="J2227">
        <v>1390</v>
      </c>
      <c r="K2227">
        <v>18</v>
      </c>
      <c r="O2227" t="s">
        <v>324</v>
      </c>
      <c r="P2227" t="str">
        <f t="shared" si="34"/>
        <v>{"_id": "F2301-48-1962","Name": "Keitsch,Gert","Sex": "M","Club": "SV "Gambit" Kamenz","DWZ": "1390","ELO": ""},</v>
      </c>
    </row>
    <row r="2228" spans="1:16" x14ac:dyDescent="0.3">
      <c r="A2228" t="s">
        <v>125</v>
      </c>
      <c r="B2228" t="str">
        <f>VLOOKUP(spieler!A2228,verein!$A$2:$D$137,4)</f>
        <v>SV Görlitz 1990</v>
      </c>
      <c r="C2228">
        <v>1015</v>
      </c>
      <c r="D2228" t="s">
        <v>319</v>
      </c>
      <c r="E2228" t="s">
        <v>2553</v>
      </c>
      <c r="F2228" t="s">
        <v>321</v>
      </c>
      <c r="G2228" t="s">
        <v>322</v>
      </c>
      <c r="H2228">
        <v>1975</v>
      </c>
      <c r="I2228">
        <v>201823</v>
      </c>
      <c r="J2228">
        <v>1389</v>
      </c>
      <c r="K2228">
        <v>27</v>
      </c>
      <c r="O2228" t="s">
        <v>324</v>
      </c>
      <c r="P2228" t="str">
        <f t="shared" si="34"/>
        <v>{"_id": "F2701-1015-1975","Name": "John,Thomas","Sex": "M","Club": "SV Görlitz 1990","DWZ": "1389","ELO": ""},</v>
      </c>
    </row>
    <row r="2229" spans="1:16" x14ac:dyDescent="0.3">
      <c r="A2229" t="s">
        <v>114</v>
      </c>
      <c r="B2229" t="str">
        <f>VLOOKUP(spieler!A2229,verein!$A$2:$D$137,4)</f>
        <v>SG Kesselsdorf</v>
      </c>
      <c r="C2229">
        <v>14</v>
      </c>
      <c r="D2229" t="s">
        <v>319</v>
      </c>
      <c r="E2229" t="s">
        <v>2554</v>
      </c>
      <c r="F2229" t="s">
        <v>321</v>
      </c>
      <c r="G2229" t="s">
        <v>322</v>
      </c>
      <c r="H2229">
        <v>1976</v>
      </c>
      <c r="I2229">
        <v>201818</v>
      </c>
      <c r="J2229">
        <v>1389</v>
      </c>
      <c r="K2229">
        <v>23</v>
      </c>
      <c r="L2229">
        <v>0</v>
      </c>
      <c r="N2229">
        <v>1270298</v>
      </c>
      <c r="O2229" t="s">
        <v>324</v>
      </c>
      <c r="P2229" t="str">
        <f t="shared" si="34"/>
        <v>{"_id": "F2504-14-1976","Name": "Nestler,Wolfram","Sex": "M","Club": "SG Kesselsdorf","DWZ": "1389","ELO": "0"},</v>
      </c>
    </row>
    <row r="2230" spans="1:16" x14ac:dyDescent="0.3">
      <c r="A2230" t="s">
        <v>20</v>
      </c>
      <c r="B2230" t="str">
        <f>VLOOKUP(spieler!A2230,verein!$A$2:$D$137,4)</f>
        <v>SV Fortschritt Oschatz</v>
      </c>
      <c r="C2230">
        <v>1030</v>
      </c>
      <c r="D2230" t="s">
        <v>319</v>
      </c>
      <c r="E2230" t="s">
        <v>2555</v>
      </c>
      <c r="F2230" t="s">
        <v>321</v>
      </c>
      <c r="G2230" t="s">
        <v>322</v>
      </c>
      <c r="H2230">
        <v>1931</v>
      </c>
      <c r="I2230">
        <v>201815</v>
      </c>
      <c r="J2230">
        <v>1388</v>
      </c>
      <c r="K2230">
        <v>31</v>
      </c>
      <c r="O2230" t="s">
        <v>324</v>
      </c>
      <c r="P2230" t="str">
        <f t="shared" si="34"/>
        <v>{"_id": "F1303-1030-1931","Name": "Ackermann,Günter","Sex": "M","Club": "SV Fortschritt Oschatz","DWZ": "1388","ELO": ""},</v>
      </c>
    </row>
    <row r="2231" spans="1:16" x14ac:dyDescent="0.3">
      <c r="A2231" t="s">
        <v>262</v>
      </c>
      <c r="B2231" t="str">
        <f>VLOOKUP(spieler!A2231,verein!$A$2:$D$137,4)</f>
        <v>SV Empor West Zwickau</v>
      </c>
      <c r="C2231">
        <v>25</v>
      </c>
      <c r="D2231" t="s">
        <v>319</v>
      </c>
      <c r="E2231" t="s">
        <v>2556</v>
      </c>
      <c r="F2231" t="s">
        <v>321</v>
      </c>
      <c r="G2231" t="s">
        <v>322</v>
      </c>
      <c r="H2231">
        <v>1938</v>
      </c>
      <c r="I2231">
        <v>201815</v>
      </c>
      <c r="J2231">
        <v>1387</v>
      </c>
      <c r="K2231">
        <v>36</v>
      </c>
      <c r="O2231" t="s">
        <v>324</v>
      </c>
      <c r="P2231" t="str">
        <f t="shared" si="34"/>
        <v>{"_id": "F3807-25-1938","Name": "Thalwitzer,Werner","Sex": "M","Club": "SV Empor West Zwickau","DWZ": "1387","ELO": ""},</v>
      </c>
    </row>
    <row r="2232" spans="1:16" x14ac:dyDescent="0.3">
      <c r="A2232" t="s">
        <v>150</v>
      </c>
      <c r="B2232" t="str">
        <f>VLOOKUP(spieler!A2232,verein!$A$2:$D$137,4)</f>
        <v>Löbauer SV</v>
      </c>
      <c r="C2232">
        <v>1027</v>
      </c>
      <c r="D2232" t="s">
        <v>319</v>
      </c>
      <c r="E2232" t="s">
        <v>2557</v>
      </c>
      <c r="F2232" t="s">
        <v>321</v>
      </c>
      <c r="G2232" t="s">
        <v>322</v>
      </c>
      <c r="H2232">
        <v>1973</v>
      </c>
      <c r="I2232">
        <v>201815</v>
      </c>
      <c r="J2232">
        <v>1387</v>
      </c>
      <c r="K2232">
        <v>24</v>
      </c>
      <c r="L2232">
        <v>1490</v>
      </c>
      <c r="N2232">
        <v>12947687</v>
      </c>
      <c r="O2232" t="s">
        <v>324</v>
      </c>
      <c r="P2232" t="str">
        <f t="shared" si="34"/>
        <v>{"_id": "F2911-1027-1973","Name": "Anders,Steffen Jens","Sex": "M","Club": "Löbauer SV","DWZ": "1387","ELO": "1490"},</v>
      </c>
    </row>
    <row r="2233" spans="1:16" x14ac:dyDescent="0.3">
      <c r="A2233" t="s">
        <v>85</v>
      </c>
      <c r="B2233" t="str">
        <f>VLOOKUP(spieler!A2233,verein!$A$2:$D$137,4)</f>
        <v>Schachklub Heidenau</v>
      </c>
      <c r="C2233">
        <v>147</v>
      </c>
      <c r="D2233" t="s">
        <v>319</v>
      </c>
      <c r="E2233" t="s">
        <v>2558</v>
      </c>
      <c r="F2233" t="s">
        <v>321</v>
      </c>
      <c r="G2233" t="s">
        <v>322</v>
      </c>
      <c r="H2233">
        <v>2003</v>
      </c>
      <c r="I2233">
        <v>201909</v>
      </c>
      <c r="J2233">
        <v>1387</v>
      </c>
      <c r="K2233">
        <v>15</v>
      </c>
      <c r="O2233" t="s">
        <v>324</v>
      </c>
      <c r="P2233" t="str">
        <f t="shared" si="34"/>
        <v>{"_id": "F2205-147-2003","Name": "Heßlich,Jonas","Sex": "M","Club": "Schachklub Heidenau","DWZ": "1387","ELO": ""},</v>
      </c>
    </row>
    <row r="2234" spans="1:16" x14ac:dyDescent="0.3">
      <c r="A2234" t="s">
        <v>114</v>
      </c>
      <c r="B2234" t="str">
        <f>VLOOKUP(spieler!A2234,verein!$A$2:$D$137,4)</f>
        <v>SG Kesselsdorf</v>
      </c>
      <c r="C2234">
        <v>5</v>
      </c>
      <c r="D2234" t="s">
        <v>319</v>
      </c>
      <c r="E2234" t="s">
        <v>2559</v>
      </c>
      <c r="F2234" t="s">
        <v>321</v>
      </c>
      <c r="G2234" t="s">
        <v>322</v>
      </c>
      <c r="H2234">
        <v>1984</v>
      </c>
      <c r="I2234">
        <v>201818</v>
      </c>
      <c r="J2234">
        <v>1387</v>
      </c>
      <c r="K2234">
        <v>15</v>
      </c>
      <c r="O2234" t="s">
        <v>324</v>
      </c>
      <c r="P2234" t="str">
        <f t="shared" si="34"/>
        <v>{"_id": "F2504-5-1984","Name": "Mätzler,Stefan","Sex": "M","Club": "SG Kesselsdorf","DWZ": "1387","ELO": ""},</v>
      </c>
    </row>
    <row r="2235" spans="1:16" x14ac:dyDescent="0.3">
      <c r="A2235" t="s">
        <v>247</v>
      </c>
      <c r="B2235" t="str">
        <f>VLOOKUP(spieler!A2235,verein!$A$2:$D$137,4)</f>
        <v>SG Waldkirchen</v>
      </c>
      <c r="C2235">
        <v>1008</v>
      </c>
      <c r="D2235" t="s">
        <v>319</v>
      </c>
      <c r="E2235" t="s">
        <v>2560</v>
      </c>
      <c r="F2235" t="s">
        <v>321</v>
      </c>
      <c r="G2235" t="s">
        <v>322</v>
      </c>
      <c r="H2235">
        <v>1996</v>
      </c>
      <c r="I2235">
        <v>201852</v>
      </c>
      <c r="J2235">
        <v>1386</v>
      </c>
      <c r="K2235">
        <v>21</v>
      </c>
      <c r="O2235" t="s">
        <v>324</v>
      </c>
      <c r="P2235" t="str">
        <f t="shared" si="34"/>
        <v>{"_id": "F3702-1008-1996","Name": "Bursian,Erik","Sex": "M","Club": "SG Waldkirchen","DWZ": "1386","ELO": ""},</v>
      </c>
    </row>
    <row r="2236" spans="1:16" x14ac:dyDescent="0.3">
      <c r="A2236" t="s">
        <v>196</v>
      </c>
      <c r="B2236" t="str">
        <f>VLOOKUP(spieler!A2236,verein!$A$2:$D$137,4)</f>
        <v>VfA Rochlitzer Berg e. V.</v>
      </c>
      <c r="C2236">
        <v>15</v>
      </c>
      <c r="D2236" t="s">
        <v>319</v>
      </c>
      <c r="E2236" t="s">
        <v>2561</v>
      </c>
      <c r="F2236" t="s">
        <v>321</v>
      </c>
      <c r="G2236" t="s">
        <v>322</v>
      </c>
      <c r="H2236">
        <v>1967</v>
      </c>
      <c r="I2236">
        <v>201812</v>
      </c>
      <c r="J2236">
        <v>1385</v>
      </c>
      <c r="K2236">
        <v>77</v>
      </c>
      <c r="O2236" t="s">
        <v>324</v>
      </c>
      <c r="P2236" t="str">
        <f t="shared" si="34"/>
        <v>{"_id": "F3206-15-1967","Name": "Mäder,Falk","Sex": "M","Club": "VfA Rochlitzer Berg e. V.","DWZ": "1385","ELO": ""},</v>
      </c>
    </row>
    <row r="2237" spans="1:16" x14ac:dyDescent="0.3">
      <c r="A2237" t="s">
        <v>269</v>
      </c>
      <c r="B2237" t="str">
        <f>VLOOKUP(spieler!A2237,verein!$A$2:$D$137,4)</f>
        <v>SG Blumenau</v>
      </c>
      <c r="C2237">
        <v>1008</v>
      </c>
      <c r="D2237" t="s">
        <v>319</v>
      </c>
      <c r="E2237" t="s">
        <v>2562</v>
      </c>
      <c r="F2237" t="s">
        <v>321</v>
      </c>
      <c r="G2237" t="s">
        <v>322</v>
      </c>
      <c r="H2237">
        <v>1943</v>
      </c>
      <c r="I2237">
        <v>201818</v>
      </c>
      <c r="J2237">
        <v>1385</v>
      </c>
      <c r="K2237">
        <v>14</v>
      </c>
      <c r="O2237" t="s">
        <v>324</v>
      </c>
      <c r="P2237" t="str">
        <f t="shared" si="34"/>
        <v>{"_id": "F3903-1008-1943","Name": "Weiße,Dietmar","Sex": "M","Club": "SG Blumenau","DWZ": "1385","ELO": ""},</v>
      </c>
    </row>
    <row r="2238" spans="1:16" x14ac:dyDescent="0.3">
      <c r="A2238" t="s">
        <v>104</v>
      </c>
      <c r="B2238" t="str">
        <f>VLOOKUP(spieler!A2238,verein!$A$2:$D$137,4)</f>
        <v>SC 1911 Großröhrsdorf</v>
      </c>
      <c r="C2238">
        <v>59</v>
      </c>
      <c r="D2238" t="s">
        <v>319</v>
      </c>
      <c r="E2238" t="s">
        <v>2563</v>
      </c>
      <c r="F2238" t="s">
        <v>321</v>
      </c>
      <c r="G2238" t="s">
        <v>322</v>
      </c>
      <c r="H2238">
        <v>1949</v>
      </c>
      <c r="I2238">
        <v>201907</v>
      </c>
      <c r="J2238">
        <v>1384</v>
      </c>
      <c r="K2238">
        <v>63</v>
      </c>
      <c r="L2238">
        <v>1403</v>
      </c>
      <c r="N2238">
        <v>24693812</v>
      </c>
      <c r="O2238" t="s">
        <v>324</v>
      </c>
      <c r="P2238" t="str">
        <f t="shared" si="34"/>
        <v>{"_id": "F2308-59-1949","Name": "Bär,Dietrich","Sex": "M","Club": "SC 1911 Großröhrsdorf","DWZ": "1384","ELO": "1403"},</v>
      </c>
    </row>
    <row r="2239" spans="1:16" x14ac:dyDescent="0.3">
      <c r="A2239" t="s">
        <v>238</v>
      </c>
      <c r="B2239" t="str">
        <f>VLOOKUP(spieler!A2239,verein!$A$2:$D$137,4)</f>
        <v>TSV IFA Chemnitz</v>
      </c>
      <c r="C2239">
        <v>82</v>
      </c>
      <c r="D2239" t="s">
        <v>319</v>
      </c>
      <c r="E2239" t="s">
        <v>2564</v>
      </c>
      <c r="F2239" t="s">
        <v>321</v>
      </c>
      <c r="G2239" t="s">
        <v>322</v>
      </c>
      <c r="H2239">
        <v>1929</v>
      </c>
      <c r="I2239">
        <v>201824</v>
      </c>
      <c r="J2239">
        <v>1384</v>
      </c>
      <c r="K2239">
        <v>39</v>
      </c>
      <c r="O2239" t="s">
        <v>324</v>
      </c>
      <c r="P2239" t="str">
        <f t="shared" si="34"/>
        <v>{"_id": "F3609-82-1929","Name": "Glaubitz,Joachim,Dr.","Sex": "M","Club": "TSV IFA Chemnitz","DWZ": "1384","ELO": ""},</v>
      </c>
    </row>
    <row r="2240" spans="1:16" x14ac:dyDescent="0.3">
      <c r="A2240" t="s">
        <v>238</v>
      </c>
      <c r="B2240" t="str">
        <f>VLOOKUP(spieler!A2240,verein!$A$2:$D$137,4)</f>
        <v>TSV IFA Chemnitz</v>
      </c>
      <c r="C2240">
        <v>2</v>
      </c>
      <c r="D2240" t="s">
        <v>319</v>
      </c>
      <c r="E2240" t="s">
        <v>2565</v>
      </c>
      <c r="F2240" t="s">
        <v>321</v>
      </c>
      <c r="G2240" t="s">
        <v>322</v>
      </c>
      <c r="H2240">
        <v>1930</v>
      </c>
      <c r="I2240">
        <v>201522</v>
      </c>
      <c r="J2240">
        <v>1383</v>
      </c>
      <c r="K2240">
        <v>53</v>
      </c>
      <c r="O2240" t="s">
        <v>324</v>
      </c>
      <c r="P2240" t="str">
        <f t="shared" si="34"/>
        <v>{"_id": "F3609-2-1930","Name": "Böthner,Werner","Sex": "M","Club": "TSV IFA Chemnitz","DWZ": "1383","ELO": ""},</v>
      </c>
    </row>
    <row r="2241" spans="1:16" x14ac:dyDescent="0.3">
      <c r="A2241" t="s">
        <v>286</v>
      </c>
      <c r="B2241" t="str">
        <f>VLOOKUP(spieler!A2241,verein!$A$2:$D$137,4)</f>
        <v>Post-SV Crimmitschau</v>
      </c>
      <c r="C2241">
        <v>1026</v>
      </c>
      <c r="D2241" t="s">
        <v>319</v>
      </c>
      <c r="E2241" t="s">
        <v>2566</v>
      </c>
      <c r="F2241" t="s">
        <v>321</v>
      </c>
      <c r="G2241" t="s">
        <v>322</v>
      </c>
      <c r="H2241">
        <v>1961</v>
      </c>
      <c r="I2241">
        <v>201910</v>
      </c>
      <c r="J2241">
        <v>1383</v>
      </c>
      <c r="K2241">
        <v>34</v>
      </c>
      <c r="O2241" t="s">
        <v>324</v>
      </c>
      <c r="P2241" t="str">
        <f t="shared" si="34"/>
        <v>{"_id": "F3A02-1026-1961","Name": "Kühnel,Ralf","Sex": "M","Club": "Post-SV Crimmitschau","DWZ": "1383","ELO": ""},</v>
      </c>
    </row>
    <row r="2242" spans="1:16" x14ac:dyDescent="0.3">
      <c r="A2242" t="s">
        <v>262</v>
      </c>
      <c r="B2242" t="str">
        <f>VLOOKUP(spieler!A2242,verein!$A$2:$D$137,4)</f>
        <v>SV Empor West Zwickau</v>
      </c>
      <c r="C2242">
        <v>15</v>
      </c>
      <c r="D2242" t="s">
        <v>319</v>
      </c>
      <c r="E2242" t="s">
        <v>2567</v>
      </c>
      <c r="F2242" t="s">
        <v>321</v>
      </c>
      <c r="G2242" t="s">
        <v>322</v>
      </c>
      <c r="H2242">
        <v>1949</v>
      </c>
      <c r="I2242">
        <v>201815</v>
      </c>
      <c r="J2242">
        <v>1383</v>
      </c>
      <c r="K2242">
        <v>32</v>
      </c>
      <c r="O2242" t="s">
        <v>324</v>
      </c>
      <c r="P2242" t="str">
        <f t="shared" si="34"/>
        <v>{"_id": "F3807-15-1949","Name": "Günther,Waldemar","Sex": "M","Club": "SV Empor West Zwickau","DWZ": "1383","ELO": ""},</v>
      </c>
    </row>
    <row r="2243" spans="1:16" x14ac:dyDescent="0.3">
      <c r="A2243" t="s">
        <v>167</v>
      </c>
      <c r="B2243" t="str">
        <f>VLOOKUP(spieler!A2243,verein!$A$2:$D$137,4)</f>
        <v>SV Fortsch. Großharthau</v>
      </c>
      <c r="C2243">
        <v>1001</v>
      </c>
      <c r="D2243" t="s">
        <v>319</v>
      </c>
      <c r="E2243" t="s">
        <v>2568</v>
      </c>
      <c r="F2243" t="s">
        <v>321</v>
      </c>
      <c r="G2243" t="s">
        <v>322</v>
      </c>
      <c r="H2243">
        <v>1960</v>
      </c>
      <c r="I2243">
        <v>201418</v>
      </c>
      <c r="J2243">
        <v>1383</v>
      </c>
      <c r="K2243">
        <v>9</v>
      </c>
      <c r="O2243" t="s">
        <v>324</v>
      </c>
      <c r="P2243" t="str">
        <f t="shared" ref="P2243:P2306" si="35">"{""_id"": """&amp;A2243&amp;"-"&amp;C2243&amp;"-"&amp;H2243&amp;""",""Name"": """&amp;E2243&amp;""",""Sex"": """&amp;F2243&amp;""",""Club"": """&amp;B2243&amp;""",""DWZ"": """&amp;J2243&amp;""",""ELO"": """&amp;L2243&amp;"""},"</f>
        <v>{"_id": "F2A11-1001-1960","Name": "Luft,Viktor","Sex": "M","Club": "SV Fortsch. Großharthau","DWZ": "1383","ELO": ""},</v>
      </c>
    </row>
    <row r="2244" spans="1:16" x14ac:dyDescent="0.3">
      <c r="A2244" t="s">
        <v>58</v>
      </c>
      <c r="B2244" t="str">
        <f>VLOOKUP(spieler!A2244,verein!$A$2:$D$137,4)</f>
        <v>TSG Markkleeberg</v>
      </c>
      <c r="C2244">
        <v>5</v>
      </c>
      <c r="D2244" t="s">
        <v>319</v>
      </c>
      <c r="E2244" t="s">
        <v>2569</v>
      </c>
      <c r="F2244" t="s">
        <v>321</v>
      </c>
      <c r="G2244" t="s">
        <v>322</v>
      </c>
      <c r="H2244">
        <v>1936</v>
      </c>
      <c r="I2244">
        <v>201815</v>
      </c>
      <c r="J2244">
        <v>1382</v>
      </c>
      <c r="K2244">
        <v>92</v>
      </c>
      <c r="L2244">
        <v>1750</v>
      </c>
      <c r="N2244">
        <v>24602647</v>
      </c>
      <c r="O2244" t="s">
        <v>324</v>
      </c>
      <c r="P2244" t="str">
        <f t="shared" si="35"/>
        <v>{"_id": "F1807-5-1936","Name": "Holz auf der Heide,Gerhard","Sex": "M","Club": "TSG Markkleeberg","DWZ": "1382","ELO": "1750"},</v>
      </c>
    </row>
    <row r="2245" spans="1:16" x14ac:dyDescent="0.3">
      <c r="A2245" t="s">
        <v>125</v>
      </c>
      <c r="B2245" t="str">
        <f>VLOOKUP(spieler!A2245,verein!$A$2:$D$137,4)</f>
        <v>SV Görlitz 1990</v>
      </c>
      <c r="C2245">
        <v>145</v>
      </c>
      <c r="D2245" t="s">
        <v>319</v>
      </c>
      <c r="E2245" t="s">
        <v>2570</v>
      </c>
      <c r="F2245" t="s">
        <v>321</v>
      </c>
      <c r="G2245" t="s">
        <v>322</v>
      </c>
      <c r="H2245">
        <v>1945</v>
      </c>
      <c r="I2245">
        <v>201823</v>
      </c>
      <c r="J2245">
        <v>1382</v>
      </c>
      <c r="K2245">
        <v>48</v>
      </c>
      <c r="O2245" t="s">
        <v>324</v>
      </c>
      <c r="P2245" t="str">
        <f t="shared" si="35"/>
        <v>{"_id": "F2701-145-1945","Name": "Tschapek,Siegfried","Sex": "M","Club": "SV Görlitz 1990","DWZ": "1382","ELO": ""},</v>
      </c>
    </row>
    <row r="2246" spans="1:16" x14ac:dyDescent="0.3">
      <c r="A2246" t="s">
        <v>174</v>
      </c>
      <c r="B2246" t="str">
        <f>VLOOKUP(spieler!A2246,verein!$A$2:$D$137,4)</f>
        <v>SV Grün-Weiß Weißwasser</v>
      </c>
      <c r="C2246">
        <v>34</v>
      </c>
      <c r="D2246" t="s">
        <v>319</v>
      </c>
      <c r="E2246" t="s">
        <v>2571</v>
      </c>
      <c r="F2246" t="s">
        <v>321</v>
      </c>
      <c r="G2246" t="s">
        <v>322</v>
      </c>
      <c r="H2246">
        <v>1947</v>
      </c>
      <c r="I2246">
        <v>201812</v>
      </c>
      <c r="J2246">
        <v>1381</v>
      </c>
      <c r="K2246">
        <v>42</v>
      </c>
      <c r="O2246" t="s">
        <v>324</v>
      </c>
      <c r="P2246" t="str">
        <f t="shared" si="35"/>
        <v>{"_id": "F2B04-34-1947","Name": "Freese,Jürgen","Sex": "M","Club": "SV Grün-Weiß Weißwasser","DWZ": "1381","ELO": ""},</v>
      </c>
    </row>
    <row r="2247" spans="1:16" x14ac:dyDescent="0.3">
      <c r="A2247" t="s">
        <v>137</v>
      </c>
      <c r="B2247" t="str">
        <f>VLOOKUP(spieler!A2247,verein!$A$2:$D$137,4)</f>
        <v>SV TuR Dresden</v>
      </c>
      <c r="C2247">
        <v>1014</v>
      </c>
      <c r="D2247" t="s">
        <v>319</v>
      </c>
      <c r="E2247" t="s">
        <v>2572</v>
      </c>
      <c r="F2247" t="s">
        <v>321</v>
      </c>
      <c r="G2247" t="s">
        <v>322</v>
      </c>
      <c r="H2247">
        <v>1955</v>
      </c>
      <c r="I2247">
        <v>201719</v>
      </c>
      <c r="J2247">
        <v>1381</v>
      </c>
      <c r="K2247">
        <v>30</v>
      </c>
      <c r="O2247" t="s">
        <v>324</v>
      </c>
      <c r="P2247" t="str">
        <f t="shared" si="35"/>
        <v>{"_id": "F2811-1014-1955","Name": "Daßinnies,Dietmar","Sex": "M","Club": "SV TuR Dresden","DWZ": "1381","ELO": ""},</v>
      </c>
    </row>
    <row r="2248" spans="1:16" x14ac:dyDescent="0.3">
      <c r="A2248" t="s">
        <v>25</v>
      </c>
      <c r="B2248" t="str">
        <f>VLOOKUP(spieler!A2248,verein!$A$2:$D$137,4)</f>
        <v>BSG Grün-Weiß Leipzig e. V.</v>
      </c>
      <c r="C2248">
        <v>120</v>
      </c>
      <c r="D2248" t="s">
        <v>319</v>
      </c>
      <c r="E2248" t="s">
        <v>2573</v>
      </c>
      <c r="F2248" t="s">
        <v>321</v>
      </c>
      <c r="G2248" t="s">
        <v>322</v>
      </c>
      <c r="H2248">
        <v>2008</v>
      </c>
      <c r="I2248">
        <v>201907</v>
      </c>
      <c r="J2248">
        <v>1381</v>
      </c>
      <c r="K2248">
        <v>22</v>
      </c>
      <c r="O2248" t="s">
        <v>379</v>
      </c>
      <c r="P2248" t="str">
        <f t="shared" si="35"/>
        <v>{"_id": "F150A-120-2008","Name": "Widmann,Maximilian","Sex": "M","Club": "BSG Grün-Weiß Leipzig e. V.","DWZ": "1381","ELO": ""},</v>
      </c>
    </row>
    <row r="2249" spans="1:16" x14ac:dyDescent="0.3">
      <c r="A2249" t="s">
        <v>64</v>
      </c>
      <c r="B2249" t="str">
        <f>VLOOKUP(spieler!A2249,verein!$A$2:$D$137,4)</f>
        <v>SV 1919 Grimma</v>
      </c>
      <c r="C2249">
        <v>1049</v>
      </c>
      <c r="D2249" t="s">
        <v>319</v>
      </c>
      <c r="E2249" t="s">
        <v>2574</v>
      </c>
      <c r="F2249" t="s">
        <v>349</v>
      </c>
      <c r="G2249" t="s">
        <v>322</v>
      </c>
      <c r="H2249">
        <v>2005</v>
      </c>
      <c r="I2249">
        <v>201825</v>
      </c>
      <c r="J2249">
        <v>1380</v>
      </c>
      <c r="K2249">
        <v>29</v>
      </c>
      <c r="L2249">
        <v>0</v>
      </c>
      <c r="N2249">
        <v>16240499</v>
      </c>
      <c r="O2249" t="s">
        <v>324</v>
      </c>
      <c r="P2249" t="str">
        <f t="shared" si="35"/>
        <v>{"_id": "F1902-1049-2005","Name": "Pötzschig,Emily","Sex": "W","Club": "SV 1919 Grimma","DWZ": "1380","ELO": "0"},</v>
      </c>
    </row>
    <row r="2250" spans="1:16" x14ac:dyDescent="0.3">
      <c r="A2250" t="s">
        <v>123</v>
      </c>
      <c r="B2250" t="str">
        <f>VLOOKUP(spieler!A2250,verein!$A$2:$D$137,4)</f>
        <v>TuS Coswig 1920</v>
      </c>
      <c r="C2250">
        <v>1087</v>
      </c>
      <c r="D2250" t="s">
        <v>319</v>
      </c>
      <c r="E2250" t="s">
        <v>2575</v>
      </c>
      <c r="F2250" t="s">
        <v>321</v>
      </c>
      <c r="G2250" t="s">
        <v>322</v>
      </c>
      <c r="H2250">
        <v>2010</v>
      </c>
      <c r="I2250">
        <v>201909</v>
      </c>
      <c r="J2250">
        <v>1380</v>
      </c>
      <c r="K2250">
        <v>19</v>
      </c>
      <c r="L2250">
        <v>0</v>
      </c>
      <c r="N2250">
        <v>16218582</v>
      </c>
      <c r="O2250" t="s">
        <v>324</v>
      </c>
      <c r="P2250" t="str">
        <f t="shared" si="35"/>
        <v>{"_id": "F2605-1087-2010","Name": "Kullmann,Theo","Sex": "M","Club": "TuS Coswig 1920","DWZ": "1380","ELO": "0"},</v>
      </c>
    </row>
    <row r="2251" spans="1:16" x14ac:dyDescent="0.3">
      <c r="A2251" t="s">
        <v>139</v>
      </c>
      <c r="B2251" t="str">
        <f>VLOOKUP(spieler!A2251,verein!$A$2:$D$137,4)</f>
        <v>USV TU Dresden</v>
      </c>
      <c r="C2251">
        <v>37</v>
      </c>
      <c r="D2251" t="s">
        <v>319</v>
      </c>
      <c r="E2251" t="s">
        <v>2576</v>
      </c>
      <c r="F2251" t="s">
        <v>321</v>
      </c>
      <c r="G2251" t="s">
        <v>322</v>
      </c>
      <c r="H2251">
        <v>1975</v>
      </c>
      <c r="I2251">
        <v>201815</v>
      </c>
      <c r="J2251">
        <v>1379</v>
      </c>
      <c r="K2251">
        <v>34</v>
      </c>
      <c r="O2251" t="s">
        <v>324</v>
      </c>
      <c r="P2251" t="str">
        <f t="shared" si="35"/>
        <v>{"_id": "F2813-37-1975","Name": "Reichelt,Daniel","Sex": "M","Club": "USV TU Dresden","DWZ": "1379","ELO": ""},</v>
      </c>
    </row>
    <row r="2252" spans="1:16" x14ac:dyDescent="0.3">
      <c r="A2252" t="s">
        <v>31</v>
      </c>
      <c r="B2252" t="str">
        <f>VLOOKUP(spieler!A2252,verein!$A$2:$D$137,4)</f>
        <v>SG Turm Leipzig</v>
      </c>
      <c r="C2252">
        <v>1063</v>
      </c>
      <c r="D2252" t="s">
        <v>319</v>
      </c>
      <c r="E2252" t="s">
        <v>2577</v>
      </c>
      <c r="F2252" t="s">
        <v>321</v>
      </c>
      <c r="G2252" t="s">
        <v>322</v>
      </c>
      <c r="H2252">
        <v>1978</v>
      </c>
      <c r="I2252">
        <v>201815</v>
      </c>
      <c r="J2252">
        <v>1379</v>
      </c>
      <c r="K2252">
        <v>15</v>
      </c>
      <c r="L2252">
        <v>1554</v>
      </c>
      <c r="N2252">
        <v>12948080</v>
      </c>
      <c r="O2252" t="s">
        <v>324</v>
      </c>
      <c r="P2252" t="str">
        <f t="shared" si="35"/>
        <v>{"_id": "F1519-1063-1978","Name": "Weimert,Jens","Sex": "M","Club": "SG Turm Leipzig","DWZ": "1379","ELO": "1554"},</v>
      </c>
    </row>
    <row r="2253" spans="1:16" x14ac:dyDescent="0.3">
      <c r="A2253" t="s">
        <v>67</v>
      </c>
      <c r="B2253" t="str">
        <f>VLOOKUP(spieler!A2253,verein!$A$2:$D$137,4)</f>
        <v>Schachclub Naunhof</v>
      </c>
      <c r="C2253">
        <v>54</v>
      </c>
      <c r="D2253" t="s">
        <v>319</v>
      </c>
      <c r="E2253" t="s">
        <v>2578</v>
      </c>
      <c r="F2253" t="s">
        <v>321</v>
      </c>
      <c r="G2253" t="s">
        <v>322</v>
      </c>
      <c r="H2253">
        <v>1974</v>
      </c>
      <c r="I2253">
        <v>201838</v>
      </c>
      <c r="J2253">
        <v>1379</v>
      </c>
      <c r="K2253">
        <v>11</v>
      </c>
      <c r="O2253" t="s">
        <v>324</v>
      </c>
      <c r="P2253" t="str">
        <f t="shared" si="35"/>
        <v>{"_id": "F1903-54-1974","Name": "Drüding,Tom","Sex": "M","Club": "Schachclub Naunhof","DWZ": "1379","ELO": ""},</v>
      </c>
    </row>
    <row r="2254" spans="1:16" x14ac:dyDescent="0.3">
      <c r="A2254" t="s">
        <v>163</v>
      </c>
      <c r="B2254" t="str">
        <f>VLOOKUP(spieler!A2254,verein!$A$2:$D$137,4)</f>
        <v>Schachfr. Bischofswerda</v>
      </c>
      <c r="C2254">
        <v>98</v>
      </c>
      <c r="D2254" t="s">
        <v>319</v>
      </c>
      <c r="E2254" t="s">
        <v>2579</v>
      </c>
      <c r="F2254" t="s">
        <v>321</v>
      </c>
      <c r="G2254" t="s">
        <v>322</v>
      </c>
      <c r="H2254">
        <v>2007</v>
      </c>
      <c r="I2254">
        <v>201909</v>
      </c>
      <c r="J2254">
        <v>1379</v>
      </c>
      <c r="K2254">
        <v>3</v>
      </c>
      <c r="O2254" t="s">
        <v>379</v>
      </c>
      <c r="P2254" t="str">
        <f t="shared" si="35"/>
        <v>{"_id": "F2A09-98-2007","Name": "Golubev,Egor","Sex": "M","Club": "Schachfr. Bischofswerda","DWZ": "1379","ELO": ""},</v>
      </c>
    </row>
    <row r="2255" spans="1:16" x14ac:dyDescent="0.3">
      <c r="A2255" t="s">
        <v>297</v>
      </c>
      <c r="B2255" t="str">
        <f>VLOOKUP(spieler!A2255,verein!$A$2:$D$137,4)</f>
        <v>VSC Plauen 1952</v>
      </c>
      <c r="C2255">
        <v>55</v>
      </c>
      <c r="D2255" t="s">
        <v>319</v>
      </c>
      <c r="E2255" t="s">
        <v>2580</v>
      </c>
      <c r="F2255" t="s">
        <v>321</v>
      </c>
      <c r="G2255" t="s">
        <v>322</v>
      </c>
      <c r="H2255">
        <v>1950</v>
      </c>
      <c r="I2255">
        <v>201852</v>
      </c>
      <c r="J2255">
        <v>1378</v>
      </c>
      <c r="K2255">
        <v>77</v>
      </c>
      <c r="L2255">
        <v>0</v>
      </c>
      <c r="N2255">
        <v>12962660</v>
      </c>
      <c r="O2255" t="s">
        <v>324</v>
      </c>
      <c r="P2255" t="str">
        <f t="shared" si="35"/>
        <v>{"_id": "F3B02-55-1950","Name": "Wieland,Rolf","Sex": "M","Club": "VSC Plauen 1952","DWZ": "1378","ELO": "0"},</v>
      </c>
    </row>
    <row r="2256" spans="1:16" x14ac:dyDescent="0.3">
      <c r="A2256" t="s">
        <v>125</v>
      </c>
      <c r="B2256" t="str">
        <f>VLOOKUP(spieler!A2256,verein!$A$2:$D$137,4)</f>
        <v>SV Görlitz 1990</v>
      </c>
      <c r="C2256">
        <v>174</v>
      </c>
      <c r="D2256" t="s">
        <v>319</v>
      </c>
      <c r="E2256" t="s">
        <v>2581</v>
      </c>
      <c r="F2256" t="s">
        <v>321</v>
      </c>
      <c r="G2256" t="s">
        <v>322</v>
      </c>
      <c r="H2256">
        <v>1949</v>
      </c>
      <c r="I2256">
        <v>201815</v>
      </c>
      <c r="J2256">
        <v>1378</v>
      </c>
      <c r="K2256">
        <v>27</v>
      </c>
      <c r="O2256" t="s">
        <v>324</v>
      </c>
      <c r="P2256" t="str">
        <f t="shared" si="35"/>
        <v>{"_id": "F2701-174-1949","Name": "Mersiowsky,Bernhard","Sex": "M","Club": "SV Görlitz 1990","DWZ": "1378","ELO": ""},</v>
      </c>
    </row>
    <row r="2257" spans="1:16" x14ac:dyDescent="0.3">
      <c r="A2257" t="s">
        <v>106</v>
      </c>
      <c r="B2257" t="str">
        <f>VLOOKUP(spieler!A2257,verein!$A$2:$D$137,4)</f>
        <v>FVS ASP Hoyerswerda</v>
      </c>
      <c r="C2257">
        <v>106</v>
      </c>
      <c r="D2257" t="s">
        <v>319</v>
      </c>
      <c r="E2257" t="s">
        <v>2582</v>
      </c>
      <c r="F2257" t="s">
        <v>321</v>
      </c>
      <c r="G2257" t="s">
        <v>322</v>
      </c>
      <c r="H2257">
        <v>2008</v>
      </c>
      <c r="I2257">
        <v>201909</v>
      </c>
      <c r="J2257">
        <v>1378</v>
      </c>
      <c r="K2257">
        <v>10</v>
      </c>
      <c r="O2257" t="s">
        <v>379</v>
      </c>
      <c r="P2257" t="str">
        <f t="shared" si="35"/>
        <v>{"_id": "F2401-106-2008","Name": "Lesnikowski,Maciej","Sex": "M","Club": "FVS ASP Hoyerswerda","DWZ": "1378","ELO": ""},</v>
      </c>
    </row>
    <row r="2258" spans="1:16" x14ac:dyDescent="0.3">
      <c r="A2258" t="s">
        <v>167</v>
      </c>
      <c r="B2258" t="str">
        <f>VLOOKUP(spieler!A2258,verein!$A$2:$D$137,4)</f>
        <v>SV Fortsch. Großharthau</v>
      </c>
      <c r="C2258">
        <v>1003</v>
      </c>
      <c r="D2258" t="s">
        <v>319</v>
      </c>
      <c r="E2258" t="s">
        <v>2583</v>
      </c>
      <c r="F2258" t="s">
        <v>349</v>
      </c>
      <c r="G2258" t="s">
        <v>322</v>
      </c>
      <c r="H2258">
        <v>1953</v>
      </c>
      <c r="I2258">
        <v>201818</v>
      </c>
      <c r="J2258">
        <v>1377</v>
      </c>
      <c r="K2258">
        <v>48</v>
      </c>
      <c r="O2258" t="s">
        <v>324</v>
      </c>
      <c r="P2258" t="str">
        <f t="shared" si="35"/>
        <v>{"_id": "F2A11-1003-1953","Name": "Brandes,Christine","Sex": "W","Club": "SV Fortsch. Großharthau","DWZ": "1377","ELO": ""},</v>
      </c>
    </row>
    <row r="2259" spans="1:16" x14ac:dyDescent="0.3">
      <c r="A2259" t="s">
        <v>154</v>
      </c>
      <c r="B2259" t="str">
        <f>VLOOKUP(spieler!A2259,verein!$A$2:$D$137,4)</f>
        <v>SC Einheit Bautzen</v>
      </c>
      <c r="C2259">
        <v>6</v>
      </c>
      <c r="D2259" t="s">
        <v>319</v>
      </c>
      <c r="E2259" t="s">
        <v>2584</v>
      </c>
      <c r="F2259" t="s">
        <v>321</v>
      </c>
      <c r="G2259" t="s">
        <v>322</v>
      </c>
      <c r="H2259">
        <v>1939</v>
      </c>
      <c r="I2259">
        <v>201818</v>
      </c>
      <c r="J2259">
        <v>1376</v>
      </c>
      <c r="K2259">
        <v>55</v>
      </c>
      <c r="O2259" t="s">
        <v>324</v>
      </c>
      <c r="P2259" t="str">
        <f t="shared" si="35"/>
        <v>{"_id": "F2A02-6-1939","Name": "Gebhardt,Hartmut","Sex": "M","Club": "SC Einheit Bautzen","DWZ": "1376","ELO": ""},</v>
      </c>
    </row>
    <row r="2260" spans="1:16" x14ac:dyDescent="0.3">
      <c r="A2260" t="s">
        <v>114</v>
      </c>
      <c r="B2260" t="str">
        <f>VLOOKUP(spieler!A2260,verein!$A$2:$D$137,4)</f>
        <v>SG Kesselsdorf</v>
      </c>
      <c r="C2260">
        <v>1016</v>
      </c>
      <c r="D2260" t="s">
        <v>319</v>
      </c>
      <c r="E2260" t="s">
        <v>2585</v>
      </c>
      <c r="F2260" t="s">
        <v>321</v>
      </c>
      <c r="G2260" t="s">
        <v>322</v>
      </c>
      <c r="H2260">
        <v>1960</v>
      </c>
      <c r="I2260">
        <v>201909</v>
      </c>
      <c r="J2260">
        <v>1376</v>
      </c>
      <c r="K2260">
        <v>46</v>
      </c>
      <c r="L2260">
        <v>0</v>
      </c>
      <c r="N2260">
        <v>12903302</v>
      </c>
      <c r="O2260" t="s">
        <v>324</v>
      </c>
      <c r="P2260" t="str">
        <f t="shared" si="35"/>
        <v>{"_id": "F2504-1016-1960","Name": "Liehr,Günter","Sex": "M","Club": "SG Kesselsdorf","DWZ": "1376","ELO": "0"},</v>
      </c>
    </row>
    <row r="2261" spans="1:16" x14ac:dyDescent="0.3">
      <c r="A2261" t="s">
        <v>135</v>
      </c>
      <c r="B2261" t="str">
        <f>VLOOKUP(spieler!A2261,verein!$A$2:$D$137,4)</f>
        <v>SV Dresden-Striesen 1990</v>
      </c>
      <c r="C2261">
        <v>9</v>
      </c>
      <c r="D2261" t="s">
        <v>319</v>
      </c>
      <c r="E2261" t="s">
        <v>2586</v>
      </c>
      <c r="F2261" t="s">
        <v>321</v>
      </c>
      <c r="G2261" t="s">
        <v>322</v>
      </c>
      <c r="H2261">
        <v>1940</v>
      </c>
      <c r="I2261">
        <v>201414</v>
      </c>
      <c r="J2261">
        <v>1376</v>
      </c>
      <c r="K2261">
        <v>29</v>
      </c>
      <c r="O2261" t="s">
        <v>324</v>
      </c>
      <c r="P2261" t="str">
        <f t="shared" si="35"/>
        <v>{"_id": "F2810-9-1940","Name": "Hanske,Franz","Sex": "M","Club": "SV Dresden-Striesen 1990","DWZ": "1376","ELO": ""},</v>
      </c>
    </row>
    <row r="2262" spans="1:16" x14ac:dyDescent="0.3">
      <c r="A2262" t="s">
        <v>10</v>
      </c>
      <c r="B2262" t="str">
        <f>VLOOKUP(spieler!A2262,verein!$A$2:$D$137,4)</f>
        <v>TSG 1861 Taucha</v>
      </c>
      <c r="C2262">
        <v>5</v>
      </c>
      <c r="D2262" t="s">
        <v>319</v>
      </c>
      <c r="E2262" t="s">
        <v>2587</v>
      </c>
      <c r="F2262" t="s">
        <v>321</v>
      </c>
      <c r="G2262" t="s">
        <v>322</v>
      </c>
      <c r="H2262">
        <v>1943</v>
      </c>
      <c r="I2262">
        <v>201815</v>
      </c>
      <c r="J2262">
        <v>1376</v>
      </c>
      <c r="K2262">
        <v>20</v>
      </c>
      <c r="O2262" t="s">
        <v>324</v>
      </c>
      <c r="P2262" t="str">
        <f t="shared" si="35"/>
        <v>{"_id": "F1105-5-1943","Name": "Haffner,Bernd","Sex": "M","Club": "TSG 1861 Taucha","DWZ": "1376","ELO": ""},</v>
      </c>
    </row>
    <row r="2263" spans="1:16" x14ac:dyDescent="0.3">
      <c r="A2263" t="s">
        <v>194</v>
      </c>
      <c r="B2263" t="str">
        <f>VLOOKUP(spieler!A2263,verein!$A$2:$D$137,4)</f>
        <v>SK 1958 Geringswalde</v>
      </c>
      <c r="C2263">
        <v>40</v>
      </c>
      <c r="D2263" t="s">
        <v>319</v>
      </c>
      <c r="E2263" t="s">
        <v>2588</v>
      </c>
      <c r="F2263" t="s">
        <v>321</v>
      </c>
      <c r="G2263" t="s">
        <v>322</v>
      </c>
      <c r="H2263">
        <v>1990</v>
      </c>
      <c r="I2263">
        <v>201805</v>
      </c>
      <c r="J2263">
        <v>1375</v>
      </c>
      <c r="K2263">
        <v>21</v>
      </c>
      <c r="O2263" t="s">
        <v>324</v>
      </c>
      <c r="P2263" t="str">
        <f t="shared" si="35"/>
        <v>{"_id": "F3205-40-1990","Name": "Wachtel,Kenny","Sex": "M","Club": "SK 1958 Geringswalde","DWZ": "1375","ELO": ""},</v>
      </c>
    </row>
    <row r="2264" spans="1:16" x14ac:dyDescent="0.3">
      <c r="A2264" t="s">
        <v>294</v>
      </c>
      <c r="B2264" t="str">
        <f>VLOOKUP(spieler!A2264,verein!$A$2:$D$137,4)</f>
        <v>Schachklub König Plauen</v>
      </c>
      <c r="C2264">
        <v>1096</v>
      </c>
      <c r="D2264" t="s">
        <v>319</v>
      </c>
      <c r="E2264" t="s">
        <v>2589</v>
      </c>
      <c r="F2264" t="s">
        <v>321</v>
      </c>
      <c r="G2264" t="s">
        <v>322</v>
      </c>
      <c r="H2264">
        <v>2006</v>
      </c>
      <c r="I2264">
        <v>201910</v>
      </c>
      <c r="J2264">
        <v>1374</v>
      </c>
      <c r="K2264">
        <v>38</v>
      </c>
      <c r="L2264">
        <v>1444</v>
      </c>
      <c r="N2264">
        <v>16240243</v>
      </c>
      <c r="O2264" t="s">
        <v>324</v>
      </c>
      <c r="P2264" t="str">
        <f t="shared" si="35"/>
        <v>{"_id": "F3B01-1096-2006","Name": "Deiters,Clemens","Sex": "M","Club": "Schachklub König Plauen","DWZ": "1374","ELO": "1444"},</v>
      </c>
    </row>
    <row r="2265" spans="1:16" x14ac:dyDescent="0.3">
      <c r="A2265" t="s">
        <v>135</v>
      </c>
      <c r="B2265" t="str">
        <f>VLOOKUP(spieler!A2265,verein!$A$2:$D$137,4)</f>
        <v>SV Dresden-Striesen 1990</v>
      </c>
      <c r="C2265">
        <v>1105</v>
      </c>
      <c r="D2265" t="s">
        <v>319</v>
      </c>
      <c r="E2265" t="s">
        <v>2590</v>
      </c>
      <c r="F2265" t="s">
        <v>321</v>
      </c>
      <c r="G2265" t="s">
        <v>322</v>
      </c>
      <c r="H2265">
        <v>2004</v>
      </c>
      <c r="I2265">
        <v>201905</v>
      </c>
      <c r="J2265">
        <v>1374</v>
      </c>
      <c r="K2265">
        <v>28</v>
      </c>
      <c r="L2265">
        <v>0</v>
      </c>
      <c r="N2265">
        <v>16255720</v>
      </c>
      <c r="O2265" t="s">
        <v>324</v>
      </c>
      <c r="P2265" t="str">
        <f t="shared" si="35"/>
        <v>{"_id": "F2810-1105-2004","Name": "Richter,Kevin","Sex": "M","Club": "SV Dresden-Striesen 1990","DWZ": "1374","ELO": "0"},</v>
      </c>
    </row>
    <row r="2266" spans="1:16" x14ac:dyDescent="0.3">
      <c r="A2266" t="s">
        <v>196</v>
      </c>
      <c r="B2266" t="str">
        <f>VLOOKUP(spieler!A2266,verein!$A$2:$D$137,4)</f>
        <v>VfA Rochlitzer Berg e. V.</v>
      </c>
      <c r="C2266">
        <v>3</v>
      </c>
      <c r="D2266" t="s">
        <v>319</v>
      </c>
      <c r="E2266" t="s">
        <v>2591</v>
      </c>
      <c r="F2266" t="s">
        <v>321</v>
      </c>
      <c r="G2266" t="s">
        <v>322</v>
      </c>
      <c r="H2266">
        <v>1961</v>
      </c>
      <c r="I2266">
        <v>201812</v>
      </c>
      <c r="J2266">
        <v>1374</v>
      </c>
      <c r="K2266">
        <v>26</v>
      </c>
      <c r="O2266" t="s">
        <v>324</v>
      </c>
      <c r="P2266" t="str">
        <f t="shared" si="35"/>
        <v>{"_id": "F3206-3-1961","Name": "Goller,Stefan","Sex": "M","Club": "VfA Rochlitzer Berg e. V.","DWZ": "1374","ELO": ""},</v>
      </c>
    </row>
    <row r="2267" spans="1:16" x14ac:dyDescent="0.3">
      <c r="A2267" t="s">
        <v>205</v>
      </c>
      <c r="B2267" t="str">
        <f>VLOOKUP(spieler!A2267,verein!$A$2:$D$137,4)</f>
        <v>Turn- u. Sportgemeinschaft Oederan</v>
      </c>
      <c r="C2267">
        <v>2</v>
      </c>
      <c r="D2267" t="s">
        <v>319</v>
      </c>
      <c r="E2267" t="s">
        <v>2592</v>
      </c>
      <c r="F2267" t="s">
        <v>321</v>
      </c>
      <c r="G2267" t="s">
        <v>322</v>
      </c>
      <c r="H2267">
        <v>1935</v>
      </c>
      <c r="I2267">
        <v>201911</v>
      </c>
      <c r="J2267">
        <v>1373</v>
      </c>
      <c r="K2267">
        <v>25</v>
      </c>
      <c r="O2267" t="s">
        <v>324</v>
      </c>
      <c r="P2267" t="str">
        <f t="shared" si="35"/>
        <v>{"_id": "F3303-2-1935","Name": "Frey,Hans-Peter,Dr.","Sex": "M","Club": "Turn- u. Sportgemeinschaft Oederan","DWZ": "1373","ELO": ""},</v>
      </c>
    </row>
    <row r="2268" spans="1:16" x14ac:dyDescent="0.3">
      <c r="A2268" t="s">
        <v>183</v>
      </c>
      <c r="B2268" t="str">
        <f>VLOOKUP(spieler!A2268,verein!$A$2:$D$137,4)</f>
        <v>TSV Elektronik Gornsdorf</v>
      </c>
      <c r="C2268">
        <v>40</v>
      </c>
      <c r="D2268" t="s">
        <v>319</v>
      </c>
      <c r="E2268" t="s">
        <v>2593</v>
      </c>
      <c r="F2268" t="s">
        <v>321</v>
      </c>
      <c r="G2268" t="s">
        <v>379</v>
      </c>
      <c r="H2268">
        <v>1947</v>
      </c>
      <c r="I2268">
        <v>201815</v>
      </c>
      <c r="J2268">
        <v>1373</v>
      </c>
      <c r="K2268">
        <v>16</v>
      </c>
      <c r="O2268" t="s">
        <v>324</v>
      </c>
      <c r="P2268" t="str">
        <f t="shared" si="35"/>
        <v>{"_id": "F3106-40-1947","Name": "Klaus,Dieter","Sex": "M","Club": "TSV Elektronik Gornsdorf","DWZ": "1373","ELO": ""},</v>
      </c>
    </row>
    <row r="2269" spans="1:16" x14ac:dyDescent="0.3">
      <c r="A2269" t="s">
        <v>185</v>
      </c>
      <c r="B2269" t="str">
        <f>VLOOKUP(spieler!A2269,verein!$A$2:$D$137,4)</f>
        <v>Schachverein Erzgebirge Stollberg</v>
      </c>
      <c r="C2269">
        <v>46</v>
      </c>
      <c r="D2269" t="s">
        <v>319</v>
      </c>
      <c r="E2269" t="s">
        <v>2594</v>
      </c>
      <c r="F2269" t="s">
        <v>321</v>
      </c>
      <c r="G2269" t="s">
        <v>322</v>
      </c>
      <c r="H2269">
        <v>1972</v>
      </c>
      <c r="I2269">
        <v>201910</v>
      </c>
      <c r="J2269">
        <v>1373</v>
      </c>
      <c r="K2269">
        <v>4</v>
      </c>
      <c r="O2269" t="s">
        <v>379</v>
      </c>
      <c r="P2269" t="str">
        <f t="shared" si="35"/>
        <v>{"_id": "F3108-46-1972","Name": "Rother,Torsten","Sex": "M","Club": "Schachverein Erzgebirge Stollberg","DWZ": "1373","ELO": ""},</v>
      </c>
    </row>
    <row r="2270" spans="1:16" x14ac:dyDescent="0.3">
      <c r="A2270" t="s">
        <v>33</v>
      </c>
      <c r="B2270" t="str">
        <f>VLOOKUP(spieler!A2270,verein!$A$2:$D$137,4)</f>
        <v>Schachfreunde Fortuna Leipzig e.V.</v>
      </c>
      <c r="C2270">
        <v>1025</v>
      </c>
      <c r="D2270" t="s">
        <v>319</v>
      </c>
      <c r="E2270" t="s">
        <v>2595</v>
      </c>
      <c r="F2270" t="s">
        <v>321</v>
      </c>
      <c r="G2270" t="s">
        <v>322</v>
      </c>
      <c r="H2270">
        <v>2008</v>
      </c>
      <c r="I2270">
        <v>201907</v>
      </c>
      <c r="J2270">
        <v>1372</v>
      </c>
      <c r="K2270">
        <v>23</v>
      </c>
      <c r="O2270" t="s">
        <v>324</v>
      </c>
      <c r="P2270" t="str">
        <f t="shared" si="35"/>
        <v>{"_id": "F1520-1025-2008","Name": "Polte,Niklas","Sex": "M","Club": "Schachfreunde Fortuna Leipzig e.V.","DWZ": "1372","ELO": ""},</v>
      </c>
    </row>
    <row r="2271" spans="1:16" x14ac:dyDescent="0.3">
      <c r="A2271" t="s">
        <v>85</v>
      </c>
      <c r="B2271" t="str">
        <f>VLOOKUP(spieler!A2271,verein!$A$2:$D$137,4)</f>
        <v>Schachklub Heidenau</v>
      </c>
      <c r="C2271">
        <v>105</v>
      </c>
      <c r="D2271" t="s">
        <v>319</v>
      </c>
      <c r="E2271" t="s">
        <v>2596</v>
      </c>
      <c r="F2271" t="s">
        <v>321</v>
      </c>
      <c r="G2271" t="s">
        <v>379</v>
      </c>
      <c r="H2271">
        <v>1988</v>
      </c>
      <c r="I2271">
        <v>201414</v>
      </c>
      <c r="J2271">
        <v>1372</v>
      </c>
      <c r="K2271">
        <v>19</v>
      </c>
      <c r="L2271">
        <v>0</v>
      </c>
      <c r="N2271">
        <v>12942243</v>
      </c>
      <c r="O2271" t="s">
        <v>324</v>
      </c>
      <c r="P2271" t="str">
        <f t="shared" si="35"/>
        <v>{"_id": "F2205-105-1988","Name": "Leitner,Tom","Sex": "M","Club": "Schachklub Heidenau","DWZ": "1372","ELO": "0"},</v>
      </c>
    </row>
    <row r="2272" spans="1:16" x14ac:dyDescent="0.3">
      <c r="A2272" t="s">
        <v>25</v>
      </c>
      <c r="B2272" t="str">
        <f>VLOOKUP(spieler!A2272,verein!$A$2:$D$137,4)</f>
        <v>BSG Grün-Weiß Leipzig e. V.</v>
      </c>
      <c r="C2272">
        <v>41</v>
      </c>
      <c r="D2272" t="s">
        <v>319</v>
      </c>
      <c r="E2272" t="s">
        <v>2597</v>
      </c>
      <c r="F2272" t="s">
        <v>349</v>
      </c>
      <c r="G2272" t="s">
        <v>322</v>
      </c>
      <c r="H2272">
        <v>1996</v>
      </c>
      <c r="I2272">
        <v>201713</v>
      </c>
      <c r="J2272">
        <v>1371</v>
      </c>
      <c r="K2272">
        <v>64</v>
      </c>
      <c r="L2272">
        <v>0</v>
      </c>
      <c r="N2272">
        <v>12927775</v>
      </c>
      <c r="O2272" t="s">
        <v>324</v>
      </c>
      <c r="P2272" t="str">
        <f t="shared" si="35"/>
        <v>{"_id": "F150A-41-1996","Name": "Schlimpert,Vanessa","Sex": "W","Club": "BSG Grün-Weiß Leipzig e. V.","DWZ": "1371","ELO": "0"},</v>
      </c>
    </row>
    <row r="2273" spans="1:16" x14ac:dyDescent="0.3">
      <c r="A2273" t="s">
        <v>214</v>
      </c>
      <c r="B2273" t="str">
        <f>VLOOKUP(spieler!A2273,verein!$A$2:$D$137,4)</f>
        <v>SG Limbach-Oberfrohna</v>
      </c>
      <c r="C2273">
        <v>19</v>
      </c>
      <c r="D2273" t="s">
        <v>319</v>
      </c>
      <c r="E2273" t="s">
        <v>2598</v>
      </c>
      <c r="F2273" t="s">
        <v>349</v>
      </c>
      <c r="G2273" t="s">
        <v>322</v>
      </c>
      <c r="H2273">
        <v>1986</v>
      </c>
      <c r="I2273">
        <v>201807</v>
      </c>
      <c r="J2273">
        <v>1371</v>
      </c>
      <c r="K2273">
        <v>53</v>
      </c>
      <c r="O2273" t="s">
        <v>324</v>
      </c>
      <c r="P2273" t="str">
        <f t="shared" si="35"/>
        <v>{"_id": "F3403-19-1986","Name": "Weyprecht,Ria","Sex": "W","Club": "SG Limbach-Oberfrohna","DWZ": "1371","ELO": ""},</v>
      </c>
    </row>
    <row r="2274" spans="1:16" x14ac:dyDescent="0.3">
      <c r="A2274" t="s">
        <v>43</v>
      </c>
      <c r="B2274" t="str">
        <f>VLOOKUP(spieler!A2274,verein!$A$2:$D$137,4)</f>
        <v>SG BiBaBo Leipzig e. V.</v>
      </c>
      <c r="C2274">
        <v>37</v>
      </c>
      <c r="D2274" t="s">
        <v>319</v>
      </c>
      <c r="E2274" t="s">
        <v>2599</v>
      </c>
      <c r="F2274" t="s">
        <v>321</v>
      </c>
      <c r="G2274" t="s">
        <v>322</v>
      </c>
      <c r="H2274">
        <v>1969</v>
      </c>
      <c r="I2274">
        <v>201821</v>
      </c>
      <c r="J2274">
        <v>1371</v>
      </c>
      <c r="K2274">
        <v>33</v>
      </c>
      <c r="L2274">
        <v>1455</v>
      </c>
      <c r="N2274">
        <v>12990175</v>
      </c>
      <c r="O2274" t="s">
        <v>324</v>
      </c>
      <c r="P2274" t="str">
        <f t="shared" si="35"/>
        <v>{"_id": "F1525-37-1969","Name": "Schwaß,Torsten","Sex": "M","Club": "SG BiBaBo Leipzig e. V.","DWZ": "1371","ELO": "1455"},</v>
      </c>
    </row>
    <row r="2275" spans="1:16" x14ac:dyDescent="0.3">
      <c r="A2275" t="s">
        <v>60</v>
      </c>
      <c r="B2275" t="str">
        <f>VLOOKUP(spieler!A2275,verein!$A$2:$D$137,4)</f>
        <v>Frohburger SC 1926</v>
      </c>
      <c r="C2275">
        <v>8</v>
      </c>
      <c r="D2275" t="s">
        <v>319</v>
      </c>
      <c r="E2275" t="s">
        <v>2600</v>
      </c>
      <c r="F2275" t="s">
        <v>321</v>
      </c>
      <c r="G2275" t="s">
        <v>322</v>
      </c>
      <c r="H2275">
        <v>1921</v>
      </c>
      <c r="I2275">
        <v>201903</v>
      </c>
      <c r="J2275">
        <v>1370</v>
      </c>
      <c r="K2275">
        <v>66</v>
      </c>
      <c r="O2275" t="s">
        <v>324</v>
      </c>
      <c r="P2275" t="str">
        <f t="shared" si="35"/>
        <v>{"_id": "F1808-8-1921","Name": "Runkwitz,Curt","Sex": "M","Club": "Frohburger SC 1926","DWZ": "1370","ELO": ""},</v>
      </c>
    </row>
    <row r="2276" spans="1:16" x14ac:dyDescent="0.3">
      <c r="A2276" t="s">
        <v>234</v>
      </c>
      <c r="B2276" t="str">
        <f>VLOOKUP(spieler!A2276,verein!$A$2:$D$137,4)</f>
        <v>Chemnitzer SC Aufbau`95</v>
      </c>
      <c r="C2276">
        <v>30</v>
      </c>
      <c r="D2276" t="s">
        <v>319</v>
      </c>
      <c r="E2276" t="s">
        <v>2601</v>
      </c>
      <c r="F2276" t="s">
        <v>321</v>
      </c>
      <c r="G2276" t="s">
        <v>322</v>
      </c>
      <c r="H2276">
        <v>1932</v>
      </c>
      <c r="I2276">
        <v>201615</v>
      </c>
      <c r="J2276">
        <v>1370</v>
      </c>
      <c r="K2276">
        <v>51</v>
      </c>
      <c r="O2276" t="s">
        <v>324</v>
      </c>
      <c r="P2276" t="str">
        <f t="shared" si="35"/>
        <v>{"_id": "F3606-30-1932","Name": "Rockstroh,Joachim","Sex": "M","Club": "Chemnitzer SC Aufbau`95","DWZ": "1370","ELO": ""},</v>
      </c>
    </row>
    <row r="2277" spans="1:16" x14ac:dyDescent="0.3">
      <c r="A2277" t="s">
        <v>125</v>
      </c>
      <c r="B2277" t="str">
        <f>VLOOKUP(spieler!A2277,verein!$A$2:$D$137,4)</f>
        <v>SV Görlitz 1990</v>
      </c>
      <c r="C2277">
        <v>1028</v>
      </c>
      <c r="D2277" t="s">
        <v>344</v>
      </c>
      <c r="E2277" t="s">
        <v>2602</v>
      </c>
      <c r="F2277" t="s">
        <v>321</v>
      </c>
      <c r="G2277" t="s">
        <v>319</v>
      </c>
      <c r="H2277">
        <v>1972</v>
      </c>
      <c r="I2277">
        <v>201812</v>
      </c>
      <c r="J2277">
        <v>1370</v>
      </c>
      <c r="K2277">
        <v>7</v>
      </c>
      <c r="L2277">
        <v>0</v>
      </c>
      <c r="N2277">
        <v>16256085</v>
      </c>
      <c r="O2277" t="s">
        <v>324</v>
      </c>
      <c r="P2277" t="str">
        <f t="shared" si="35"/>
        <v>{"_id": "F2701-1028-1972","Name": "Ivanov,Andrey","Sex": "M","Club": "SV Görlitz 1990","DWZ": "1370","ELO": "0"},</v>
      </c>
    </row>
    <row r="2278" spans="1:16" x14ac:dyDescent="0.3">
      <c r="A2278" t="s">
        <v>214</v>
      </c>
      <c r="B2278" t="str">
        <f>VLOOKUP(spieler!A2278,verein!$A$2:$D$137,4)</f>
        <v>SG Limbach-Oberfrohna</v>
      </c>
      <c r="C2278">
        <v>12</v>
      </c>
      <c r="D2278" t="s">
        <v>319</v>
      </c>
      <c r="E2278" t="s">
        <v>2603</v>
      </c>
      <c r="F2278" t="s">
        <v>321</v>
      </c>
      <c r="G2278" t="s">
        <v>322</v>
      </c>
      <c r="H2278">
        <v>1967</v>
      </c>
      <c r="I2278">
        <v>201805</v>
      </c>
      <c r="J2278">
        <v>1369</v>
      </c>
      <c r="K2278">
        <v>15</v>
      </c>
      <c r="O2278" t="s">
        <v>324</v>
      </c>
      <c r="P2278" t="str">
        <f t="shared" si="35"/>
        <v>{"_id": "F3403-12-1967","Name": "Lidzba,Norbert","Sex": "M","Club": "SG Limbach-Oberfrohna","DWZ": "1369","ELO": ""},</v>
      </c>
    </row>
    <row r="2279" spans="1:16" x14ac:dyDescent="0.3">
      <c r="A2279" t="s">
        <v>253</v>
      </c>
      <c r="B2279" t="str">
        <f>VLOOKUP(spieler!A2279,verein!$A$2:$D$137,4)</f>
        <v>Schachverein Klingenthal</v>
      </c>
      <c r="C2279">
        <v>10</v>
      </c>
      <c r="D2279" t="s">
        <v>319</v>
      </c>
      <c r="E2279" t="s">
        <v>2604</v>
      </c>
      <c r="F2279" t="s">
        <v>321</v>
      </c>
      <c r="G2279" t="s">
        <v>322</v>
      </c>
      <c r="H2279">
        <v>1944</v>
      </c>
      <c r="I2279">
        <v>201214</v>
      </c>
      <c r="J2279">
        <v>1369</v>
      </c>
      <c r="K2279">
        <v>7</v>
      </c>
      <c r="O2279" t="s">
        <v>324</v>
      </c>
      <c r="P2279" t="str">
        <f t="shared" si="35"/>
        <v>{"_id": "F3707-10-1944","Name": "Schmidt,Klaus","Sex": "M","Club": "Schachverein Klingenthal","DWZ": "1369","ELO": ""},</v>
      </c>
    </row>
    <row r="2280" spans="1:16" x14ac:dyDescent="0.3">
      <c r="A2280" t="s">
        <v>209</v>
      </c>
      <c r="B2280" t="str">
        <f>VLOOKUP(spieler!A2280,verein!$A$2:$D$137,4)</f>
        <v>SV Eppendorf</v>
      </c>
      <c r="C2280">
        <v>51</v>
      </c>
      <c r="D2280" t="s">
        <v>319</v>
      </c>
      <c r="E2280" t="s">
        <v>2605</v>
      </c>
      <c r="F2280" t="s">
        <v>321</v>
      </c>
      <c r="G2280" t="s">
        <v>322</v>
      </c>
      <c r="H2280">
        <v>1971</v>
      </c>
      <c r="I2280">
        <v>201910</v>
      </c>
      <c r="J2280">
        <v>1369</v>
      </c>
      <c r="K2280">
        <v>4</v>
      </c>
      <c r="O2280" t="s">
        <v>324</v>
      </c>
      <c r="P2280" t="str">
        <f t="shared" si="35"/>
        <v>{"_id": "F3306-51-1971","Name": "Hoffmann,Jörg","Sex": "M","Club": "SV Eppendorf","DWZ": "1369","ELO": ""},</v>
      </c>
    </row>
    <row r="2281" spans="1:16" x14ac:dyDescent="0.3">
      <c r="A2281" t="s">
        <v>211</v>
      </c>
      <c r="B2281" t="str">
        <f>VLOOKUP(spieler!A2281,verein!$A$2:$D$137,4)</f>
        <v>Glauchauer SC 1873</v>
      </c>
      <c r="C2281">
        <v>57</v>
      </c>
      <c r="D2281" t="s">
        <v>319</v>
      </c>
      <c r="E2281" t="s">
        <v>2606</v>
      </c>
      <c r="F2281" t="s">
        <v>321</v>
      </c>
      <c r="G2281" t="s">
        <v>322</v>
      </c>
      <c r="H2281">
        <v>1940</v>
      </c>
      <c r="I2281">
        <v>201832</v>
      </c>
      <c r="J2281">
        <v>1368</v>
      </c>
      <c r="K2281">
        <v>52</v>
      </c>
      <c r="O2281" t="s">
        <v>324</v>
      </c>
      <c r="P2281" t="str">
        <f t="shared" si="35"/>
        <v>{"_id": "F3401-57-1940","Name": "Wollmann,Bernd","Sex": "M","Club": "Glauchauer SC 1873","DWZ": "1368","ELO": ""},</v>
      </c>
    </row>
    <row r="2282" spans="1:16" x14ac:dyDescent="0.3">
      <c r="A2282" t="s">
        <v>29</v>
      </c>
      <c r="B2282" t="str">
        <f>VLOOKUP(spieler!A2282,verein!$A$2:$D$137,4)</f>
        <v>VfB Schach Leipzig e.V.</v>
      </c>
      <c r="C2282">
        <v>1026</v>
      </c>
      <c r="D2282" t="s">
        <v>319</v>
      </c>
      <c r="E2282" t="s">
        <v>2607</v>
      </c>
      <c r="F2282" t="s">
        <v>349</v>
      </c>
      <c r="G2282" t="s">
        <v>322</v>
      </c>
      <c r="H2282">
        <v>1980</v>
      </c>
      <c r="I2282">
        <v>201815</v>
      </c>
      <c r="J2282">
        <v>1368</v>
      </c>
      <c r="K2282">
        <v>41</v>
      </c>
      <c r="L2282">
        <v>1596</v>
      </c>
      <c r="N2282">
        <v>24660310</v>
      </c>
      <c r="O2282" t="s">
        <v>324</v>
      </c>
      <c r="P2282" t="str">
        <f t="shared" si="35"/>
        <v>{"_id": "F1517-1026-1980","Name": "Becker,Freya-Margarethe","Sex": "W","Club": "VfB Schach Leipzig e.V.","DWZ": "1368","ELO": "1596"},</v>
      </c>
    </row>
    <row r="2283" spans="1:16" x14ac:dyDescent="0.3">
      <c r="A2283" t="s">
        <v>25</v>
      </c>
      <c r="B2283" t="str">
        <f>VLOOKUP(spieler!A2283,verein!$A$2:$D$137,4)</f>
        <v>BSG Grün-Weiß Leipzig e. V.</v>
      </c>
      <c r="C2283">
        <v>123</v>
      </c>
      <c r="D2283" t="s">
        <v>319</v>
      </c>
      <c r="E2283" t="s">
        <v>2608</v>
      </c>
      <c r="F2283" t="s">
        <v>321</v>
      </c>
      <c r="G2283" t="s">
        <v>322</v>
      </c>
      <c r="H2283">
        <v>2007</v>
      </c>
      <c r="I2283">
        <v>201907</v>
      </c>
      <c r="J2283">
        <v>1368</v>
      </c>
      <c r="K2283">
        <v>20</v>
      </c>
      <c r="O2283" t="s">
        <v>379</v>
      </c>
      <c r="P2283" t="str">
        <f t="shared" si="35"/>
        <v>{"_id": "F150A-123-2007","Name": "Englert,Luca","Sex": "M","Club": "BSG Grün-Weiß Leipzig e. V.","DWZ": "1368","ELO": ""},</v>
      </c>
    </row>
    <row r="2284" spans="1:16" x14ac:dyDescent="0.3">
      <c r="A2284" t="s">
        <v>133</v>
      </c>
      <c r="B2284" t="str">
        <f>VLOOKUP(spieler!A2284,verein!$A$2:$D$137,4)</f>
        <v>SG Grün-Weiß Dresden</v>
      </c>
      <c r="C2284">
        <v>240</v>
      </c>
      <c r="D2284" t="s">
        <v>319</v>
      </c>
      <c r="E2284" t="s">
        <v>2609</v>
      </c>
      <c r="F2284" t="s">
        <v>321</v>
      </c>
      <c r="G2284" t="s">
        <v>322</v>
      </c>
      <c r="H2284">
        <v>2008</v>
      </c>
      <c r="I2284">
        <v>201909</v>
      </c>
      <c r="J2284">
        <v>1368</v>
      </c>
      <c r="K2284">
        <v>1</v>
      </c>
      <c r="O2284" t="s">
        <v>379</v>
      </c>
      <c r="P2284" t="str">
        <f t="shared" si="35"/>
        <v>{"_id": "F2808-240-2008","Name": "Burns,Mikala","Sex": "M","Club": "SG Grün-Weiß Dresden","DWZ": "1368","ELO": ""},</v>
      </c>
    </row>
    <row r="2285" spans="1:16" x14ac:dyDescent="0.3">
      <c r="A2285" t="s">
        <v>109</v>
      </c>
      <c r="B2285" t="str">
        <f>VLOOKUP(spieler!A2285,verein!$A$2:$D$137,4)</f>
        <v>SV Freital</v>
      </c>
      <c r="C2285">
        <v>111</v>
      </c>
      <c r="D2285" t="s">
        <v>319</v>
      </c>
      <c r="E2285" t="s">
        <v>2610</v>
      </c>
      <c r="F2285" t="s">
        <v>321</v>
      </c>
      <c r="G2285" t="s">
        <v>322</v>
      </c>
      <c r="H2285">
        <v>1977</v>
      </c>
      <c r="I2285">
        <v>201818</v>
      </c>
      <c r="J2285">
        <v>1367</v>
      </c>
      <c r="K2285">
        <v>34</v>
      </c>
      <c r="O2285" t="s">
        <v>324</v>
      </c>
      <c r="P2285" t="str">
        <f t="shared" si="35"/>
        <v>{"_id": "F2501-111-1977","Name": "Klein,Rico","Sex": "M","Club": "SV Freital","DWZ": "1367","ELO": ""},</v>
      </c>
    </row>
    <row r="2286" spans="1:16" x14ac:dyDescent="0.3">
      <c r="A2286" t="s">
        <v>234</v>
      </c>
      <c r="B2286" t="str">
        <f>VLOOKUP(spieler!A2286,verein!$A$2:$D$137,4)</f>
        <v>Chemnitzer SC Aufbau`95</v>
      </c>
      <c r="C2286">
        <v>84</v>
      </c>
      <c r="D2286" t="s">
        <v>319</v>
      </c>
      <c r="E2286" t="s">
        <v>2611</v>
      </c>
      <c r="F2286" t="s">
        <v>321</v>
      </c>
      <c r="G2286" t="s">
        <v>322</v>
      </c>
      <c r="H2286">
        <v>1949</v>
      </c>
      <c r="I2286">
        <v>201910</v>
      </c>
      <c r="J2286">
        <v>1366</v>
      </c>
      <c r="K2286">
        <v>87</v>
      </c>
      <c r="L2286">
        <v>1559</v>
      </c>
      <c r="N2286">
        <v>12924229</v>
      </c>
      <c r="O2286" t="s">
        <v>324</v>
      </c>
      <c r="P2286" t="str">
        <f t="shared" si="35"/>
        <v>{"_id": "F3606-84-1949","Name": "Walz,Edgar","Sex": "M","Club": "Chemnitzer SC Aufbau`95","DWZ": "1366","ELO": "1559"},</v>
      </c>
    </row>
    <row r="2287" spans="1:16" x14ac:dyDescent="0.3">
      <c r="A2287" t="s">
        <v>128</v>
      </c>
      <c r="B2287" t="str">
        <f>VLOOKUP(spieler!A2287,verein!$A$2:$D$137,4)</f>
        <v>SV Lok Dresden</v>
      </c>
      <c r="C2287">
        <v>1088</v>
      </c>
      <c r="D2287" t="s">
        <v>319</v>
      </c>
      <c r="E2287" t="s">
        <v>2612</v>
      </c>
      <c r="F2287" t="s">
        <v>321</v>
      </c>
      <c r="G2287" t="s">
        <v>322</v>
      </c>
      <c r="H2287">
        <v>1943</v>
      </c>
      <c r="I2287">
        <v>201815</v>
      </c>
      <c r="J2287">
        <v>1366</v>
      </c>
      <c r="K2287">
        <v>27</v>
      </c>
      <c r="O2287" t="s">
        <v>324</v>
      </c>
      <c r="P2287" t="str">
        <f t="shared" si="35"/>
        <v>{"_id": "F2803-1088-1943","Name": "Hoffmann,Rainer","Sex": "M","Club": "SV Lok Dresden","DWZ": "1366","ELO": ""},</v>
      </c>
    </row>
    <row r="2288" spans="1:16" x14ac:dyDescent="0.3">
      <c r="A2288" t="s">
        <v>225</v>
      </c>
      <c r="B2288" t="str">
        <f>VLOOKUP(spieler!A2288,verein!$A$2:$D$137,4)</f>
        <v>SV Gelenau Abt. Schach</v>
      </c>
      <c r="C2288">
        <v>19</v>
      </c>
      <c r="D2288" t="s">
        <v>319</v>
      </c>
      <c r="E2288" t="s">
        <v>2613</v>
      </c>
      <c r="F2288" t="s">
        <v>321</v>
      </c>
      <c r="G2288" t="s">
        <v>322</v>
      </c>
      <c r="H2288">
        <v>1949</v>
      </c>
      <c r="I2288">
        <v>201052</v>
      </c>
      <c r="J2288">
        <v>1366</v>
      </c>
      <c r="K2288">
        <v>20</v>
      </c>
      <c r="O2288" t="s">
        <v>324</v>
      </c>
      <c r="P2288" t="str">
        <f t="shared" si="35"/>
        <v>{"_id": "F3504-19-1949","Name": "Mehner,Gerd","Sex": "M","Club": "SV Gelenau Abt. Schach","DWZ": "1366","ELO": ""},</v>
      </c>
    </row>
    <row r="2289" spans="1:16" x14ac:dyDescent="0.3">
      <c r="A2289" t="s">
        <v>29</v>
      </c>
      <c r="B2289" t="str">
        <f>VLOOKUP(spieler!A2289,verein!$A$2:$D$137,4)</f>
        <v>VfB Schach Leipzig e.V.</v>
      </c>
      <c r="C2289">
        <v>1038</v>
      </c>
      <c r="D2289" t="s">
        <v>319</v>
      </c>
      <c r="E2289" t="s">
        <v>2614</v>
      </c>
      <c r="F2289" t="s">
        <v>321</v>
      </c>
      <c r="G2289" t="s">
        <v>322</v>
      </c>
      <c r="H2289">
        <v>1987</v>
      </c>
      <c r="I2289">
        <v>201910</v>
      </c>
      <c r="J2289">
        <v>1366</v>
      </c>
      <c r="K2289">
        <v>6</v>
      </c>
      <c r="L2289">
        <v>1462</v>
      </c>
      <c r="N2289">
        <v>16230221</v>
      </c>
      <c r="O2289" t="s">
        <v>324</v>
      </c>
      <c r="P2289" t="str">
        <f t="shared" si="35"/>
        <v>{"_id": "F1517-1038-1987","Name": "Elert,Eric","Sex": "M","Club": "VfB Schach Leipzig e.V.","DWZ": "1366","ELO": "1462"},</v>
      </c>
    </row>
    <row r="2290" spans="1:16" x14ac:dyDescent="0.3">
      <c r="A2290" t="s">
        <v>125</v>
      </c>
      <c r="B2290" t="str">
        <f>VLOOKUP(spieler!A2290,verein!$A$2:$D$137,4)</f>
        <v>SV Görlitz 1990</v>
      </c>
      <c r="C2290">
        <v>1061</v>
      </c>
      <c r="D2290" t="s">
        <v>319</v>
      </c>
      <c r="E2290" t="s">
        <v>2615</v>
      </c>
      <c r="F2290" t="s">
        <v>321</v>
      </c>
      <c r="G2290" t="s">
        <v>322</v>
      </c>
      <c r="H2290">
        <v>1953</v>
      </c>
      <c r="I2290">
        <v>201820</v>
      </c>
      <c r="J2290">
        <v>1366</v>
      </c>
      <c r="K2290">
        <v>4</v>
      </c>
      <c r="O2290" t="s">
        <v>324</v>
      </c>
      <c r="P2290" t="str">
        <f t="shared" si="35"/>
        <v>{"_id": "F2701-1061-1953","Name": "Schneider,Gerhard Alois","Sex": "M","Club": "SV Görlitz 1990","DWZ": "1366","ELO": ""},</v>
      </c>
    </row>
    <row r="2291" spans="1:16" x14ac:dyDescent="0.3">
      <c r="A2291" t="s">
        <v>174</v>
      </c>
      <c r="B2291" t="str">
        <f>VLOOKUP(spieler!A2291,verein!$A$2:$D$137,4)</f>
        <v>SV Grün-Weiß Weißwasser</v>
      </c>
      <c r="C2291">
        <v>64</v>
      </c>
      <c r="D2291" t="s">
        <v>319</v>
      </c>
      <c r="E2291" t="s">
        <v>2616</v>
      </c>
      <c r="F2291" t="s">
        <v>321</v>
      </c>
      <c r="G2291" t="s">
        <v>322</v>
      </c>
      <c r="H2291">
        <v>1961</v>
      </c>
      <c r="I2291">
        <v>201812</v>
      </c>
      <c r="J2291">
        <v>1365</v>
      </c>
      <c r="K2291">
        <v>50</v>
      </c>
      <c r="O2291" t="s">
        <v>324</v>
      </c>
      <c r="P2291" t="str">
        <f t="shared" si="35"/>
        <v>{"_id": "F2B04-64-1961","Name": "Sprejz,Hans-Jürgen","Sex": "M","Club": "SV Grün-Weiß Weißwasser","DWZ": "1365","ELO": ""},</v>
      </c>
    </row>
    <row r="2292" spans="1:16" x14ac:dyDescent="0.3">
      <c r="A2292" t="s">
        <v>290</v>
      </c>
      <c r="B2292" t="str">
        <f>VLOOKUP(spieler!A2292,verein!$A$2:$D$137,4)</f>
        <v>Muldental Wilkau-Haßlau</v>
      </c>
      <c r="C2292">
        <v>1091</v>
      </c>
      <c r="D2292" t="s">
        <v>319</v>
      </c>
      <c r="E2292" t="s">
        <v>2617</v>
      </c>
      <c r="F2292" t="s">
        <v>321</v>
      </c>
      <c r="G2292" t="s">
        <v>322</v>
      </c>
      <c r="H2292">
        <v>2008</v>
      </c>
      <c r="I2292">
        <v>201907</v>
      </c>
      <c r="J2292">
        <v>1365</v>
      </c>
      <c r="K2292">
        <v>36</v>
      </c>
      <c r="L2292">
        <v>0</v>
      </c>
      <c r="N2292">
        <v>16275225</v>
      </c>
      <c r="O2292" t="s">
        <v>324</v>
      </c>
      <c r="P2292" t="str">
        <f t="shared" si="35"/>
        <v>{"_id": "F3A09-1091-2008","Name": "Helmer,Teo","Sex": "M","Club": "Muldental Wilkau-Haßlau","DWZ": "1365","ELO": "0"},</v>
      </c>
    </row>
    <row r="2293" spans="1:16" x14ac:dyDescent="0.3">
      <c r="A2293" t="s">
        <v>203</v>
      </c>
      <c r="B2293" t="str">
        <f>VLOOKUP(spieler!A2293,verein!$A$2:$D$137,4)</f>
        <v>TV Freiberg 1844</v>
      </c>
      <c r="C2293">
        <v>15</v>
      </c>
      <c r="D2293" t="s">
        <v>319</v>
      </c>
      <c r="E2293" t="s">
        <v>947</v>
      </c>
      <c r="F2293" t="s">
        <v>321</v>
      </c>
      <c r="G2293" t="s">
        <v>322</v>
      </c>
      <c r="H2293">
        <v>1955</v>
      </c>
      <c r="I2293">
        <v>201815</v>
      </c>
      <c r="J2293">
        <v>1365</v>
      </c>
      <c r="K2293">
        <v>29</v>
      </c>
      <c r="O2293" t="s">
        <v>324</v>
      </c>
      <c r="P2293" t="str">
        <f t="shared" si="35"/>
        <v>{"_id": "F3302-15-1955","Name": "Müller,Peter","Sex": "M","Club": "TV Freiberg 1844","DWZ": "1365","ELO": ""},</v>
      </c>
    </row>
    <row r="2294" spans="1:16" x14ac:dyDescent="0.3">
      <c r="A2294" t="s">
        <v>85</v>
      </c>
      <c r="B2294" t="str">
        <f>VLOOKUP(spieler!A2294,verein!$A$2:$D$137,4)</f>
        <v>Schachklub Heidenau</v>
      </c>
      <c r="C2294">
        <v>169</v>
      </c>
      <c r="D2294" t="s">
        <v>319</v>
      </c>
      <c r="E2294" t="s">
        <v>2618</v>
      </c>
      <c r="F2294" t="s">
        <v>321</v>
      </c>
      <c r="G2294" t="s">
        <v>322</v>
      </c>
      <c r="H2294">
        <v>2009</v>
      </c>
      <c r="I2294">
        <v>201909</v>
      </c>
      <c r="J2294">
        <v>1365</v>
      </c>
      <c r="K2294">
        <v>25</v>
      </c>
      <c r="O2294" t="s">
        <v>379</v>
      </c>
      <c r="P2294" t="str">
        <f t="shared" si="35"/>
        <v>{"_id": "F2205-169-2009","Name": "Reich,Dylan","Sex": "M","Club": "Schachklub Heidenau","DWZ": "1365","ELO": ""},</v>
      </c>
    </row>
    <row r="2295" spans="1:16" x14ac:dyDescent="0.3">
      <c r="A2295" t="s">
        <v>121</v>
      </c>
      <c r="B2295" t="str">
        <f>VLOOKUP(spieler!A2295,verein!$A$2:$D$137,4)</f>
        <v>BSV Chemie Radebeul</v>
      </c>
      <c r="C2295">
        <v>96</v>
      </c>
      <c r="D2295" t="s">
        <v>319</v>
      </c>
      <c r="E2295" t="s">
        <v>2619</v>
      </c>
      <c r="F2295" t="s">
        <v>321</v>
      </c>
      <c r="G2295" t="s">
        <v>322</v>
      </c>
      <c r="H2295">
        <v>1959</v>
      </c>
      <c r="I2295">
        <v>201901</v>
      </c>
      <c r="J2295">
        <v>1365</v>
      </c>
      <c r="K2295">
        <v>25</v>
      </c>
      <c r="O2295" t="s">
        <v>324</v>
      </c>
      <c r="P2295" t="str">
        <f t="shared" si="35"/>
        <v>{"_id": "F2603-96-1959","Name": "Ruffani,Rolf","Sex": "M","Club": "BSV Chemie Radebeul","DWZ": "1365","ELO": ""},</v>
      </c>
    </row>
    <row r="2296" spans="1:16" x14ac:dyDescent="0.3">
      <c r="A2296" t="s">
        <v>85</v>
      </c>
      <c r="B2296" t="str">
        <f>VLOOKUP(spieler!A2296,verein!$A$2:$D$137,4)</f>
        <v>Schachklub Heidenau</v>
      </c>
      <c r="C2296">
        <v>122</v>
      </c>
      <c r="D2296" t="s">
        <v>319</v>
      </c>
      <c r="E2296" t="s">
        <v>2620</v>
      </c>
      <c r="F2296" t="s">
        <v>321</v>
      </c>
      <c r="G2296" t="s">
        <v>322</v>
      </c>
      <c r="H2296">
        <v>2001</v>
      </c>
      <c r="I2296">
        <v>201909</v>
      </c>
      <c r="J2296">
        <v>1365</v>
      </c>
      <c r="K2296">
        <v>13</v>
      </c>
      <c r="O2296" t="s">
        <v>324</v>
      </c>
      <c r="P2296" t="str">
        <f t="shared" si="35"/>
        <v>{"_id": "F2205-122-2001","Name": "Kemter,Nick","Sex": "M","Club": "Schachklub Heidenau","DWZ": "1365","ELO": ""},</v>
      </c>
    </row>
    <row r="2297" spans="1:16" x14ac:dyDescent="0.3">
      <c r="A2297" t="s">
        <v>139</v>
      </c>
      <c r="B2297" t="str">
        <f>VLOOKUP(spieler!A2297,verein!$A$2:$D$137,4)</f>
        <v>USV TU Dresden</v>
      </c>
      <c r="C2297">
        <v>1112</v>
      </c>
      <c r="D2297" t="s">
        <v>319</v>
      </c>
      <c r="E2297" t="s">
        <v>2621</v>
      </c>
      <c r="F2297" t="s">
        <v>321</v>
      </c>
      <c r="G2297" t="s">
        <v>322</v>
      </c>
      <c r="H2297">
        <v>1970</v>
      </c>
      <c r="I2297">
        <v>201815</v>
      </c>
      <c r="J2297">
        <v>1365</v>
      </c>
      <c r="K2297">
        <v>11</v>
      </c>
      <c r="O2297" t="s">
        <v>324</v>
      </c>
      <c r="P2297" t="str">
        <f t="shared" si="35"/>
        <v>{"_id": "F2813-1112-1970","Name": "Reichard,Sven,Dr.","Sex": "M","Club": "USV TU Dresden","DWZ": "1365","ELO": ""},</v>
      </c>
    </row>
    <row r="2298" spans="1:16" x14ac:dyDescent="0.3">
      <c r="A2298" t="s">
        <v>85</v>
      </c>
      <c r="B2298" t="str">
        <f>VLOOKUP(spieler!A2298,verein!$A$2:$D$137,4)</f>
        <v>Schachklub Heidenau</v>
      </c>
      <c r="C2298">
        <v>88</v>
      </c>
      <c r="D2298" t="s">
        <v>319</v>
      </c>
      <c r="E2298" t="s">
        <v>2622</v>
      </c>
      <c r="F2298" t="s">
        <v>321</v>
      </c>
      <c r="G2298" t="s">
        <v>322</v>
      </c>
      <c r="H2298">
        <v>1968</v>
      </c>
      <c r="I2298">
        <v>201414</v>
      </c>
      <c r="J2298">
        <v>1364</v>
      </c>
      <c r="K2298">
        <v>12</v>
      </c>
      <c r="O2298" t="s">
        <v>324</v>
      </c>
      <c r="P2298" t="str">
        <f t="shared" si="35"/>
        <v>{"_id": "F2205-88-1968","Name": "Hoffmann,Thomas","Sex": "M","Club": "Schachklub Heidenau","DWZ": "1364","ELO": ""},</v>
      </c>
    </row>
    <row r="2299" spans="1:16" x14ac:dyDescent="0.3">
      <c r="A2299" t="s">
        <v>238</v>
      </c>
      <c r="B2299" t="str">
        <f>VLOOKUP(spieler!A2299,verein!$A$2:$D$137,4)</f>
        <v>TSV IFA Chemnitz</v>
      </c>
      <c r="C2299">
        <v>28</v>
      </c>
      <c r="D2299" t="s">
        <v>319</v>
      </c>
      <c r="E2299" t="s">
        <v>2623</v>
      </c>
      <c r="F2299" t="s">
        <v>321</v>
      </c>
      <c r="G2299" t="s">
        <v>322</v>
      </c>
      <c r="H2299">
        <v>1937</v>
      </c>
      <c r="I2299">
        <v>201815</v>
      </c>
      <c r="J2299">
        <v>1363</v>
      </c>
      <c r="K2299">
        <v>55</v>
      </c>
      <c r="O2299" t="s">
        <v>324</v>
      </c>
      <c r="P2299" t="str">
        <f t="shared" si="35"/>
        <v>{"_id": "F3609-28-1937","Name": "Uhlig,Wolfgang","Sex": "M","Club": "TSV IFA Chemnitz","DWZ": "1363","ELO": ""},</v>
      </c>
    </row>
    <row r="2300" spans="1:16" x14ac:dyDescent="0.3">
      <c r="A2300" t="s">
        <v>183</v>
      </c>
      <c r="B2300" t="str">
        <f>VLOOKUP(spieler!A2300,verein!$A$2:$D$137,4)</f>
        <v>TSV Elektronik Gornsdorf</v>
      </c>
      <c r="C2300">
        <v>45</v>
      </c>
      <c r="D2300" t="s">
        <v>319</v>
      </c>
      <c r="E2300" t="s">
        <v>2624</v>
      </c>
      <c r="F2300" t="s">
        <v>321</v>
      </c>
      <c r="G2300" t="s">
        <v>322</v>
      </c>
      <c r="H2300">
        <v>1973</v>
      </c>
      <c r="I2300">
        <v>201815</v>
      </c>
      <c r="J2300">
        <v>1363</v>
      </c>
      <c r="K2300">
        <v>26</v>
      </c>
      <c r="O2300" t="s">
        <v>324</v>
      </c>
      <c r="P2300" t="str">
        <f t="shared" si="35"/>
        <v>{"_id": "F3106-45-1973","Name": "Dost,André","Sex": "M","Club": "TSV Elektronik Gornsdorf","DWZ": "1363","ELO": ""},</v>
      </c>
    </row>
    <row r="2301" spans="1:16" x14ac:dyDescent="0.3">
      <c r="A2301" t="s">
        <v>271</v>
      </c>
      <c r="B2301" t="str">
        <f>VLOOKUP(spieler!A2301,verein!$A$2:$D$137,4)</f>
        <v>SV Lengefeld</v>
      </c>
      <c r="C2301">
        <v>20</v>
      </c>
      <c r="D2301" t="s">
        <v>319</v>
      </c>
      <c r="E2301" t="s">
        <v>2625</v>
      </c>
      <c r="F2301" t="s">
        <v>321</v>
      </c>
      <c r="G2301" t="s">
        <v>322</v>
      </c>
      <c r="H2301">
        <v>1998</v>
      </c>
      <c r="I2301">
        <v>201911</v>
      </c>
      <c r="J2301">
        <v>1362</v>
      </c>
      <c r="K2301">
        <v>25</v>
      </c>
      <c r="L2301">
        <v>0</v>
      </c>
      <c r="N2301">
        <v>12963330</v>
      </c>
      <c r="O2301" t="s">
        <v>324</v>
      </c>
      <c r="P2301" t="str">
        <f t="shared" si="35"/>
        <v>{"_id": "F3904-20-1998","Name": "Springer,Julian","Sex": "M","Club": "SV Lengefeld","DWZ": "1362","ELO": "0"},</v>
      </c>
    </row>
    <row r="2302" spans="1:16" x14ac:dyDescent="0.3">
      <c r="A2302" t="s">
        <v>15</v>
      </c>
      <c r="B2302" t="str">
        <f>VLOOKUP(spieler!A2302,verein!$A$2:$D$137,4)</f>
        <v>TuS Hartha</v>
      </c>
      <c r="C2302">
        <v>25</v>
      </c>
      <c r="D2302" t="s">
        <v>319</v>
      </c>
      <c r="E2302" t="s">
        <v>2626</v>
      </c>
      <c r="F2302" t="s">
        <v>321</v>
      </c>
      <c r="G2302" t="s">
        <v>322</v>
      </c>
      <c r="H2302">
        <v>1949</v>
      </c>
      <c r="I2302">
        <v>201815</v>
      </c>
      <c r="J2302">
        <v>1362</v>
      </c>
      <c r="K2302">
        <v>4</v>
      </c>
      <c r="O2302" t="s">
        <v>324</v>
      </c>
      <c r="P2302" t="str">
        <f t="shared" si="35"/>
        <v>{"_id": "F1203-25-1949","Name": "Klunker,Heinz","Sex": "M","Club": "TuS Hartha","DWZ": "1362","ELO": ""},</v>
      </c>
    </row>
    <row r="2303" spans="1:16" x14ac:dyDescent="0.3">
      <c r="A2303" t="s">
        <v>146</v>
      </c>
      <c r="B2303" t="str">
        <f>VLOOKUP(spieler!A2303,verein!$A$2:$D$137,4)</f>
        <v>TSV Großschönau</v>
      </c>
      <c r="C2303">
        <v>18</v>
      </c>
      <c r="D2303" t="s">
        <v>319</v>
      </c>
      <c r="E2303" t="s">
        <v>2627</v>
      </c>
      <c r="F2303" t="s">
        <v>321</v>
      </c>
      <c r="G2303" t="s">
        <v>322</v>
      </c>
      <c r="H2303">
        <v>1948</v>
      </c>
      <c r="I2303">
        <v>201816</v>
      </c>
      <c r="J2303">
        <v>1360</v>
      </c>
      <c r="K2303">
        <v>78</v>
      </c>
      <c r="L2303">
        <v>0</v>
      </c>
      <c r="N2303">
        <v>12913090</v>
      </c>
      <c r="O2303" t="s">
        <v>324</v>
      </c>
      <c r="P2303" t="str">
        <f t="shared" si="35"/>
        <v>{"_id": "F2906-18-1948","Name": "Müller,Siegfried","Sex": "M","Club": "TSV Großschönau","DWZ": "1360","ELO": "0"},</v>
      </c>
    </row>
    <row r="2304" spans="1:16" x14ac:dyDescent="0.3">
      <c r="A2304" t="s">
        <v>203</v>
      </c>
      <c r="B2304" t="str">
        <f>VLOOKUP(spieler!A2304,verein!$A$2:$D$137,4)</f>
        <v>TV Freiberg 1844</v>
      </c>
      <c r="C2304">
        <v>26</v>
      </c>
      <c r="D2304" t="s">
        <v>319</v>
      </c>
      <c r="E2304" t="s">
        <v>2628</v>
      </c>
      <c r="F2304" t="s">
        <v>321</v>
      </c>
      <c r="G2304" t="s">
        <v>322</v>
      </c>
      <c r="H2304">
        <v>1956</v>
      </c>
      <c r="I2304">
        <v>201815</v>
      </c>
      <c r="J2304">
        <v>1360</v>
      </c>
      <c r="K2304">
        <v>36</v>
      </c>
      <c r="O2304" t="s">
        <v>324</v>
      </c>
      <c r="P2304" t="str">
        <f t="shared" si="35"/>
        <v>{"_id": "F3302-26-1956","Name": "Vedder,Peter","Sex": "M","Club": "TV Freiberg 1844","DWZ": "1360","ELO": ""},</v>
      </c>
    </row>
    <row r="2305" spans="1:16" x14ac:dyDescent="0.3">
      <c r="A2305" t="s">
        <v>234</v>
      </c>
      <c r="B2305" t="str">
        <f>VLOOKUP(spieler!A2305,verein!$A$2:$D$137,4)</f>
        <v>Chemnitzer SC Aufbau`95</v>
      </c>
      <c r="C2305">
        <v>1025</v>
      </c>
      <c r="D2305" t="s">
        <v>319</v>
      </c>
      <c r="E2305" t="s">
        <v>2629</v>
      </c>
      <c r="F2305" t="s">
        <v>321</v>
      </c>
      <c r="G2305" t="s">
        <v>322</v>
      </c>
      <c r="H2305">
        <v>1997</v>
      </c>
      <c r="I2305">
        <v>201910</v>
      </c>
      <c r="J2305">
        <v>1360</v>
      </c>
      <c r="K2305">
        <v>22</v>
      </c>
      <c r="O2305" t="s">
        <v>324</v>
      </c>
      <c r="P2305" t="str">
        <f t="shared" si="35"/>
        <v>{"_id": "F3606-1025-1997","Name": "Franke,Friedrich","Sex": "M","Club": "Chemnitzer SC Aufbau`95","DWZ": "1360","ELO": ""},</v>
      </c>
    </row>
    <row r="2306" spans="1:16" x14ac:dyDescent="0.3">
      <c r="A2306" t="s">
        <v>22</v>
      </c>
      <c r="B2306" t="str">
        <f>VLOOKUP(spieler!A2306,verein!$A$2:$D$137,4)</f>
        <v>Schachgemeinschaft Leipzig</v>
      </c>
      <c r="C2306">
        <v>1219</v>
      </c>
      <c r="D2306" t="s">
        <v>344</v>
      </c>
      <c r="E2306" t="s">
        <v>2630</v>
      </c>
      <c r="F2306" t="s">
        <v>321</v>
      </c>
      <c r="G2306" t="s">
        <v>322</v>
      </c>
      <c r="H2306">
        <v>1935</v>
      </c>
      <c r="I2306">
        <v>201638</v>
      </c>
      <c r="J2306">
        <v>1359</v>
      </c>
      <c r="K2306">
        <v>44</v>
      </c>
      <c r="L2306">
        <v>0</v>
      </c>
      <c r="N2306">
        <v>24680176</v>
      </c>
      <c r="O2306" t="s">
        <v>324</v>
      </c>
      <c r="P2306" t="str">
        <f t="shared" si="35"/>
        <v>{"_id": "F1508-1219-1935","Name": "Weigel,Helmut","Sex": "M","Club": "Schachgemeinschaft Leipzig","DWZ": "1359","ELO": "0"},</v>
      </c>
    </row>
    <row r="2307" spans="1:16" x14ac:dyDescent="0.3">
      <c r="A2307" t="s">
        <v>259</v>
      </c>
      <c r="B2307" t="str">
        <f>VLOOKUP(spieler!A2307,verein!$A$2:$D$137,4)</f>
        <v>Zwickauer Schachclub</v>
      </c>
      <c r="C2307">
        <v>1013</v>
      </c>
      <c r="D2307" t="s">
        <v>319</v>
      </c>
      <c r="E2307" t="s">
        <v>2631</v>
      </c>
      <c r="F2307" t="s">
        <v>321</v>
      </c>
      <c r="G2307" t="s">
        <v>322</v>
      </c>
      <c r="H2307">
        <v>2000</v>
      </c>
      <c r="I2307">
        <v>201720</v>
      </c>
      <c r="J2307">
        <v>1359</v>
      </c>
      <c r="K2307">
        <v>24</v>
      </c>
      <c r="O2307" t="s">
        <v>324</v>
      </c>
      <c r="P2307" t="str">
        <f t="shared" ref="P2307:P2370" si="36">"{""_id"": """&amp;A2307&amp;"-"&amp;C2307&amp;"-"&amp;H2307&amp;""",""Name"": """&amp;E2307&amp;""",""Sex"": """&amp;F2307&amp;""",""Club"": """&amp;B2307&amp;""",""DWZ"": """&amp;J2307&amp;""",""ELO"": """&amp;L2307&amp;"""},"</f>
        <v>{"_id": "F3806-1013-2000","Name": "Großpietsch,Ben","Sex": "M","Club": "Zwickauer Schachclub","DWZ": "1359","ELO": ""},</v>
      </c>
    </row>
    <row r="2308" spans="1:16" x14ac:dyDescent="0.3">
      <c r="A2308" t="s">
        <v>106</v>
      </c>
      <c r="B2308" t="str">
        <f>VLOOKUP(spieler!A2308,verein!$A$2:$D$137,4)</f>
        <v>FVS ASP Hoyerswerda</v>
      </c>
      <c r="C2308">
        <v>101</v>
      </c>
      <c r="D2308" t="s">
        <v>319</v>
      </c>
      <c r="E2308" t="s">
        <v>2632</v>
      </c>
      <c r="F2308" t="s">
        <v>321</v>
      </c>
      <c r="G2308" t="s">
        <v>322</v>
      </c>
      <c r="H2308">
        <v>2005</v>
      </c>
      <c r="I2308">
        <v>201909</v>
      </c>
      <c r="J2308">
        <v>1358</v>
      </c>
      <c r="K2308">
        <v>13</v>
      </c>
      <c r="L2308">
        <v>0</v>
      </c>
      <c r="N2308">
        <v>16274946</v>
      </c>
      <c r="O2308" t="s">
        <v>324</v>
      </c>
      <c r="P2308" t="str">
        <f t="shared" si="36"/>
        <v>{"_id": "F2401-101-2005","Name": "Friedrich,Eddie","Sex": "M","Club": "FVS ASP Hoyerswerda","DWZ": "1358","ELO": "0"},</v>
      </c>
    </row>
    <row r="2309" spans="1:16" x14ac:dyDescent="0.3">
      <c r="A2309" t="s">
        <v>267</v>
      </c>
      <c r="B2309" t="str">
        <f>VLOOKUP(spieler!A2309,verein!$A$2:$D$137,4)</f>
        <v>Schachverein Marienberg</v>
      </c>
      <c r="C2309">
        <v>8</v>
      </c>
      <c r="D2309" t="s">
        <v>319</v>
      </c>
      <c r="E2309" t="s">
        <v>2633</v>
      </c>
      <c r="F2309" t="s">
        <v>321</v>
      </c>
      <c r="G2309" t="s">
        <v>322</v>
      </c>
      <c r="H2309">
        <v>1947</v>
      </c>
      <c r="I2309">
        <v>201910</v>
      </c>
      <c r="J2309">
        <v>1356</v>
      </c>
      <c r="K2309">
        <v>37</v>
      </c>
      <c r="O2309" t="s">
        <v>324</v>
      </c>
      <c r="P2309" t="str">
        <f t="shared" si="36"/>
        <v>{"_id": "F3902-8-1947","Name": "Melzer,Klaus-Dieter","Sex": "M","Club": "Schachverein Marienberg","DWZ": "1356","ELO": ""},</v>
      </c>
    </row>
    <row r="2310" spans="1:16" x14ac:dyDescent="0.3">
      <c r="A2310" t="s">
        <v>125</v>
      </c>
      <c r="B2310" t="str">
        <f>VLOOKUP(spieler!A2310,verein!$A$2:$D$137,4)</f>
        <v>SV Görlitz 1990</v>
      </c>
      <c r="C2310">
        <v>72</v>
      </c>
      <c r="D2310" t="s">
        <v>319</v>
      </c>
      <c r="E2310" t="s">
        <v>2634</v>
      </c>
      <c r="F2310" t="s">
        <v>321</v>
      </c>
      <c r="G2310" t="s">
        <v>322</v>
      </c>
      <c r="H2310">
        <v>1935</v>
      </c>
      <c r="I2310">
        <v>201719</v>
      </c>
      <c r="J2310">
        <v>1355</v>
      </c>
      <c r="K2310">
        <v>63</v>
      </c>
      <c r="O2310" t="s">
        <v>324</v>
      </c>
      <c r="P2310" t="str">
        <f t="shared" si="36"/>
        <v>{"_id": "F2701-72-1935","Name": "Würfel,Siegfried","Sex": "M","Club": "SV Görlitz 1990","DWZ": "1355","ELO": ""},</v>
      </c>
    </row>
    <row r="2311" spans="1:16" x14ac:dyDescent="0.3">
      <c r="A2311" t="s">
        <v>106</v>
      </c>
      <c r="B2311" t="str">
        <f>VLOOKUP(spieler!A2311,verein!$A$2:$D$137,4)</f>
        <v>FVS ASP Hoyerswerda</v>
      </c>
      <c r="C2311">
        <v>97</v>
      </c>
      <c r="D2311" t="s">
        <v>319</v>
      </c>
      <c r="E2311" t="s">
        <v>2635</v>
      </c>
      <c r="F2311" t="s">
        <v>321</v>
      </c>
      <c r="G2311" t="s">
        <v>322</v>
      </c>
      <c r="H2311">
        <v>1935</v>
      </c>
      <c r="I2311">
        <v>201815</v>
      </c>
      <c r="J2311">
        <v>1355</v>
      </c>
      <c r="K2311">
        <v>49</v>
      </c>
      <c r="L2311">
        <v>1758</v>
      </c>
      <c r="N2311">
        <v>4629272</v>
      </c>
      <c r="O2311" t="s">
        <v>324</v>
      </c>
      <c r="P2311" t="str">
        <f t="shared" si="36"/>
        <v>{"_id": "F2401-97-1935","Name": "Benkmann,Günter","Sex": "M","Club": "FVS ASP Hoyerswerda","DWZ": "1355","ELO": "1758"},</v>
      </c>
    </row>
    <row r="2312" spans="1:16" x14ac:dyDescent="0.3">
      <c r="A2312" t="s">
        <v>121</v>
      </c>
      <c r="B2312" t="str">
        <f>VLOOKUP(spieler!A2312,verein!$A$2:$D$137,4)</f>
        <v>BSV Chemie Radebeul</v>
      </c>
      <c r="C2312">
        <v>81</v>
      </c>
      <c r="D2312" t="s">
        <v>319</v>
      </c>
      <c r="E2312" t="s">
        <v>2636</v>
      </c>
      <c r="F2312" t="s">
        <v>321</v>
      </c>
      <c r="G2312" t="s">
        <v>322</v>
      </c>
      <c r="H2312">
        <v>1988</v>
      </c>
      <c r="I2312">
        <v>201818</v>
      </c>
      <c r="J2312">
        <v>1355</v>
      </c>
      <c r="K2312">
        <v>46</v>
      </c>
      <c r="O2312" t="s">
        <v>324</v>
      </c>
      <c r="P2312" t="str">
        <f t="shared" si="36"/>
        <v>{"_id": "F2603-81-1988","Name": "Bernstein,Ralf","Sex": "M","Club": "BSV Chemie Radebeul","DWZ": "1355","ELO": ""},</v>
      </c>
    </row>
    <row r="2313" spans="1:16" x14ac:dyDescent="0.3">
      <c r="A2313" t="s">
        <v>257</v>
      </c>
      <c r="B2313" t="str">
        <f>VLOOKUP(spieler!A2313,verein!$A$2:$D$137,4)</f>
        <v>SV Rot-Weiss Treuen</v>
      </c>
      <c r="C2313">
        <v>11</v>
      </c>
      <c r="D2313" t="s">
        <v>319</v>
      </c>
      <c r="E2313" t="s">
        <v>2637</v>
      </c>
      <c r="F2313" t="s">
        <v>321</v>
      </c>
      <c r="G2313" t="s">
        <v>322</v>
      </c>
      <c r="H2313">
        <v>1938</v>
      </c>
      <c r="I2313">
        <v>201842</v>
      </c>
      <c r="J2313">
        <v>1355</v>
      </c>
      <c r="K2313">
        <v>37</v>
      </c>
      <c r="L2313">
        <v>1544</v>
      </c>
      <c r="N2313">
        <v>24669865</v>
      </c>
      <c r="O2313" t="s">
        <v>324</v>
      </c>
      <c r="P2313" t="str">
        <f t="shared" si="36"/>
        <v>{"_id": "F370A-11-1938","Name": "Keydel,Martin","Sex": "M","Club": "SV Rot-Weiss Treuen","DWZ": "1355","ELO": "1544"},</v>
      </c>
    </row>
    <row r="2314" spans="1:16" x14ac:dyDescent="0.3">
      <c r="A2314" t="s">
        <v>94</v>
      </c>
      <c r="B2314" t="str">
        <f>VLOOKUP(spieler!A2314,verein!$A$2:$D$137,4)</f>
        <v>SV Schw.-Weiß Königsbrück</v>
      </c>
      <c r="C2314">
        <v>16</v>
      </c>
      <c r="D2314" t="s">
        <v>319</v>
      </c>
      <c r="E2314" t="s">
        <v>2638</v>
      </c>
      <c r="F2314" t="s">
        <v>349</v>
      </c>
      <c r="G2314" t="s">
        <v>322</v>
      </c>
      <c r="H2314">
        <v>1965</v>
      </c>
      <c r="I2314">
        <v>201815</v>
      </c>
      <c r="J2314">
        <v>1355</v>
      </c>
      <c r="K2314">
        <v>29</v>
      </c>
      <c r="O2314" t="s">
        <v>324</v>
      </c>
      <c r="P2314" t="str">
        <f t="shared" si="36"/>
        <v>{"_id": "F2302-16-1965","Name": "Partzsch,Kerstin","Sex": "W","Club": "SV Schw.-Weiß Königsbrück","DWZ": "1355","ELO": ""},</v>
      </c>
    </row>
    <row r="2315" spans="1:16" x14ac:dyDescent="0.3">
      <c r="A2315" t="s">
        <v>269</v>
      </c>
      <c r="B2315" t="str">
        <f>VLOOKUP(spieler!A2315,verein!$A$2:$D$137,4)</f>
        <v>SG Blumenau</v>
      </c>
      <c r="C2315">
        <v>1015</v>
      </c>
      <c r="D2315" t="s">
        <v>319</v>
      </c>
      <c r="E2315" t="s">
        <v>2639</v>
      </c>
      <c r="F2315" t="s">
        <v>321</v>
      </c>
      <c r="G2315" t="s">
        <v>322</v>
      </c>
      <c r="H2315">
        <v>1950</v>
      </c>
      <c r="I2315">
        <v>201818</v>
      </c>
      <c r="J2315">
        <v>1355</v>
      </c>
      <c r="K2315">
        <v>21</v>
      </c>
      <c r="O2315" t="s">
        <v>324</v>
      </c>
      <c r="P2315" t="str">
        <f t="shared" si="36"/>
        <v>{"_id": "F3903-1015-1950","Name": "Schramm,Gunter","Sex": "M","Club": "SG Blumenau","DWZ": "1355","ELO": ""},</v>
      </c>
    </row>
    <row r="2316" spans="1:16" x14ac:dyDescent="0.3">
      <c r="A2316" t="s">
        <v>286</v>
      </c>
      <c r="B2316" t="str">
        <f>VLOOKUP(spieler!A2316,verein!$A$2:$D$137,4)</f>
        <v>Post-SV Crimmitschau</v>
      </c>
      <c r="C2316">
        <v>59</v>
      </c>
      <c r="D2316" t="s">
        <v>319</v>
      </c>
      <c r="E2316" t="s">
        <v>2640</v>
      </c>
      <c r="F2316" t="s">
        <v>321</v>
      </c>
      <c r="G2316" t="s">
        <v>322</v>
      </c>
      <c r="H2316">
        <v>1977</v>
      </c>
      <c r="I2316">
        <v>201910</v>
      </c>
      <c r="J2316">
        <v>1355</v>
      </c>
      <c r="K2316">
        <v>20</v>
      </c>
      <c r="O2316" t="s">
        <v>324</v>
      </c>
      <c r="P2316" t="str">
        <f t="shared" si="36"/>
        <v>{"_id": "F3A02-59-1977","Name": "Albrecht,Sören","Sex": "M","Club": "Post-SV Crimmitschau","DWZ": "1355","ELO": ""},</v>
      </c>
    </row>
    <row r="2317" spans="1:16" x14ac:dyDescent="0.3">
      <c r="A2317" t="s">
        <v>139</v>
      </c>
      <c r="B2317" t="str">
        <f>VLOOKUP(spieler!A2317,verein!$A$2:$D$137,4)</f>
        <v>USV TU Dresden</v>
      </c>
      <c r="C2317">
        <v>1052</v>
      </c>
      <c r="D2317" t="s">
        <v>319</v>
      </c>
      <c r="E2317" t="s">
        <v>2641</v>
      </c>
      <c r="F2317" t="s">
        <v>349</v>
      </c>
      <c r="G2317" t="s">
        <v>322</v>
      </c>
      <c r="H2317">
        <v>1989</v>
      </c>
      <c r="I2317">
        <v>201902</v>
      </c>
      <c r="J2317">
        <v>1354</v>
      </c>
      <c r="K2317">
        <v>40</v>
      </c>
      <c r="L2317">
        <v>0</v>
      </c>
      <c r="N2317">
        <v>16250079</v>
      </c>
      <c r="O2317" t="s">
        <v>324</v>
      </c>
      <c r="P2317" t="str">
        <f t="shared" si="36"/>
        <v>{"_id": "F2813-1052-1989","Name": "Pfefferkorn,Katja","Sex": "W","Club": "USV TU Dresden","DWZ": "1354","ELO": "0"},</v>
      </c>
    </row>
    <row r="2318" spans="1:16" x14ac:dyDescent="0.3">
      <c r="A2318" t="s">
        <v>128</v>
      </c>
      <c r="B2318" t="str">
        <f>VLOOKUP(spieler!A2318,verein!$A$2:$D$137,4)</f>
        <v>SV Lok Dresden</v>
      </c>
      <c r="C2318">
        <v>1064</v>
      </c>
      <c r="D2318" t="s">
        <v>319</v>
      </c>
      <c r="E2318" t="s">
        <v>2642</v>
      </c>
      <c r="F2318" t="s">
        <v>321</v>
      </c>
      <c r="G2318" t="s">
        <v>322</v>
      </c>
      <c r="H2318">
        <v>1939</v>
      </c>
      <c r="I2318">
        <v>201816</v>
      </c>
      <c r="J2318">
        <v>1353</v>
      </c>
      <c r="K2318">
        <v>33</v>
      </c>
      <c r="O2318" t="s">
        <v>324</v>
      </c>
      <c r="P2318" t="str">
        <f t="shared" si="36"/>
        <v>{"_id": "F2803-1064-1939","Name": "Meyer,Wolfgang","Sex": "M","Club": "SV Lok Dresden","DWZ": "1353","ELO": ""},</v>
      </c>
    </row>
    <row r="2319" spans="1:16" x14ac:dyDescent="0.3">
      <c r="A2319" t="s">
        <v>180</v>
      </c>
      <c r="B2319" t="str">
        <f>VLOOKUP(spieler!A2319,verein!$A$2:$D$137,4)</f>
        <v>SG Neukirchen/Erzg.</v>
      </c>
      <c r="C2319">
        <v>1025</v>
      </c>
      <c r="D2319" t="s">
        <v>319</v>
      </c>
      <c r="E2319" t="s">
        <v>2643</v>
      </c>
      <c r="F2319" t="s">
        <v>321</v>
      </c>
      <c r="G2319" t="s">
        <v>322</v>
      </c>
      <c r="H2319">
        <v>1962</v>
      </c>
      <c r="I2319">
        <v>201910</v>
      </c>
      <c r="J2319">
        <v>1353</v>
      </c>
      <c r="K2319">
        <v>32</v>
      </c>
      <c r="O2319" t="s">
        <v>324</v>
      </c>
      <c r="P2319" t="str">
        <f t="shared" si="36"/>
        <v>{"_id": "F3101-1025-1962","Name": "Becker,Jens","Sex": "M","Club": "SG Neukirchen/Erzg.","DWZ": "1353","ELO": ""},</v>
      </c>
    </row>
    <row r="2320" spans="1:16" x14ac:dyDescent="0.3">
      <c r="A2320" t="s">
        <v>244</v>
      </c>
      <c r="B2320" t="str">
        <f>VLOOKUP(spieler!A2320,verein!$A$2:$D$137,4)</f>
        <v>Schachclub Reichenbach</v>
      </c>
      <c r="C2320">
        <v>1006</v>
      </c>
      <c r="D2320" t="s">
        <v>319</v>
      </c>
      <c r="E2320" t="s">
        <v>2644</v>
      </c>
      <c r="F2320" t="s">
        <v>321</v>
      </c>
      <c r="G2320" t="s">
        <v>322</v>
      </c>
      <c r="H2320">
        <v>1981</v>
      </c>
      <c r="I2320">
        <v>201815</v>
      </c>
      <c r="J2320">
        <v>1353</v>
      </c>
      <c r="K2320">
        <v>20</v>
      </c>
      <c r="L2320">
        <v>0</v>
      </c>
      <c r="N2320">
        <v>12955000</v>
      </c>
      <c r="O2320" t="s">
        <v>324</v>
      </c>
      <c r="P2320" t="str">
        <f t="shared" si="36"/>
        <v>{"_id": "F3701-1006-1981","Name": "Grabe,Roberto","Sex": "M","Club": "Schachclub Reichenbach","DWZ": "1353","ELO": "0"},</v>
      </c>
    </row>
    <row r="2321" spans="1:16" x14ac:dyDescent="0.3">
      <c r="A2321" t="s">
        <v>231</v>
      </c>
      <c r="B2321" t="str">
        <f>VLOOKUP(spieler!A2321,verein!$A$2:$D$137,4)</f>
        <v>USG Chemnitz</v>
      </c>
      <c r="C2321">
        <v>1158</v>
      </c>
      <c r="D2321" t="s">
        <v>319</v>
      </c>
      <c r="E2321" t="s">
        <v>2645</v>
      </c>
      <c r="F2321" t="s">
        <v>321</v>
      </c>
      <c r="G2321" t="s">
        <v>322</v>
      </c>
      <c r="H2321">
        <v>2008</v>
      </c>
      <c r="I2321">
        <v>201907</v>
      </c>
      <c r="J2321">
        <v>1353</v>
      </c>
      <c r="K2321">
        <v>13</v>
      </c>
      <c r="O2321" t="s">
        <v>379</v>
      </c>
      <c r="P2321" t="str">
        <f t="shared" si="36"/>
        <v>{"_id": "F3603-1158-2008","Name": "Mehner,Lorenz","Sex": "M","Club": "USG Chemnitz","DWZ": "1353","ELO": ""},</v>
      </c>
    </row>
    <row r="2322" spans="1:16" x14ac:dyDescent="0.3">
      <c r="A2322" t="s">
        <v>35</v>
      </c>
      <c r="B2322" t="str">
        <f>VLOOKUP(spieler!A2322,verein!$A$2:$D$137,4)</f>
        <v>Schachclub Rote Rüben Leipzig e.V.</v>
      </c>
      <c r="C2322">
        <v>1058</v>
      </c>
      <c r="D2322" t="s">
        <v>319</v>
      </c>
      <c r="E2322" t="s">
        <v>2646</v>
      </c>
      <c r="F2322" t="s">
        <v>349</v>
      </c>
      <c r="G2322" t="s">
        <v>322</v>
      </c>
      <c r="H2322">
        <v>1977</v>
      </c>
      <c r="I2322">
        <v>201812</v>
      </c>
      <c r="J2322">
        <v>1353</v>
      </c>
      <c r="K2322">
        <v>1</v>
      </c>
      <c r="O2322" t="s">
        <v>379</v>
      </c>
      <c r="P2322" t="str">
        <f t="shared" si="36"/>
        <v>{"_id": "F1521-1058-1977","Name": "Eichfeld,Katja","Sex": "W","Club": "Schachclub Rote Rüben Leipzig e.V.","DWZ": "1353","ELO": ""},</v>
      </c>
    </row>
    <row r="2323" spans="1:16" x14ac:dyDescent="0.3">
      <c r="A2323" t="s">
        <v>67</v>
      </c>
      <c r="B2323" t="str">
        <f>VLOOKUP(spieler!A2323,verein!$A$2:$D$137,4)</f>
        <v>Schachclub Naunhof</v>
      </c>
      <c r="C2323">
        <v>56</v>
      </c>
      <c r="D2323" t="s">
        <v>319</v>
      </c>
      <c r="E2323" t="s">
        <v>2647</v>
      </c>
      <c r="F2323" t="s">
        <v>321</v>
      </c>
      <c r="G2323" t="s">
        <v>322</v>
      </c>
      <c r="H2323">
        <v>1955</v>
      </c>
      <c r="I2323">
        <v>201838</v>
      </c>
      <c r="J2323">
        <v>1352</v>
      </c>
      <c r="K2323">
        <v>39</v>
      </c>
      <c r="O2323" t="s">
        <v>324</v>
      </c>
      <c r="P2323" t="str">
        <f t="shared" si="36"/>
        <v>{"_id": "F1903-56-1955","Name": "Schneider,Frank","Sex": "M","Club": "Schachclub Naunhof","DWZ": "1352","ELO": ""},</v>
      </c>
    </row>
    <row r="2324" spans="1:16" x14ac:dyDescent="0.3">
      <c r="A2324" t="s">
        <v>58</v>
      </c>
      <c r="B2324" t="str">
        <f>VLOOKUP(spieler!A2324,verein!$A$2:$D$137,4)</f>
        <v>TSG Markkleeberg</v>
      </c>
      <c r="C2324">
        <v>28</v>
      </c>
      <c r="D2324" t="s">
        <v>319</v>
      </c>
      <c r="E2324" t="s">
        <v>2648</v>
      </c>
      <c r="F2324" t="s">
        <v>321</v>
      </c>
      <c r="G2324" t="s">
        <v>322</v>
      </c>
      <c r="H2324">
        <v>1944</v>
      </c>
      <c r="I2324">
        <v>201805</v>
      </c>
      <c r="J2324">
        <v>1352</v>
      </c>
      <c r="K2324">
        <v>25</v>
      </c>
      <c r="O2324" t="s">
        <v>324</v>
      </c>
      <c r="P2324" t="str">
        <f t="shared" si="36"/>
        <v>{"_id": "F1807-28-1944","Name": "Hähnel,Horst","Sex": "M","Club": "TSG Markkleeberg","DWZ": "1352","ELO": ""},</v>
      </c>
    </row>
    <row r="2325" spans="1:16" x14ac:dyDescent="0.3">
      <c r="A2325" t="s">
        <v>116</v>
      </c>
      <c r="B2325" t="str">
        <f>VLOOKUP(spieler!A2325,verein!$A$2:$D$137,4)</f>
        <v>SSV Altenberg</v>
      </c>
      <c r="C2325">
        <v>31</v>
      </c>
      <c r="D2325" t="s">
        <v>319</v>
      </c>
      <c r="E2325" t="s">
        <v>2649</v>
      </c>
      <c r="F2325" t="s">
        <v>321</v>
      </c>
      <c r="G2325" t="s">
        <v>322</v>
      </c>
      <c r="H2325">
        <v>1957</v>
      </c>
      <c r="I2325">
        <v>201815</v>
      </c>
      <c r="J2325">
        <v>1352</v>
      </c>
      <c r="K2325">
        <v>13</v>
      </c>
      <c r="L2325">
        <v>0</v>
      </c>
      <c r="N2325">
        <v>12997803</v>
      </c>
      <c r="O2325" t="s">
        <v>324</v>
      </c>
      <c r="P2325" t="str">
        <f t="shared" si="36"/>
        <v>{"_id": "F2505-31-1957","Name": "Kaden,Gunther","Sex": "M","Club": "SSV Altenberg","DWZ": "1352","ELO": "0"},</v>
      </c>
    </row>
    <row r="2326" spans="1:16" x14ac:dyDescent="0.3">
      <c r="A2326" t="s">
        <v>137</v>
      </c>
      <c r="B2326" t="str">
        <f>VLOOKUP(spieler!A2326,verein!$A$2:$D$137,4)</f>
        <v>SV TuR Dresden</v>
      </c>
      <c r="C2326">
        <v>32</v>
      </c>
      <c r="D2326" t="s">
        <v>319</v>
      </c>
      <c r="E2326" t="s">
        <v>2650</v>
      </c>
      <c r="F2326" t="s">
        <v>321</v>
      </c>
      <c r="G2326" t="s">
        <v>322</v>
      </c>
      <c r="H2326">
        <v>1945</v>
      </c>
      <c r="I2326">
        <v>201849</v>
      </c>
      <c r="J2326">
        <v>1351</v>
      </c>
      <c r="K2326">
        <v>86</v>
      </c>
      <c r="O2326" t="s">
        <v>324</v>
      </c>
      <c r="P2326" t="str">
        <f t="shared" si="36"/>
        <v>{"_id": "F2811-32-1945","Name": "Wolf,Klaus","Sex": "M","Club": "SV TuR Dresden","DWZ": "1351","ELO": ""},</v>
      </c>
    </row>
    <row r="2327" spans="1:16" x14ac:dyDescent="0.3">
      <c r="A2327" t="s">
        <v>102</v>
      </c>
      <c r="B2327" t="str">
        <f>VLOOKUP(spieler!A2327,verein!$A$2:$D$137,4)</f>
        <v>TTC Pulsnitz 69</v>
      </c>
      <c r="C2327">
        <v>6</v>
      </c>
      <c r="D2327" t="s">
        <v>319</v>
      </c>
      <c r="E2327" t="s">
        <v>2651</v>
      </c>
      <c r="F2327" t="s">
        <v>321</v>
      </c>
      <c r="G2327" t="s">
        <v>322</v>
      </c>
      <c r="H2327">
        <v>1959</v>
      </c>
      <c r="I2327">
        <v>201815</v>
      </c>
      <c r="J2327">
        <v>1351</v>
      </c>
      <c r="K2327">
        <v>27</v>
      </c>
      <c r="O2327" t="s">
        <v>324</v>
      </c>
      <c r="P2327" t="str">
        <f t="shared" si="36"/>
        <v>{"_id": "F2307-6-1959","Name": "Reiche,Gunter","Sex": "M","Club": "TTC Pulsnitz 69","DWZ": "1351","ELO": ""},</v>
      </c>
    </row>
    <row r="2328" spans="1:16" x14ac:dyDescent="0.3">
      <c r="A2328" t="s">
        <v>22</v>
      </c>
      <c r="B2328" t="str">
        <f>VLOOKUP(spieler!A2328,verein!$A$2:$D$137,4)</f>
        <v>Schachgemeinschaft Leipzig</v>
      </c>
      <c r="C2328">
        <v>1074</v>
      </c>
      <c r="D2328" t="s">
        <v>319</v>
      </c>
      <c r="E2328" t="s">
        <v>2652</v>
      </c>
      <c r="F2328" t="s">
        <v>321</v>
      </c>
      <c r="G2328" t="s">
        <v>322</v>
      </c>
      <c r="H2328">
        <v>2002</v>
      </c>
      <c r="I2328">
        <v>201815</v>
      </c>
      <c r="J2328">
        <v>1351</v>
      </c>
      <c r="K2328">
        <v>20</v>
      </c>
      <c r="O2328" t="s">
        <v>324</v>
      </c>
      <c r="P2328" t="str">
        <f t="shared" si="36"/>
        <v>{"_id": "F1508-1074-2002","Name": "Uhlig,Sebastian","Sex": "M","Club": "Schachgemeinschaft Leipzig","DWZ": "1351","ELO": ""},</v>
      </c>
    </row>
    <row r="2329" spans="1:16" x14ac:dyDescent="0.3">
      <c r="A2329" t="s">
        <v>94</v>
      </c>
      <c r="B2329" t="str">
        <f>VLOOKUP(spieler!A2329,verein!$A$2:$D$137,4)</f>
        <v>SV Schw.-Weiß Königsbrück</v>
      </c>
      <c r="C2329">
        <v>45</v>
      </c>
      <c r="D2329" t="s">
        <v>319</v>
      </c>
      <c r="E2329" t="s">
        <v>2653</v>
      </c>
      <c r="F2329" t="s">
        <v>321</v>
      </c>
      <c r="G2329" t="s">
        <v>322</v>
      </c>
      <c r="H2329">
        <v>1954</v>
      </c>
      <c r="I2329">
        <v>201833</v>
      </c>
      <c r="J2329">
        <v>1351</v>
      </c>
      <c r="K2329">
        <v>9</v>
      </c>
      <c r="O2329" t="s">
        <v>324</v>
      </c>
      <c r="P2329" t="str">
        <f t="shared" si="36"/>
        <v>{"_id": "F2302-45-1954","Name": "Niese,Jürgen","Sex": "M","Club": "SV Schw.-Weiß Königsbrück","DWZ": "1351","ELO": ""},</v>
      </c>
    </row>
    <row r="2330" spans="1:16" x14ac:dyDescent="0.3">
      <c r="A2330" t="s">
        <v>94</v>
      </c>
      <c r="B2330" t="str">
        <f>VLOOKUP(spieler!A2330,verein!$A$2:$D$137,4)</f>
        <v>SV Schw.-Weiß Königsbrück</v>
      </c>
      <c r="C2330">
        <v>53</v>
      </c>
      <c r="D2330" t="s">
        <v>319</v>
      </c>
      <c r="E2330" t="s">
        <v>2654</v>
      </c>
      <c r="F2330" t="s">
        <v>321</v>
      </c>
      <c r="G2330" t="s">
        <v>322</v>
      </c>
      <c r="H2330">
        <v>2002</v>
      </c>
      <c r="I2330">
        <v>201833</v>
      </c>
      <c r="J2330">
        <v>1350</v>
      </c>
      <c r="K2330">
        <v>2</v>
      </c>
      <c r="O2330" t="s">
        <v>379</v>
      </c>
      <c r="P2330" t="str">
        <f t="shared" si="36"/>
        <v>{"_id": "F2302-53-2002","Name": "Aslani,Puriya","Sex": "M","Club": "SV Schw.-Weiß Königsbrück","DWZ": "1350","ELO": ""},</v>
      </c>
    </row>
    <row r="2331" spans="1:16" x14ac:dyDescent="0.3">
      <c r="A2331" t="s">
        <v>163</v>
      </c>
      <c r="B2331" t="str">
        <f>VLOOKUP(spieler!A2331,verein!$A$2:$D$137,4)</f>
        <v>Schachfr. Bischofswerda</v>
      </c>
      <c r="C2331">
        <v>94</v>
      </c>
      <c r="D2331" t="s">
        <v>319</v>
      </c>
      <c r="E2331" t="s">
        <v>2655</v>
      </c>
      <c r="F2331" t="s">
        <v>321</v>
      </c>
      <c r="G2331" t="s">
        <v>322</v>
      </c>
      <c r="H2331">
        <v>2005</v>
      </c>
      <c r="I2331">
        <v>201909</v>
      </c>
      <c r="J2331">
        <v>1349</v>
      </c>
      <c r="K2331">
        <v>5</v>
      </c>
      <c r="L2331">
        <v>0</v>
      </c>
      <c r="N2331">
        <v>16259521</v>
      </c>
      <c r="O2331" t="s">
        <v>324</v>
      </c>
      <c r="P2331" t="str">
        <f t="shared" si="36"/>
        <v>{"_id": "F2A09-94-2005","Name": "Glowiak,Maximilian","Sex": "M","Club": "Schachfr. Bischofswerda","DWZ": "1349","ELO": "0"},</v>
      </c>
    </row>
    <row r="2332" spans="1:16" x14ac:dyDescent="0.3">
      <c r="A2332" t="s">
        <v>131</v>
      </c>
      <c r="B2332" t="str">
        <f>VLOOKUP(spieler!A2332,verein!$A$2:$D$137,4)</f>
        <v>SV Dresden-Leuben</v>
      </c>
      <c r="C2332">
        <v>1144</v>
      </c>
      <c r="D2332" t="s">
        <v>319</v>
      </c>
      <c r="E2332" t="s">
        <v>2656</v>
      </c>
      <c r="F2332" t="s">
        <v>321</v>
      </c>
      <c r="G2332" t="s">
        <v>322</v>
      </c>
      <c r="H2332">
        <v>1974</v>
      </c>
      <c r="I2332">
        <v>201052</v>
      </c>
      <c r="J2332">
        <v>1349</v>
      </c>
      <c r="K2332">
        <v>2</v>
      </c>
      <c r="O2332" t="s">
        <v>324</v>
      </c>
      <c r="P2332" t="str">
        <f t="shared" si="36"/>
        <v>{"_id": "F2806-1144-1974","Name": "Schmidt,Stephan","Sex": "M","Club": "SV Dresden-Leuben","DWZ": "1349","ELO": ""},</v>
      </c>
    </row>
    <row r="2333" spans="1:16" x14ac:dyDescent="0.3">
      <c r="A2333" t="s">
        <v>262</v>
      </c>
      <c r="B2333" t="str">
        <f>VLOOKUP(spieler!A2333,verein!$A$2:$D$137,4)</f>
        <v>SV Empor West Zwickau</v>
      </c>
      <c r="C2333">
        <v>3</v>
      </c>
      <c r="D2333" t="s">
        <v>319</v>
      </c>
      <c r="E2333" t="s">
        <v>2657</v>
      </c>
      <c r="F2333" t="s">
        <v>321</v>
      </c>
      <c r="G2333" t="s">
        <v>322</v>
      </c>
      <c r="H2333">
        <v>1937</v>
      </c>
      <c r="I2333">
        <v>201815</v>
      </c>
      <c r="J2333">
        <v>1348</v>
      </c>
      <c r="K2333">
        <v>35</v>
      </c>
      <c r="O2333" t="s">
        <v>324</v>
      </c>
      <c r="P2333" t="str">
        <f t="shared" si="36"/>
        <v>{"_id": "F3807-3-1937","Name": "Franke,Hans-Dieter","Sex": "M","Club": "SV Empor West Zwickau","DWZ": "1348","ELO": ""},</v>
      </c>
    </row>
    <row r="2334" spans="1:16" x14ac:dyDescent="0.3">
      <c r="A2334" t="s">
        <v>279</v>
      </c>
      <c r="B2334" t="str">
        <f>VLOOKUP(spieler!A2334,verein!$A$2:$D$137,4)</f>
        <v>Einheit Börnichen</v>
      </c>
      <c r="C2334">
        <v>12</v>
      </c>
      <c r="D2334" t="s">
        <v>319</v>
      </c>
      <c r="E2334" t="s">
        <v>2658</v>
      </c>
      <c r="F2334" t="s">
        <v>321</v>
      </c>
      <c r="G2334" t="s">
        <v>322</v>
      </c>
      <c r="H2334">
        <v>1946</v>
      </c>
      <c r="I2334">
        <v>201815</v>
      </c>
      <c r="J2334">
        <v>1348</v>
      </c>
      <c r="K2334">
        <v>28</v>
      </c>
      <c r="O2334" t="s">
        <v>324</v>
      </c>
      <c r="P2334" t="str">
        <f t="shared" si="36"/>
        <v>{"_id": "F3909-12-1946","Name": "Scharfenberger,Rolf","Sex": "M","Club": "Einheit Börnichen","DWZ": "1348","ELO": ""},</v>
      </c>
    </row>
    <row r="2335" spans="1:16" x14ac:dyDescent="0.3">
      <c r="A2335" t="s">
        <v>33</v>
      </c>
      <c r="B2335" t="str">
        <f>VLOOKUP(spieler!A2335,verein!$A$2:$D$137,4)</f>
        <v>Schachfreunde Fortuna Leipzig e.V.</v>
      </c>
      <c r="C2335">
        <v>12</v>
      </c>
      <c r="D2335" t="s">
        <v>319</v>
      </c>
      <c r="E2335" t="s">
        <v>2659</v>
      </c>
      <c r="F2335" t="s">
        <v>321</v>
      </c>
      <c r="G2335" t="s">
        <v>322</v>
      </c>
      <c r="H2335">
        <v>1958</v>
      </c>
      <c r="I2335">
        <v>201903</v>
      </c>
      <c r="J2335">
        <v>1348</v>
      </c>
      <c r="K2335">
        <v>28</v>
      </c>
      <c r="O2335" t="s">
        <v>324</v>
      </c>
      <c r="P2335" t="str">
        <f t="shared" si="36"/>
        <v>{"_id": "F1520-12-1958","Name": "Wachsmuth,Matthias","Sex": "M","Club": "Schachfreunde Fortuna Leipzig e.V.","DWZ": "1348","ELO": ""},</v>
      </c>
    </row>
    <row r="2336" spans="1:16" x14ac:dyDescent="0.3">
      <c r="A2336" t="s">
        <v>96</v>
      </c>
      <c r="B2336" t="str">
        <f>VLOOKUP(spieler!A2336,verein!$A$2:$D$137,4)</f>
        <v>TuS 1890 Gersdorf-Möhrsdorf</v>
      </c>
      <c r="C2336">
        <v>1031</v>
      </c>
      <c r="D2336" t="s">
        <v>319</v>
      </c>
      <c r="E2336" t="s">
        <v>2660</v>
      </c>
      <c r="F2336" t="s">
        <v>349</v>
      </c>
      <c r="G2336" t="s">
        <v>322</v>
      </c>
      <c r="H2336">
        <v>1976</v>
      </c>
      <c r="I2336">
        <v>201052</v>
      </c>
      <c r="J2336">
        <v>1348</v>
      </c>
      <c r="K2336">
        <v>17</v>
      </c>
      <c r="O2336" t="s">
        <v>324</v>
      </c>
      <c r="P2336" t="str">
        <f t="shared" si="36"/>
        <v>{"_id": "F2303-1031-1976","Name": "Bothin,Antje,Dr.","Sex": "W","Club": "TuS 1890 Gersdorf-Möhrsdorf","DWZ": "1348","ELO": ""},</v>
      </c>
    </row>
    <row r="2337" spans="1:16" x14ac:dyDescent="0.3">
      <c r="A2337" t="s">
        <v>154</v>
      </c>
      <c r="B2337" t="str">
        <f>VLOOKUP(spieler!A2337,verein!$A$2:$D$137,4)</f>
        <v>SC Einheit Bautzen</v>
      </c>
      <c r="C2337">
        <v>1014</v>
      </c>
      <c r="D2337" t="s">
        <v>319</v>
      </c>
      <c r="E2337" t="s">
        <v>2661</v>
      </c>
      <c r="F2337" t="s">
        <v>321</v>
      </c>
      <c r="G2337" t="s">
        <v>322</v>
      </c>
      <c r="H2337">
        <v>1953</v>
      </c>
      <c r="I2337">
        <v>201833</v>
      </c>
      <c r="J2337">
        <v>1346</v>
      </c>
      <c r="K2337">
        <v>69</v>
      </c>
      <c r="O2337" t="s">
        <v>324</v>
      </c>
      <c r="P2337" t="str">
        <f t="shared" si="36"/>
        <v>{"_id": "F2A02-1014-1953","Name": "Schäfer,Klaus","Sex": "M","Club": "SC Einheit Bautzen","DWZ": "1346","ELO": ""},</v>
      </c>
    </row>
    <row r="2338" spans="1:16" x14ac:dyDescent="0.3">
      <c r="A2338" t="s">
        <v>150</v>
      </c>
      <c r="B2338" t="str">
        <f>VLOOKUP(spieler!A2338,verein!$A$2:$D$137,4)</f>
        <v>Löbauer SV</v>
      </c>
      <c r="C2338">
        <v>1022</v>
      </c>
      <c r="D2338" t="s">
        <v>319</v>
      </c>
      <c r="E2338" t="s">
        <v>2662</v>
      </c>
      <c r="F2338" t="s">
        <v>321</v>
      </c>
      <c r="G2338" t="s">
        <v>322</v>
      </c>
      <c r="H2338">
        <v>1998</v>
      </c>
      <c r="I2338">
        <v>201815</v>
      </c>
      <c r="J2338">
        <v>1346</v>
      </c>
      <c r="K2338">
        <v>12</v>
      </c>
      <c r="O2338" t="s">
        <v>324</v>
      </c>
      <c r="P2338" t="str">
        <f t="shared" si="36"/>
        <v>{"_id": "F2911-1022-1998","Name": "Kühn,Felix","Sex": "M","Club": "Löbauer SV","DWZ": "1346","ELO": ""},</v>
      </c>
    </row>
    <row r="2339" spans="1:16" x14ac:dyDescent="0.3">
      <c r="A2339" t="s">
        <v>154</v>
      </c>
      <c r="B2339" t="str">
        <f>VLOOKUP(spieler!A2339,verein!$A$2:$D$137,4)</f>
        <v>SC Einheit Bautzen</v>
      </c>
      <c r="C2339">
        <v>1065</v>
      </c>
      <c r="D2339" t="s">
        <v>319</v>
      </c>
      <c r="E2339" t="s">
        <v>2663</v>
      </c>
      <c r="F2339" t="s">
        <v>321</v>
      </c>
      <c r="G2339" t="s">
        <v>322</v>
      </c>
      <c r="H2339">
        <v>1950</v>
      </c>
      <c r="I2339">
        <v>201815</v>
      </c>
      <c r="J2339">
        <v>1346</v>
      </c>
      <c r="K2339">
        <v>1</v>
      </c>
      <c r="O2339" t="s">
        <v>379</v>
      </c>
      <c r="P2339" t="str">
        <f t="shared" si="36"/>
        <v>{"_id": "F2A02-1065-1950","Name": "Naht,Gerhard","Sex": "M","Club": "SC Einheit Bautzen","DWZ": "1346","ELO": ""},</v>
      </c>
    </row>
    <row r="2340" spans="1:16" x14ac:dyDescent="0.3">
      <c r="A2340" t="s">
        <v>231</v>
      </c>
      <c r="B2340" t="str">
        <f>VLOOKUP(spieler!A2340,verein!$A$2:$D$137,4)</f>
        <v>USG Chemnitz</v>
      </c>
      <c r="C2340">
        <v>1073</v>
      </c>
      <c r="D2340" t="s">
        <v>319</v>
      </c>
      <c r="E2340" t="s">
        <v>2664</v>
      </c>
      <c r="F2340" t="s">
        <v>321</v>
      </c>
      <c r="G2340" t="s">
        <v>322</v>
      </c>
      <c r="H2340">
        <v>2003</v>
      </c>
      <c r="I2340">
        <v>201907</v>
      </c>
      <c r="J2340">
        <v>1344</v>
      </c>
      <c r="K2340">
        <v>46</v>
      </c>
      <c r="L2340">
        <v>1535</v>
      </c>
      <c r="N2340">
        <v>16240251</v>
      </c>
      <c r="O2340" t="s">
        <v>324</v>
      </c>
      <c r="P2340" t="str">
        <f t="shared" si="36"/>
        <v>{"_id": "F3603-1073-2003","Name": "Fridland,Manfred","Sex": "M","Club": "USG Chemnitz","DWZ": "1344","ELO": "1535"},</v>
      </c>
    </row>
    <row r="2341" spans="1:16" x14ac:dyDescent="0.3">
      <c r="A2341" t="s">
        <v>225</v>
      </c>
      <c r="B2341" t="str">
        <f>VLOOKUP(spieler!A2341,verein!$A$2:$D$137,4)</f>
        <v>SV Gelenau Abt. Schach</v>
      </c>
      <c r="C2341">
        <v>43</v>
      </c>
      <c r="D2341" t="s">
        <v>319</v>
      </c>
      <c r="E2341" t="s">
        <v>2665</v>
      </c>
      <c r="F2341" t="s">
        <v>321</v>
      </c>
      <c r="G2341" t="s">
        <v>322</v>
      </c>
      <c r="H2341">
        <v>1961</v>
      </c>
      <c r="I2341">
        <v>201815</v>
      </c>
      <c r="J2341">
        <v>1344</v>
      </c>
      <c r="K2341">
        <v>18</v>
      </c>
      <c r="O2341" t="s">
        <v>324</v>
      </c>
      <c r="P2341" t="str">
        <f t="shared" si="36"/>
        <v>{"_id": "F3504-43-1961","Name": "Lange,Gerd","Sex": "M","Club": "SV Gelenau Abt. Schach","DWZ": "1344","ELO": ""},</v>
      </c>
    </row>
    <row r="2342" spans="1:16" x14ac:dyDescent="0.3">
      <c r="A2342" t="s">
        <v>123</v>
      </c>
      <c r="B2342" t="str">
        <f>VLOOKUP(spieler!A2342,verein!$A$2:$D$137,4)</f>
        <v>TuS Coswig 1920</v>
      </c>
      <c r="C2342">
        <v>1019</v>
      </c>
      <c r="D2342" t="s">
        <v>319</v>
      </c>
      <c r="E2342" t="s">
        <v>2666</v>
      </c>
      <c r="F2342" t="s">
        <v>321</v>
      </c>
      <c r="G2342" t="s">
        <v>379</v>
      </c>
      <c r="H2342">
        <v>1984</v>
      </c>
      <c r="I2342">
        <v>201052</v>
      </c>
      <c r="J2342">
        <v>1344</v>
      </c>
      <c r="K2342">
        <v>10</v>
      </c>
      <c r="L2342">
        <v>0</v>
      </c>
      <c r="N2342">
        <v>12985309</v>
      </c>
      <c r="O2342" t="s">
        <v>324</v>
      </c>
      <c r="P2342" t="str">
        <f t="shared" si="36"/>
        <v>{"_id": "F2605-1019-1984","Name": "Wobst,Marek","Sex": "M","Club": "TuS Coswig 1920","DWZ": "1344","ELO": "0"},</v>
      </c>
    </row>
    <row r="2343" spans="1:16" x14ac:dyDescent="0.3">
      <c r="A2343" t="s">
        <v>200</v>
      </c>
      <c r="B2343" t="str">
        <f>VLOOKUP(spieler!A2343,verein!$A$2:$D$137,4)</f>
        <v>Siebenlehner SV</v>
      </c>
      <c r="C2343">
        <v>1025</v>
      </c>
      <c r="D2343" t="s">
        <v>319</v>
      </c>
      <c r="E2343" t="s">
        <v>2667</v>
      </c>
      <c r="F2343" t="s">
        <v>321</v>
      </c>
      <c r="G2343" t="s">
        <v>322</v>
      </c>
      <c r="H2343">
        <v>1961</v>
      </c>
      <c r="I2343">
        <v>201818</v>
      </c>
      <c r="J2343">
        <v>1344</v>
      </c>
      <c r="K2343">
        <v>6</v>
      </c>
      <c r="O2343" t="s">
        <v>379</v>
      </c>
      <c r="P2343" t="str">
        <f t="shared" si="36"/>
        <v>{"_id": "F3301-1025-1961","Name": "Schöne,Jürgen","Sex": "M","Club": "Siebenlehner SV","DWZ": "1344","ELO": ""},</v>
      </c>
    </row>
    <row r="2344" spans="1:16" x14ac:dyDescent="0.3">
      <c r="A2344" t="s">
        <v>54</v>
      </c>
      <c r="B2344" t="str">
        <f>VLOOKUP(spieler!A2344,verein!$A$2:$D$137,4)</f>
        <v>TSV Kitzscher</v>
      </c>
      <c r="C2344">
        <v>15</v>
      </c>
      <c r="D2344" t="s">
        <v>319</v>
      </c>
      <c r="E2344" t="s">
        <v>2668</v>
      </c>
      <c r="F2344" t="s">
        <v>321</v>
      </c>
      <c r="G2344" t="s">
        <v>322</v>
      </c>
      <c r="H2344">
        <v>1967</v>
      </c>
      <c r="I2344">
        <v>201903</v>
      </c>
      <c r="J2344">
        <v>1343</v>
      </c>
      <c r="K2344">
        <v>91</v>
      </c>
      <c r="L2344">
        <v>0</v>
      </c>
      <c r="N2344">
        <v>12953725</v>
      </c>
      <c r="O2344" t="s">
        <v>324</v>
      </c>
      <c r="P2344" t="str">
        <f t="shared" si="36"/>
        <v>{"_id": "F1805-15-1967","Name": "Voigt,André","Sex": "M","Club": "TSV Kitzscher","DWZ": "1343","ELO": "0"},</v>
      </c>
    </row>
    <row r="2345" spans="1:16" x14ac:dyDescent="0.3">
      <c r="A2345" t="s">
        <v>157</v>
      </c>
      <c r="B2345" t="str">
        <f>VLOOKUP(spieler!A2345,verein!$A$2:$D$137,4)</f>
        <v>SV Gaußig</v>
      </c>
      <c r="C2345">
        <v>5</v>
      </c>
      <c r="D2345" t="s">
        <v>319</v>
      </c>
      <c r="E2345" t="s">
        <v>2669</v>
      </c>
      <c r="F2345" t="s">
        <v>321</v>
      </c>
      <c r="G2345" t="s">
        <v>322</v>
      </c>
      <c r="H2345">
        <v>1958</v>
      </c>
      <c r="I2345">
        <v>201833</v>
      </c>
      <c r="J2345">
        <v>1343</v>
      </c>
      <c r="K2345">
        <v>61</v>
      </c>
      <c r="O2345" t="s">
        <v>324</v>
      </c>
      <c r="P2345" t="str">
        <f t="shared" si="36"/>
        <v>{"_id": "F2A04-5-1958","Name": "König,Hans-Jürgen","Sex": "M","Club": "SV Gaußig","DWZ": "1343","ELO": ""},</v>
      </c>
    </row>
    <row r="2346" spans="1:16" x14ac:dyDescent="0.3">
      <c r="A2346" t="s">
        <v>54</v>
      </c>
      <c r="B2346" t="str">
        <f>VLOOKUP(spieler!A2346,verein!$A$2:$D$137,4)</f>
        <v>TSV Kitzscher</v>
      </c>
      <c r="C2346">
        <v>121</v>
      </c>
      <c r="D2346" t="s">
        <v>319</v>
      </c>
      <c r="E2346" t="s">
        <v>2670</v>
      </c>
      <c r="F2346" t="s">
        <v>321</v>
      </c>
      <c r="G2346" t="s">
        <v>379</v>
      </c>
      <c r="H2346">
        <v>2000</v>
      </c>
      <c r="I2346">
        <v>201815</v>
      </c>
      <c r="J2346">
        <v>1343</v>
      </c>
      <c r="K2346">
        <v>43</v>
      </c>
      <c r="O2346" t="s">
        <v>324</v>
      </c>
      <c r="P2346" t="str">
        <f t="shared" si="36"/>
        <v>{"_id": "F1805-121-2000","Name": "Schöne,Sandro","Sex": "M","Club": "TSV Kitzscher","DWZ": "1343","ELO": ""},</v>
      </c>
    </row>
    <row r="2347" spans="1:16" x14ac:dyDescent="0.3">
      <c r="A2347" t="s">
        <v>58</v>
      </c>
      <c r="B2347" t="str">
        <f>VLOOKUP(spieler!A2347,verein!$A$2:$D$137,4)</f>
        <v>TSG Markkleeberg</v>
      </c>
      <c r="C2347">
        <v>24</v>
      </c>
      <c r="D2347" t="s">
        <v>319</v>
      </c>
      <c r="E2347" t="s">
        <v>2671</v>
      </c>
      <c r="F2347" t="s">
        <v>321</v>
      </c>
      <c r="G2347" t="s">
        <v>322</v>
      </c>
      <c r="H2347">
        <v>1945</v>
      </c>
      <c r="I2347">
        <v>201815</v>
      </c>
      <c r="J2347">
        <v>1343</v>
      </c>
      <c r="K2347">
        <v>35</v>
      </c>
      <c r="O2347" t="s">
        <v>324</v>
      </c>
      <c r="P2347" t="str">
        <f t="shared" si="36"/>
        <v>{"_id": "F1807-24-1945","Name": "Bischof,Hartmut","Sex": "M","Club": "TSG Markkleeberg","DWZ": "1343","ELO": ""},</v>
      </c>
    </row>
    <row r="2348" spans="1:16" x14ac:dyDescent="0.3">
      <c r="A2348" t="s">
        <v>54</v>
      </c>
      <c r="B2348" t="str">
        <f>VLOOKUP(spieler!A2348,verein!$A$2:$D$137,4)</f>
        <v>TSV Kitzscher</v>
      </c>
      <c r="C2348">
        <v>143</v>
      </c>
      <c r="D2348" t="s">
        <v>319</v>
      </c>
      <c r="E2348" t="s">
        <v>2672</v>
      </c>
      <c r="F2348" t="s">
        <v>349</v>
      </c>
      <c r="G2348" t="s">
        <v>322</v>
      </c>
      <c r="H2348">
        <v>2000</v>
      </c>
      <c r="I2348">
        <v>201815</v>
      </c>
      <c r="J2348">
        <v>1343</v>
      </c>
      <c r="K2348">
        <v>35</v>
      </c>
      <c r="L2348">
        <v>1447</v>
      </c>
      <c r="N2348">
        <v>16220927</v>
      </c>
      <c r="O2348" t="s">
        <v>324</v>
      </c>
      <c r="P2348" t="str">
        <f t="shared" si="36"/>
        <v>{"_id": "F1805-143-2000","Name": "Müller,Charlotte","Sex": "W","Club": "TSV Kitzscher","DWZ": "1343","ELO": "1447"},</v>
      </c>
    </row>
    <row r="2349" spans="1:16" x14ac:dyDescent="0.3">
      <c r="A2349" t="s">
        <v>123</v>
      </c>
      <c r="B2349" t="str">
        <f>VLOOKUP(spieler!A2349,verein!$A$2:$D$137,4)</f>
        <v>TuS Coswig 1920</v>
      </c>
      <c r="C2349">
        <v>1011</v>
      </c>
      <c r="D2349" t="s">
        <v>319</v>
      </c>
      <c r="E2349" t="s">
        <v>2673</v>
      </c>
      <c r="F2349" t="s">
        <v>321</v>
      </c>
      <c r="G2349" t="s">
        <v>379</v>
      </c>
      <c r="H2349">
        <v>1999</v>
      </c>
      <c r="I2349">
        <v>201719</v>
      </c>
      <c r="J2349">
        <v>1343</v>
      </c>
      <c r="K2349">
        <v>33</v>
      </c>
      <c r="L2349">
        <v>0</v>
      </c>
      <c r="N2349">
        <v>12984957</v>
      </c>
      <c r="O2349" t="s">
        <v>324</v>
      </c>
      <c r="P2349" t="str">
        <f t="shared" si="36"/>
        <v>{"_id": "F2605-1011-1999","Name": "Bauer,Enrico","Sex": "M","Club": "TuS Coswig 1920","DWZ": "1343","ELO": "0"},</v>
      </c>
    </row>
    <row r="2350" spans="1:16" x14ac:dyDescent="0.3">
      <c r="A2350" t="s">
        <v>85</v>
      </c>
      <c r="B2350" t="str">
        <f>VLOOKUP(spieler!A2350,verein!$A$2:$D$137,4)</f>
        <v>Schachklub Heidenau</v>
      </c>
      <c r="C2350">
        <v>148</v>
      </c>
      <c r="D2350" t="s">
        <v>319</v>
      </c>
      <c r="E2350" t="s">
        <v>2674</v>
      </c>
      <c r="F2350" t="s">
        <v>321</v>
      </c>
      <c r="G2350" t="s">
        <v>322</v>
      </c>
      <c r="H2350">
        <v>2004</v>
      </c>
      <c r="I2350">
        <v>201902</v>
      </c>
      <c r="J2350">
        <v>1343</v>
      </c>
      <c r="K2350">
        <v>16</v>
      </c>
      <c r="O2350" t="s">
        <v>324</v>
      </c>
      <c r="P2350" t="str">
        <f t="shared" si="36"/>
        <v>{"_id": "F2205-148-2004","Name": "Tussnat,Konstantin","Sex": "M","Club": "Schachklub Heidenau","DWZ": "1343","ELO": ""},</v>
      </c>
    </row>
    <row r="2351" spans="1:16" x14ac:dyDescent="0.3">
      <c r="A2351" t="s">
        <v>135</v>
      </c>
      <c r="B2351" t="str">
        <f>VLOOKUP(spieler!A2351,verein!$A$2:$D$137,4)</f>
        <v>SV Dresden-Striesen 1990</v>
      </c>
      <c r="C2351">
        <v>113</v>
      </c>
      <c r="D2351" t="s">
        <v>319</v>
      </c>
      <c r="E2351" t="s">
        <v>2675</v>
      </c>
      <c r="F2351" t="s">
        <v>321</v>
      </c>
      <c r="G2351" t="s">
        <v>322</v>
      </c>
      <c r="H2351">
        <v>1960</v>
      </c>
      <c r="I2351">
        <v>201909</v>
      </c>
      <c r="J2351">
        <v>1342</v>
      </c>
      <c r="K2351">
        <v>81</v>
      </c>
      <c r="L2351">
        <v>1695</v>
      </c>
      <c r="N2351">
        <v>24603830</v>
      </c>
      <c r="O2351" t="s">
        <v>324</v>
      </c>
      <c r="P2351" t="str">
        <f t="shared" si="36"/>
        <v>{"_id": "F2810-113-1960","Name": "Werner,Detlef","Sex": "M","Club": "SV Dresden-Striesen 1990","DWZ": "1342","ELO": "1695"},</v>
      </c>
    </row>
    <row r="2352" spans="1:16" x14ac:dyDescent="0.3">
      <c r="A2352" t="s">
        <v>33</v>
      </c>
      <c r="B2352" t="str">
        <f>VLOOKUP(spieler!A2352,verein!$A$2:$D$137,4)</f>
        <v>Schachfreunde Fortuna Leipzig e.V.</v>
      </c>
      <c r="C2352">
        <v>13</v>
      </c>
      <c r="D2352" t="s">
        <v>319</v>
      </c>
      <c r="E2352" t="s">
        <v>2676</v>
      </c>
      <c r="F2352" t="s">
        <v>349</v>
      </c>
      <c r="G2352" t="s">
        <v>322</v>
      </c>
      <c r="H2352">
        <v>1953</v>
      </c>
      <c r="I2352">
        <v>201903</v>
      </c>
      <c r="J2352">
        <v>1342</v>
      </c>
      <c r="K2352">
        <v>38</v>
      </c>
      <c r="O2352" t="s">
        <v>324</v>
      </c>
      <c r="P2352" t="str">
        <f t="shared" si="36"/>
        <v>{"_id": "F1520-13-1953","Name": "Werner,Heidi","Sex": "W","Club": "Schachfreunde Fortuna Leipzig e.V.","DWZ": "1342","ELO": ""},</v>
      </c>
    </row>
    <row r="2353" spans="1:16" x14ac:dyDescent="0.3">
      <c r="A2353" t="s">
        <v>207</v>
      </c>
      <c r="B2353" t="str">
        <f>VLOOKUP(spieler!A2353,verein!$A$2:$D$137,4)</f>
        <v>SV Grün-W. Niederwiesa</v>
      </c>
      <c r="C2353">
        <v>1084</v>
      </c>
      <c r="D2353" t="s">
        <v>319</v>
      </c>
      <c r="E2353" t="s">
        <v>2677</v>
      </c>
      <c r="F2353" t="s">
        <v>321</v>
      </c>
      <c r="G2353" t="s">
        <v>322</v>
      </c>
      <c r="H2353">
        <v>2007</v>
      </c>
      <c r="I2353">
        <v>201907</v>
      </c>
      <c r="J2353">
        <v>1342</v>
      </c>
      <c r="K2353">
        <v>32</v>
      </c>
      <c r="O2353" t="s">
        <v>379</v>
      </c>
      <c r="P2353" t="str">
        <f t="shared" si="36"/>
        <v>{"_id": "F3304-1084-2007","Name": "Vogelsang,Jonas","Sex": "M","Club": "SV Grün-W. Niederwiesa","DWZ": "1342","ELO": ""},</v>
      </c>
    </row>
    <row r="2354" spans="1:16" x14ac:dyDescent="0.3">
      <c r="A2354" t="s">
        <v>277</v>
      </c>
      <c r="B2354" t="str">
        <f>VLOOKUP(spieler!A2354,verein!$A$2:$D$137,4)</f>
        <v>Rotation Borstendf/E.</v>
      </c>
      <c r="C2354">
        <v>21</v>
      </c>
      <c r="D2354" t="s">
        <v>319</v>
      </c>
      <c r="E2354" t="s">
        <v>2678</v>
      </c>
      <c r="F2354" t="s">
        <v>321</v>
      </c>
      <c r="G2354" t="s">
        <v>322</v>
      </c>
      <c r="H2354">
        <v>1972</v>
      </c>
      <c r="I2354">
        <v>201911</v>
      </c>
      <c r="J2354">
        <v>1342</v>
      </c>
      <c r="K2354">
        <v>26</v>
      </c>
      <c r="L2354">
        <v>1507</v>
      </c>
      <c r="N2354">
        <v>16271467</v>
      </c>
      <c r="O2354" t="s">
        <v>324</v>
      </c>
      <c r="P2354" t="str">
        <f t="shared" si="36"/>
        <v>{"_id": "F3908-21-1972","Name": "Wagner,Silvio","Sex": "M","Club": "Rotation Borstendf/E.","DWZ": "1342","ELO": "1507"},</v>
      </c>
    </row>
    <row r="2355" spans="1:16" x14ac:dyDescent="0.3">
      <c r="A2355" t="s">
        <v>207</v>
      </c>
      <c r="B2355" t="str">
        <f>VLOOKUP(spieler!A2355,verein!$A$2:$D$137,4)</f>
        <v>SV Grün-W. Niederwiesa</v>
      </c>
      <c r="C2355">
        <v>1014</v>
      </c>
      <c r="D2355" t="s">
        <v>319</v>
      </c>
      <c r="E2355" t="s">
        <v>2679</v>
      </c>
      <c r="F2355" t="s">
        <v>321</v>
      </c>
      <c r="G2355" t="s">
        <v>379</v>
      </c>
      <c r="H2355">
        <v>2000</v>
      </c>
      <c r="I2355">
        <v>201801</v>
      </c>
      <c r="J2355">
        <v>1341</v>
      </c>
      <c r="K2355">
        <v>42</v>
      </c>
      <c r="O2355" t="s">
        <v>324</v>
      </c>
      <c r="P2355" t="str">
        <f t="shared" si="36"/>
        <v>{"_id": "F3304-1014-2000","Name": "Thiele,Sebastian","Sex": "M","Club": "SV Grün-W. Niederwiesa","DWZ": "1341","ELO": ""},</v>
      </c>
    </row>
    <row r="2356" spans="1:16" x14ac:dyDescent="0.3">
      <c r="A2356" t="s">
        <v>227</v>
      </c>
      <c r="B2356" t="str">
        <f>VLOOKUP(spieler!A2356,verein!$A$2:$D$137,4)</f>
        <v>BSV Ehrenfriedersdorf</v>
      </c>
      <c r="C2356">
        <v>34</v>
      </c>
      <c r="D2356" t="s">
        <v>319</v>
      </c>
      <c r="E2356" t="s">
        <v>2680</v>
      </c>
      <c r="F2356" t="s">
        <v>349</v>
      </c>
      <c r="G2356" t="s">
        <v>322</v>
      </c>
      <c r="H2356">
        <v>1968</v>
      </c>
      <c r="I2356">
        <v>201909</v>
      </c>
      <c r="J2356">
        <v>1340</v>
      </c>
      <c r="K2356">
        <v>47</v>
      </c>
      <c r="L2356">
        <v>0</v>
      </c>
      <c r="N2356">
        <v>12942278</v>
      </c>
      <c r="O2356" t="s">
        <v>324</v>
      </c>
      <c r="P2356" t="str">
        <f t="shared" si="36"/>
        <v>{"_id": "F3505-34-1968","Name": "Haustein,Heike","Sex": "W","Club": "BSV Ehrenfriedersdorf","DWZ": "1340","ELO": "0"},</v>
      </c>
    </row>
    <row r="2357" spans="1:16" x14ac:dyDescent="0.3">
      <c r="A2357" t="s">
        <v>187</v>
      </c>
      <c r="B2357" t="str">
        <f>VLOOKUP(spieler!A2357,verein!$A$2:$D$137,4)</f>
        <v>TSV Fortschritt Mittweida 1949 e. V.</v>
      </c>
      <c r="C2357">
        <v>12</v>
      </c>
      <c r="D2357" t="s">
        <v>319</v>
      </c>
      <c r="E2357" t="s">
        <v>2681</v>
      </c>
      <c r="F2357" t="s">
        <v>321</v>
      </c>
      <c r="G2357" t="s">
        <v>322</v>
      </c>
      <c r="H2357">
        <v>1957</v>
      </c>
      <c r="I2357">
        <v>201815</v>
      </c>
      <c r="J2357">
        <v>1340</v>
      </c>
      <c r="K2357">
        <v>42</v>
      </c>
      <c r="O2357" t="s">
        <v>324</v>
      </c>
      <c r="P2357" t="str">
        <f t="shared" si="36"/>
        <v>{"_id": "F3201-12-1957","Name": "Suhr,Andreas","Sex": "M","Club": "TSV Fortschritt Mittweida 1949 e. V.","DWZ": "1340","ELO": ""},</v>
      </c>
    </row>
    <row r="2358" spans="1:16" x14ac:dyDescent="0.3">
      <c r="A2358" t="s">
        <v>286</v>
      </c>
      <c r="B2358" t="str">
        <f>VLOOKUP(spieler!A2358,verein!$A$2:$D$137,4)</f>
        <v>Post-SV Crimmitschau</v>
      </c>
      <c r="C2358">
        <v>1011</v>
      </c>
      <c r="D2358" t="s">
        <v>319</v>
      </c>
      <c r="E2358" t="s">
        <v>2682</v>
      </c>
      <c r="F2358" t="s">
        <v>321</v>
      </c>
      <c r="G2358" t="s">
        <v>322</v>
      </c>
      <c r="H2358">
        <v>2000</v>
      </c>
      <c r="I2358">
        <v>201910</v>
      </c>
      <c r="J2358">
        <v>1340</v>
      </c>
      <c r="K2358">
        <v>31</v>
      </c>
      <c r="O2358" t="s">
        <v>324</v>
      </c>
      <c r="P2358" t="str">
        <f t="shared" si="36"/>
        <v>{"_id": "F3A02-1011-2000","Name": "Wolf,Richard","Sex": "M","Club": "Post-SV Crimmitschau","DWZ": "1340","ELO": ""},</v>
      </c>
    </row>
    <row r="2359" spans="1:16" x14ac:dyDescent="0.3">
      <c r="A2359" t="s">
        <v>25</v>
      </c>
      <c r="B2359" t="str">
        <f>VLOOKUP(spieler!A2359,verein!$A$2:$D$137,4)</f>
        <v>BSG Grün-Weiß Leipzig e. V.</v>
      </c>
      <c r="C2359">
        <v>94</v>
      </c>
      <c r="D2359" t="s">
        <v>319</v>
      </c>
      <c r="E2359" t="s">
        <v>2683</v>
      </c>
      <c r="F2359" t="s">
        <v>321</v>
      </c>
      <c r="G2359" t="s">
        <v>322</v>
      </c>
      <c r="H2359">
        <v>2005</v>
      </c>
      <c r="I2359">
        <v>201907</v>
      </c>
      <c r="J2359">
        <v>1340</v>
      </c>
      <c r="K2359">
        <v>27</v>
      </c>
      <c r="L2359">
        <v>0</v>
      </c>
      <c r="N2359">
        <v>16266358</v>
      </c>
      <c r="O2359" t="s">
        <v>324</v>
      </c>
      <c r="P2359" t="str">
        <f t="shared" si="36"/>
        <v>{"_id": "F150A-94-2005","Name": "Feilhauer,Janick","Sex": "M","Club": "BSG Grün-Weiß Leipzig e. V.","DWZ": "1340","ELO": "0"},</v>
      </c>
    </row>
    <row r="2360" spans="1:16" x14ac:dyDescent="0.3">
      <c r="A2360" t="s">
        <v>288</v>
      </c>
      <c r="B2360" t="str">
        <f>VLOOKUP(spieler!A2360,verein!$A$2:$D$137,4)</f>
        <v>SG Motor Thurm</v>
      </c>
      <c r="C2360">
        <v>1</v>
      </c>
      <c r="D2360" t="s">
        <v>319</v>
      </c>
      <c r="E2360" t="s">
        <v>2684</v>
      </c>
      <c r="F2360" t="s">
        <v>321</v>
      </c>
      <c r="G2360" t="s">
        <v>322</v>
      </c>
      <c r="H2360">
        <v>2005</v>
      </c>
      <c r="I2360">
        <v>201821</v>
      </c>
      <c r="J2360">
        <v>1340</v>
      </c>
      <c r="K2360">
        <v>2</v>
      </c>
      <c r="O2360" t="s">
        <v>379</v>
      </c>
      <c r="P2360" t="str">
        <f t="shared" si="36"/>
        <v>{"_id": "F3A06-1-2005","Name": "Bischoff,Nicolas","Sex": "M","Club": "SG Motor Thurm","DWZ": "1340","ELO": ""},</v>
      </c>
    </row>
    <row r="2361" spans="1:16" x14ac:dyDescent="0.3">
      <c r="A2361" t="s">
        <v>54</v>
      </c>
      <c r="B2361" t="str">
        <f>VLOOKUP(spieler!A2361,verein!$A$2:$D$137,4)</f>
        <v>TSV Kitzscher</v>
      </c>
      <c r="C2361">
        <v>100</v>
      </c>
      <c r="D2361" t="s">
        <v>319</v>
      </c>
      <c r="E2361" t="s">
        <v>2685</v>
      </c>
      <c r="F2361" t="s">
        <v>321</v>
      </c>
      <c r="G2361" t="s">
        <v>322</v>
      </c>
      <c r="H2361">
        <v>1995</v>
      </c>
      <c r="I2361">
        <v>201903</v>
      </c>
      <c r="J2361">
        <v>1339</v>
      </c>
      <c r="K2361">
        <v>68</v>
      </c>
      <c r="O2361" t="s">
        <v>324</v>
      </c>
      <c r="P2361" t="str">
        <f t="shared" si="36"/>
        <v>{"_id": "F1805-100-1995","Name": "Ehrlich,Timo","Sex": "M","Club": "TSV Kitzscher","DWZ": "1339","ELO": ""},</v>
      </c>
    </row>
    <row r="2362" spans="1:16" x14ac:dyDescent="0.3">
      <c r="A2362" t="s">
        <v>180</v>
      </c>
      <c r="B2362" t="str">
        <f>VLOOKUP(spieler!A2362,verein!$A$2:$D$137,4)</f>
        <v>SG Neukirchen/Erzg.</v>
      </c>
      <c r="C2362">
        <v>44</v>
      </c>
      <c r="D2362" t="s">
        <v>319</v>
      </c>
      <c r="E2362" t="s">
        <v>2686</v>
      </c>
      <c r="F2362" t="s">
        <v>321</v>
      </c>
      <c r="G2362" t="s">
        <v>322</v>
      </c>
      <c r="H2362">
        <v>1961</v>
      </c>
      <c r="I2362">
        <v>201910</v>
      </c>
      <c r="J2362">
        <v>1339</v>
      </c>
      <c r="K2362">
        <v>52</v>
      </c>
      <c r="O2362" t="s">
        <v>324</v>
      </c>
      <c r="P2362" t="str">
        <f t="shared" si="36"/>
        <v>{"_id": "F3101-44-1961","Name": "Heidrich,Jens","Sex": "M","Club": "SG Neukirchen/Erzg.","DWZ": "1339","ELO": ""},</v>
      </c>
    </row>
    <row r="2363" spans="1:16" x14ac:dyDescent="0.3">
      <c r="A2363" t="s">
        <v>98</v>
      </c>
      <c r="B2363" t="str">
        <f>VLOOKUP(spieler!A2363,verein!$A$2:$D$137,4)</f>
        <v>TSG Bernsdorf</v>
      </c>
      <c r="C2363">
        <v>6</v>
      </c>
      <c r="D2363" t="s">
        <v>319</v>
      </c>
      <c r="E2363" t="s">
        <v>2687</v>
      </c>
      <c r="F2363" t="s">
        <v>321</v>
      </c>
      <c r="G2363" t="s">
        <v>322</v>
      </c>
      <c r="H2363">
        <v>1965</v>
      </c>
      <c r="I2363">
        <v>201815</v>
      </c>
      <c r="J2363">
        <v>1339</v>
      </c>
      <c r="K2363">
        <v>37</v>
      </c>
      <c r="O2363" t="s">
        <v>324</v>
      </c>
      <c r="P2363" t="str">
        <f t="shared" si="36"/>
        <v>{"_id": "F2304-6-1965","Name": "Jähnig,Jens","Sex": "M","Club": "TSG Bernsdorf","DWZ": "1339","ELO": ""},</v>
      </c>
    </row>
    <row r="2364" spans="1:16" x14ac:dyDescent="0.3">
      <c r="A2364" t="s">
        <v>87</v>
      </c>
      <c r="B2364" t="str">
        <f>VLOOKUP(spieler!A2364,verein!$A$2:$D$137,4)</f>
        <v>SSV 448 Gohrisch e. V.</v>
      </c>
      <c r="C2364">
        <v>14</v>
      </c>
      <c r="D2364" t="s">
        <v>319</v>
      </c>
      <c r="E2364" t="s">
        <v>2688</v>
      </c>
      <c r="F2364" t="s">
        <v>321</v>
      </c>
      <c r="G2364" t="s">
        <v>322</v>
      </c>
      <c r="H2364">
        <v>1939</v>
      </c>
      <c r="I2364">
        <v>201818</v>
      </c>
      <c r="J2364">
        <v>1339</v>
      </c>
      <c r="K2364">
        <v>30</v>
      </c>
      <c r="O2364" t="s">
        <v>324</v>
      </c>
      <c r="P2364" t="str">
        <f t="shared" si="36"/>
        <v>{"_id": "F2207-14-1939","Name": "Schmittner,Horst","Sex": "M","Club": "SSV 448 Gohrisch e. V.","DWZ": "1339","ELO": ""},</v>
      </c>
    </row>
    <row r="2365" spans="1:16" x14ac:dyDescent="0.3">
      <c r="A2365" t="s">
        <v>78</v>
      </c>
      <c r="B2365" t="str">
        <f>VLOOKUP(spieler!A2365,verein!$A$2:$D$137,4)</f>
        <v>SV Traktor Priestewitz</v>
      </c>
      <c r="C2365">
        <v>55</v>
      </c>
      <c r="D2365" t="s">
        <v>319</v>
      </c>
      <c r="E2365" t="s">
        <v>2689</v>
      </c>
      <c r="F2365" t="s">
        <v>321</v>
      </c>
      <c r="G2365" t="s">
        <v>322</v>
      </c>
      <c r="H2365">
        <v>2005</v>
      </c>
      <c r="I2365">
        <v>201909</v>
      </c>
      <c r="J2365">
        <v>1339</v>
      </c>
      <c r="K2365">
        <v>13</v>
      </c>
      <c r="L2365">
        <v>0</v>
      </c>
      <c r="N2365">
        <v>16274130</v>
      </c>
      <c r="O2365" t="s">
        <v>324</v>
      </c>
      <c r="P2365" t="str">
        <f t="shared" si="36"/>
        <v>{"_id": "F2102-55-2005","Name": "Luft,David","Sex": "M","Club": "SV Traktor Priestewitz","DWZ": "1339","ELO": "0"},</v>
      </c>
    </row>
    <row r="2366" spans="1:16" x14ac:dyDescent="0.3">
      <c r="A2366" t="s">
        <v>114</v>
      </c>
      <c r="B2366" t="str">
        <f>VLOOKUP(spieler!A2366,verein!$A$2:$D$137,4)</f>
        <v>SG Kesselsdorf</v>
      </c>
      <c r="C2366">
        <v>15</v>
      </c>
      <c r="D2366" t="s">
        <v>319</v>
      </c>
      <c r="E2366" t="s">
        <v>2690</v>
      </c>
      <c r="F2366" t="s">
        <v>321</v>
      </c>
      <c r="G2366" t="s">
        <v>322</v>
      </c>
      <c r="H2366">
        <v>1961</v>
      </c>
      <c r="I2366">
        <v>201818</v>
      </c>
      <c r="J2366">
        <v>1338</v>
      </c>
      <c r="K2366">
        <v>19</v>
      </c>
      <c r="O2366" t="s">
        <v>324</v>
      </c>
      <c r="P2366" t="str">
        <f t="shared" si="36"/>
        <v>{"_id": "F2504-15-1961","Name": "von Ameln,Gert","Sex": "M","Club": "SG Kesselsdorf","DWZ": "1338","ELO": ""},</v>
      </c>
    </row>
    <row r="2367" spans="1:16" x14ac:dyDescent="0.3">
      <c r="A2367" t="s">
        <v>304</v>
      </c>
      <c r="B2367" t="str">
        <f>VLOOKUP(spieler!A2367,verein!$A$2:$D$137,4)</f>
        <v>SG CX Schwarzenberg-Raschau</v>
      </c>
      <c r="C2367">
        <v>1062</v>
      </c>
      <c r="D2367" t="s">
        <v>319</v>
      </c>
      <c r="E2367" t="s">
        <v>2691</v>
      </c>
      <c r="F2367" t="s">
        <v>349</v>
      </c>
      <c r="G2367" t="s">
        <v>322</v>
      </c>
      <c r="H2367">
        <v>1996</v>
      </c>
      <c r="I2367">
        <v>201616</v>
      </c>
      <c r="J2367">
        <v>1337</v>
      </c>
      <c r="K2367">
        <v>39</v>
      </c>
      <c r="L2367">
        <v>0</v>
      </c>
      <c r="N2367">
        <v>12929352</v>
      </c>
      <c r="O2367" t="s">
        <v>324</v>
      </c>
      <c r="P2367" t="str">
        <f t="shared" si="36"/>
        <v>{"_id": "F3C08-1062-1996","Name": "Münzner,Rebecca","Sex": "W","Club": "SG CX Schwarzenberg-Raschau","DWZ": "1337","ELO": "0"},</v>
      </c>
    </row>
    <row r="2368" spans="1:16" x14ac:dyDescent="0.3">
      <c r="A2368" t="s">
        <v>104</v>
      </c>
      <c r="B2368" t="str">
        <f>VLOOKUP(spieler!A2368,verein!$A$2:$D$137,4)</f>
        <v>SC 1911 Großröhrsdorf</v>
      </c>
      <c r="C2368">
        <v>1024</v>
      </c>
      <c r="D2368" t="s">
        <v>319</v>
      </c>
      <c r="E2368" t="s">
        <v>2692</v>
      </c>
      <c r="F2368" t="s">
        <v>321</v>
      </c>
      <c r="G2368" t="s">
        <v>322</v>
      </c>
      <c r="H2368">
        <v>1949</v>
      </c>
      <c r="I2368">
        <v>201907</v>
      </c>
      <c r="J2368">
        <v>1337</v>
      </c>
      <c r="K2368">
        <v>37</v>
      </c>
      <c r="L2368">
        <v>1526</v>
      </c>
      <c r="N2368">
        <v>16231430</v>
      </c>
      <c r="O2368" t="s">
        <v>324</v>
      </c>
      <c r="P2368" t="str">
        <f t="shared" si="36"/>
        <v>{"_id": "F2308-1024-1949","Name": "Meißner,Ulrich","Sex": "M","Club": "SC 1911 Großröhrsdorf","DWZ": "1337","ELO": "1526"},</v>
      </c>
    </row>
    <row r="2369" spans="1:16" x14ac:dyDescent="0.3">
      <c r="A2369" t="s">
        <v>146</v>
      </c>
      <c r="B2369" t="str">
        <f>VLOOKUP(spieler!A2369,verein!$A$2:$D$137,4)</f>
        <v>TSV Großschönau</v>
      </c>
      <c r="C2369">
        <v>43</v>
      </c>
      <c r="D2369" t="s">
        <v>344</v>
      </c>
      <c r="E2369" t="s">
        <v>2693</v>
      </c>
      <c r="F2369" t="s">
        <v>321</v>
      </c>
      <c r="G2369" t="s">
        <v>322</v>
      </c>
      <c r="H2369">
        <v>1938</v>
      </c>
      <c r="I2369">
        <v>201214</v>
      </c>
      <c r="J2369">
        <v>1337</v>
      </c>
      <c r="K2369">
        <v>16</v>
      </c>
      <c r="O2369" t="s">
        <v>324</v>
      </c>
      <c r="P2369" t="str">
        <f t="shared" si="36"/>
        <v>{"_id": "F2906-43-1938","Name": "Berger,Klaus","Sex": "M","Club": "TSV Großschönau","DWZ": "1337","ELO": ""},</v>
      </c>
    </row>
    <row r="2370" spans="1:16" x14ac:dyDescent="0.3">
      <c r="A2370" t="s">
        <v>220</v>
      </c>
      <c r="B2370" t="str">
        <f>VLOOKUP(spieler!A2370,verein!$A$2:$D$137,4)</f>
        <v>SC 1865 Annabg.-Buchholz</v>
      </c>
      <c r="C2370">
        <v>1047</v>
      </c>
      <c r="D2370" t="s">
        <v>344</v>
      </c>
      <c r="E2370" t="s">
        <v>2694</v>
      </c>
      <c r="F2370" t="s">
        <v>321</v>
      </c>
      <c r="G2370" t="s">
        <v>322</v>
      </c>
      <c r="H2370">
        <v>1997</v>
      </c>
      <c r="I2370">
        <v>201652</v>
      </c>
      <c r="J2370">
        <v>1336</v>
      </c>
      <c r="K2370">
        <v>27</v>
      </c>
      <c r="L2370">
        <v>1470</v>
      </c>
      <c r="N2370">
        <v>12963380</v>
      </c>
      <c r="O2370" t="s">
        <v>324</v>
      </c>
      <c r="P2370" t="str">
        <f t="shared" si="36"/>
        <v>{"_id": "F3502-1047-1997","Name": "Schubert,Rouven","Sex": "M","Club": "SC 1865 Annabg.-Buchholz","DWZ": "1336","ELO": "1470"},</v>
      </c>
    </row>
    <row r="2371" spans="1:16" x14ac:dyDescent="0.3">
      <c r="A2371" t="s">
        <v>121</v>
      </c>
      <c r="B2371" t="str">
        <f>VLOOKUP(spieler!A2371,verein!$A$2:$D$137,4)</f>
        <v>BSV Chemie Radebeul</v>
      </c>
      <c r="C2371">
        <v>46</v>
      </c>
      <c r="D2371" t="s">
        <v>319</v>
      </c>
      <c r="E2371" t="s">
        <v>2695</v>
      </c>
      <c r="F2371" t="s">
        <v>321</v>
      </c>
      <c r="G2371" t="s">
        <v>322</v>
      </c>
      <c r="H2371">
        <v>1956</v>
      </c>
      <c r="I2371">
        <v>201818</v>
      </c>
      <c r="J2371">
        <v>1335</v>
      </c>
      <c r="K2371">
        <v>51</v>
      </c>
      <c r="O2371" t="s">
        <v>324</v>
      </c>
      <c r="P2371" t="str">
        <f t="shared" ref="P2371:P2434" si="37">"{""_id"": """&amp;A2371&amp;"-"&amp;C2371&amp;"-"&amp;H2371&amp;""",""Name"": """&amp;E2371&amp;""",""Sex"": """&amp;F2371&amp;""",""Club"": """&amp;B2371&amp;""",""DWZ"": """&amp;J2371&amp;""",""ELO"": """&amp;L2371&amp;"""},"</f>
        <v>{"_id": "F2603-46-1956","Name": "Lucas,Bernd","Sex": "M","Club": "BSV Chemie Radebeul","DWZ": "1335","ELO": ""},</v>
      </c>
    </row>
    <row r="2372" spans="1:16" x14ac:dyDescent="0.3">
      <c r="A2372" t="s">
        <v>31</v>
      </c>
      <c r="B2372" t="str">
        <f>VLOOKUP(spieler!A2372,verein!$A$2:$D$137,4)</f>
        <v>SG Turm Leipzig</v>
      </c>
      <c r="C2372">
        <v>1129</v>
      </c>
      <c r="D2372" t="s">
        <v>319</v>
      </c>
      <c r="E2372" t="s">
        <v>2696</v>
      </c>
      <c r="F2372" t="s">
        <v>349</v>
      </c>
      <c r="G2372" t="s">
        <v>322</v>
      </c>
      <c r="H2372">
        <v>2006</v>
      </c>
      <c r="I2372">
        <v>201904</v>
      </c>
      <c r="J2372">
        <v>1335</v>
      </c>
      <c r="K2372">
        <v>22</v>
      </c>
      <c r="L2372">
        <v>1331</v>
      </c>
      <c r="N2372">
        <v>16240316</v>
      </c>
      <c r="O2372" t="s">
        <v>324</v>
      </c>
      <c r="P2372" t="str">
        <f t="shared" si="37"/>
        <v>{"_id": "F1519-1129-2006","Name": "Heckler,Florentine","Sex": "W","Club": "SG Turm Leipzig","DWZ": "1335","ELO": "1331"},</v>
      </c>
    </row>
    <row r="2373" spans="1:16" x14ac:dyDescent="0.3">
      <c r="A2373" t="s">
        <v>20</v>
      </c>
      <c r="B2373" t="str">
        <f>VLOOKUP(spieler!A2373,verein!$A$2:$D$137,4)</f>
        <v>SV Fortschritt Oschatz</v>
      </c>
      <c r="C2373">
        <v>1035</v>
      </c>
      <c r="D2373" t="s">
        <v>319</v>
      </c>
      <c r="E2373" t="s">
        <v>2697</v>
      </c>
      <c r="F2373" t="s">
        <v>321</v>
      </c>
      <c r="G2373" t="s">
        <v>322</v>
      </c>
      <c r="H2373">
        <v>2002</v>
      </c>
      <c r="I2373">
        <v>201815</v>
      </c>
      <c r="J2373">
        <v>1335</v>
      </c>
      <c r="K2373">
        <v>16</v>
      </c>
      <c r="O2373" t="s">
        <v>324</v>
      </c>
      <c r="P2373" t="str">
        <f t="shared" si="37"/>
        <v>{"_id": "F1303-1035-2002","Name": "Krieg,Justin","Sex": "M","Club": "SV Fortschritt Oschatz","DWZ": "1335","ELO": ""},</v>
      </c>
    </row>
    <row r="2374" spans="1:16" x14ac:dyDescent="0.3">
      <c r="A2374" t="s">
        <v>25</v>
      </c>
      <c r="B2374" t="str">
        <f>VLOOKUP(spieler!A2374,verein!$A$2:$D$137,4)</f>
        <v>BSG Grün-Weiß Leipzig e. V.</v>
      </c>
      <c r="C2374">
        <v>97</v>
      </c>
      <c r="D2374" t="s">
        <v>319</v>
      </c>
      <c r="E2374" t="s">
        <v>2698</v>
      </c>
      <c r="F2374" t="s">
        <v>321</v>
      </c>
      <c r="G2374" t="s">
        <v>322</v>
      </c>
      <c r="H2374">
        <v>2006</v>
      </c>
      <c r="I2374">
        <v>201907</v>
      </c>
      <c r="J2374">
        <v>1334</v>
      </c>
      <c r="K2374">
        <v>41</v>
      </c>
      <c r="L2374">
        <v>1367</v>
      </c>
      <c r="N2374">
        <v>16224027</v>
      </c>
      <c r="O2374" t="s">
        <v>324</v>
      </c>
      <c r="P2374" t="str">
        <f t="shared" si="37"/>
        <v>{"_id": "F150A-97-2006","Name": "Willberg,Marek","Sex": "M","Club": "BSG Grün-Weiß Leipzig e. V.","DWZ": "1334","ELO": "1367"},</v>
      </c>
    </row>
    <row r="2375" spans="1:16" x14ac:dyDescent="0.3">
      <c r="A2375" t="s">
        <v>135</v>
      </c>
      <c r="B2375" t="str">
        <f>VLOOKUP(spieler!A2375,verein!$A$2:$D$137,4)</f>
        <v>SV Dresden-Striesen 1990</v>
      </c>
      <c r="C2375">
        <v>1065</v>
      </c>
      <c r="D2375" t="s">
        <v>319</v>
      </c>
      <c r="E2375" t="s">
        <v>2699</v>
      </c>
      <c r="F2375" t="s">
        <v>321</v>
      </c>
      <c r="G2375" t="s">
        <v>319</v>
      </c>
      <c r="H2375">
        <v>1999</v>
      </c>
      <c r="I2375">
        <v>201905</v>
      </c>
      <c r="J2375">
        <v>1334</v>
      </c>
      <c r="K2375">
        <v>27</v>
      </c>
      <c r="O2375" t="s">
        <v>324</v>
      </c>
      <c r="P2375" t="str">
        <f t="shared" si="37"/>
        <v>{"_id": "F2810-1065-1999","Name": "Gazarov,Maksim","Sex": "M","Club": "SV Dresden-Striesen 1990","DWZ": "1334","ELO": ""},</v>
      </c>
    </row>
    <row r="2376" spans="1:16" x14ac:dyDescent="0.3">
      <c r="A2376" t="s">
        <v>20</v>
      </c>
      <c r="B2376" t="str">
        <f>VLOOKUP(spieler!A2376,verein!$A$2:$D$137,4)</f>
        <v>SV Fortschritt Oschatz</v>
      </c>
      <c r="C2376">
        <v>1025</v>
      </c>
      <c r="D2376" t="s">
        <v>319</v>
      </c>
      <c r="E2376" t="s">
        <v>2700</v>
      </c>
      <c r="F2376" t="s">
        <v>321</v>
      </c>
      <c r="G2376" t="s">
        <v>322</v>
      </c>
      <c r="H2376">
        <v>2002</v>
      </c>
      <c r="I2376">
        <v>201815</v>
      </c>
      <c r="J2376">
        <v>1334</v>
      </c>
      <c r="K2376">
        <v>23</v>
      </c>
      <c r="O2376" t="s">
        <v>324</v>
      </c>
      <c r="P2376" t="str">
        <f t="shared" si="37"/>
        <v>{"_id": "F1303-1025-2002","Name": "Apitz,Stefan","Sex": "M","Club": "SV Fortschritt Oschatz","DWZ": "1334","ELO": ""},</v>
      </c>
    </row>
    <row r="2377" spans="1:16" x14ac:dyDescent="0.3">
      <c r="A2377" t="s">
        <v>231</v>
      </c>
      <c r="B2377" t="str">
        <f>VLOOKUP(spieler!A2377,verein!$A$2:$D$137,4)</f>
        <v>USG Chemnitz</v>
      </c>
      <c r="C2377">
        <v>1141</v>
      </c>
      <c r="D2377" t="s">
        <v>319</v>
      </c>
      <c r="E2377" t="s">
        <v>2701</v>
      </c>
      <c r="F2377" t="s">
        <v>321</v>
      </c>
      <c r="G2377" t="s">
        <v>322</v>
      </c>
      <c r="H2377">
        <v>2008</v>
      </c>
      <c r="I2377">
        <v>201907</v>
      </c>
      <c r="J2377">
        <v>1334</v>
      </c>
      <c r="K2377">
        <v>15</v>
      </c>
      <c r="O2377" t="s">
        <v>379</v>
      </c>
      <c r="P2377" t="str">
        <f t="shared" si="37"/>
        <v>{"_id": "F3603-1141-2008","Name": "Wiedbusch,Jari","Sex": "M","Club": "USG Chemnitz","DWZ": "1334","ELO": ""},</v>
      </c>
    </row>
    <row r="2378" spans="1:16" x14ac:dyDescent="0.3">
      <c r="A2378" t="s">
        <v>104</v>
      </c>
      <c r="B2378" t="str">
        <f>VLOOKUP(spieler!A2378,verein!$A$2:$D$137,4)</f>
        <v>SC 1911 Großröhrsdorf</v>
      </c>
      <c r="C2378">
        <v>1023</v>
      </c>
      <c r="D2378" t="s">
        <v>319</v>
      </c>
      <c r="E2378" t="s">
        <v>2702</v>
      </c>
      <c r="F2378" t="s">
        <v>349</v>
      </c>
      <c r="G2378" t="s">
        <v>322</v>
      </c>
      <c r="H2378">
        <v>2004</v>
      </c>
      <c r="I2378">
        <v>201909</v>
      </c>
      <c r="J2378">
        <v>1332</v>
      </c>
      <c r="K2378">
        <v>37</v>
      </c>
      <c r="L2378">
        <v>0</v>
      </c>
      <c r="N2378">
        <v>16240561</v>
      </c>
      <c r="O2378" t="s">
        <v>324</v>
      </c>
      <c r="P2378" t="str">
        <f t="shared" si="37"/>
        <v>{"_id": "F2308-1023-2004","Name": "Thalheim,Sara","Sex": "W","Club": "SC 1911 Großröhrsdorf","DWZ": "1332","ELO": "0"},</v>
      </c>
    </row>
    <row r="2379" spans="1:16" x14ac:dyDescent="0.3">
      <c r="A2379" t="s">
        <v>290</v>
      </c>
      <c r="B2379" t="str">
        <f>VLOOKUP(spieler!A2379,verein!$A$2:$D$137,4)</f>
        <v>Muldental Wilkau-Haßlau</v>
      </c>
      <c r="C2379">
        <v>1</v>
      </c>
      <c r="D2379" t="s">
        <v>319</v>
      </c>
      <c r="E2379" t="s">
        <v>2703</v>
      </c>
      <c r="F2379" t="s">
        <v>321</v>
      </c>
      <c r="G2379" t="s">
        <v>322</v>
      </c>
      <c r="H2379">
        <v>1962</v>
      </c>
      <c r="I2379">
        <v>201819</v>
      </c>
      <c r="J2379">
        <v>1332</v>
      </c>
      <c r="K2379">
        <v>36</v>
      </c>
      <c r="L2379">
        <v>0</v>
      </c>
      <c r="N2379">
        <v>16242599</v>
      </c>
      <c r="O2379" t="s">
        <v>324</v>
      </c>
      <c r="P2379" t="str">
        <f t="shared" si="37"/>
        <v>{"_id": "F3A09-1-1962","Name": "Adler,Hans-Jürgen","Sex": "M","Club": "Muldental Wilkau-Haßlau","DWZ": "1332","ELO": "0"},</v>
      </c>
    </row>
    <row r="2380" spans="1:16" x14ac:dyDescent="0.3">
      <c r="A2380" t="s">
        <v>133</v>
      </c>
      <c r="B2380" t="str">
        <f>VLOOKUP(spieler!A2380,verein!$A$2:$D$137,4)</f>
        <v>SG Grün-Weiß Dresden</v>
      </c>
      <c r="C2380">
        <v>180</v>
      </c>
      <c r="D2380" t="s">
        <v>319</v>
      </c>
      <c r="E2380" t="s">
        <v>2704</v>
      </c>
      <c r="F2380" t="s">
        <v>321</v>
      </c>
      <c r="G2380" t="s">
        <v>322</v>
      </c>
      <c r="H2380">
        <v>2003</v>
      </c>
      <c r="I2380">
        <v>201909</v>
      </c>
      <c r="J2380">
        <v>1332</v>
      </c>
      <c r="K2380">
        <v>18</v>
      </c>
      <c r="O2380" t="s">
        <v>324</v>
      </c>
      <c r="P2380" t="str">
        <f t="shared" si="37"/>
        <v>{"_id": "F2808-180-2003","Name": "Pätzold,Etienne","Sex": "M","Club": "SG Grün-Weiß Dresden","DWZ": "1332","ELO": ""},</v>
      </c>
    </row>
    <row r="2381" spans="1:16" x14ac:dyDescent="0.3">
      <c r="A2381" t="s">
        <v>192</v>
      </c>
      <c r="B2381" t="str">
        <f>VLOOKUP(spieler!A2381,verein!$A$2:$D$137,4)</f>
        <v>SV Motor Hainichen 1949</v>
      </c>
      <c r="C2381">
        <v>58</v>
      </c>
      <c r="D2381" t="s">
        <v>319</v>
      </c>
      <c r="E2381" t="s">
        <v>2705</v>
      </c>
      <c r="F2381" t="s">
        <v>321</v>
      </c>
      <c r="G2381" t="s">
        <v>322</v>
      </c>
      <c r="H2381">
        <v>1952</v>
      </c>
      <c r="I2381">
        <v>201910</v>
      </c>
      <c r="J2381">
        <v>1331</v>
      </c>
      <c r="K2381">
        <v>35</v>
      </c>
      <c r="O2381" t="s">
        <v>324</v>
      </c>
      <c r="P2381" t="str">
        <f t="shared" si="37"/>
        <v>{"_id": "F3203-58-1952","Name": "Richter,Hans-Peter","Sex": "M","Club": "SV Motor Hainichen 1949","DWZ": "1331","ELO": ""},</v>
      </c>
    </row>
    <row r="2382" spans="1:16" x14ac:dyDescent="0.3">
      <c r="A2382" t="s">
        <v>185</v>
      </c>
      <c r="B2382" t="str">
        <f>VLOOKUP(spieler!A2382,verein!$A$2:$D$137,4)</f>
        <v>Schachverein Erzgebirge Stollberg</v>
      </c>
      <c r="C2382">
        <v>43</v>
      </c>
      <c r="D2382" t="s">
        <v>319</v>
      </c>
      <c r="E2382" t="s">
        <v>2706</v>
      </c>
      <c r="F2382" t="s">
        <v>321</v>
      </c>
      <c r="G2382" t="s">
        <v>322</v>
      </c>
      <c r="H2382">
        <v>2002</v>
      </c>
      <c r="I2382">
        <v>201910</v>
      </c>
      <c r="J2382">
        <v>1331</v>
      </c>
      <c r="K2382">
        <v>5</v>
      </c>
      <c r="O2382" t="s">
        <v>379</v>
      </c>
      <c r="P2382" t="str">
        <f t="shared" si="37"/>
        <v>{"_id": "F3108-43-2002","Name": "Kinder,Hendrik","Sex": "M","Club": "Schachverein Erzgebirge Stollberg","DWZ": "1331","ELO": ""},</v>
      </c>
    </row>
    <row r="2383" spans="1:16" x14ac:dyDescent="0.3">
      <c r="A2383" t="s">
        <v>192</v>
      </c>
      <c r="B2383" t="str">
        <f>VLOOKUP(spieler!A2383,verein!$A$2:$D$137,4)</f>
        <v>SV Motor Hainichen 1949</v>
      </c>
      <c r="C2383">
        <v>79</v>
      </c>
      <c r="D2383" t="s">
        <v>319</v>
      </c>
      <c r="E2383" t="s">
        <v>2707</v>
      </c>
      <c r="F2383" t="s">
        <v>321</v>
      </c>
      <c r="G2383" t="s">
        <v>322</v>
      </c>
      <c r="H2383">
        <v>1986</v>
      </c>
      <c r="I2383">
        <v>201910</v>
      </c>
      <c r="J2383">
        <v>1331</v>
      </c>
      <c r="K2383">
        <v>1</v>
      </c>
      <c r="O2383" t="s">
        <v>379</v>
      </c>
      <c r="P2383" t="str">
        <f t="shared" si="37"/>
        <v>{"_id": "F3203-79-1986","Name": "Bretschneider,David","Sex": "M","Club": "SV Motor Hainichen 1949","DWZ": "1331","ELO": ""},</v>
      </c>
    </row>
    <row r="2384" spans="1:16" x14ac:dyDescent="0.3">
      <c r="A2384" t="s">
        <v>192</v>
      </c>
      <c r="B2384" t="str">
        <f>VLOOKUP(spieler!A2384,verein!$A$2:$D$137,4)</f>
        <v>SV Motor Hainichen 1949</v>
      </c>
      <c r="C2384">
        <v>4</v>
      </c>
      <c r="D2384" t="s">
        <v>319</v>
      </c>
      <c r="E2384" t="s">
        <v>2708</v>
      </c>
      <c r="F2384" t="s">
        <v>321</v>
      </c>
      <c r="G2384" t="s">
        <v>322</v>
      </c>
      <c r="H2384">
        <v>1931</v>
      </c>
      <c r="I2384">
        <v>201910</v>
      </c>
      <c r="J2384">
        <v>1330</v>
      </c>
      <c r="K2384">
        <v>123</v>
      </c>
      <c r="L2384">
        <v>1510</v>
      </c>
      <c r="N2384">
        <v>24638960</v>
      </c>
      <c r="O2384" t="s">
        <v>324</v>
      </c>
      <c r="P2384" t="str">
        <f t="shared" si="37"/>
        <v>{"_id": "F3203-4-1931","Name": "Kunze,Manfred","Sex": "M","Club": "SV Motor Hainichen 1949","DWZ": "1330","ELO": "1510"},</v>
      </c>
    </row>
    <row r="2385" spans="1:16" x14ac:dyDescent="0.3">
      <c r="A2385" t="s">
        <v>33</v>
      </c>
      <c r="B2385" t="str">
        <f>VLOOKUP(spieler!A2385,verein!$A$2:$D$137,4)</f>
        <v>Schachfreunde Fortuna Leipzig e.V.</v>
      </c>
      <c r="C2385">
        <v>38</v>
      </c>
      <c r="D2385" t="s">
        <v>319</v>
      </c>
      <c r="E2385" t="s">
        <v>2709</v>
      </c>
      <c r="F2385" t="s">
        <v>321</v>
      </c>
      <c r="G2385" t="s">
        <v>322</v>
      </c>
      <c r="H2385">
        <v>1941</v>
      </c>
      <c r="I2385">
        <v>201903</v>
      </c>
      <c r="J2385">
        <v>1330</v>
      </c>
      <c r="K2385">
        <v>23</v>
      </c>
      <c r="O2385" t="s">
        <v>324</v>
      </c>
      <c r="P2385" t="str">
        <f t="shared" si="37"/>
        <v>{"_id": "F1520-38-1941","Name": "Trinkaus,Hans","Sex": "M","Club": "Schachfreunde Fortuna Leipzig e.V.","DWZ": "1330","ELO": ""},</v>
      </c>
    </row>
    <row r="2386" spans="1:16" x14ac:dyDescent="0.3">
      <c r="A2386" t="s">
        <v>234</v>
      </c>
      <c r="B2386" t="str">
        <f>VLOOKUP(spieler!A2386,verein!$A$2:$D$137,4)</f>
        <v>Chemnitzer SC Aufbau`95</v>
      </c>
      <c r="C2386">
        <v>1067</v>
      </c>
      <c r="D2386" t="s">
        <v>319</v>
      </c>
      <c r="E2386" t="s">
        <v>2710</v>
      </c>
      <c r="F2386" t="s">
        <v>349</v>
      </c>
      <c r="G2386" t="s">
        <v>322</v>
      </c>
      <c r="H2386">
        <v>2008</v>
      </c>
      <c r="I2386">
        <v>201907</v>
      </c>
      <c r="J2386">
        <v>1330</v>
      </c>
      <c r="K2386">
        <v>13</v>
      </c>
      <c r="L2386">
        <v>0</v>
      </c>
      <c r="N2386">
        <v>16211448</v>
      </c>
      <c r="O2386" t="s">
        <v>324</v>
      </c>
      <c r="P2386" t="str">
        <f t="shared" si="37"/>
        <v>{"_id": "F3606-1067-2008","Name": "Czäczine,Laura","Sex": "W","Club": "Chemnitzer SC Aufbau`95","DWZ": "1330","ELO": "0"},</v>
      </c>
    </row>
    <row r="2387" spans="1:16" x14ac:dyDescent="0.3">
      <c r="A2387" t="s">
        <v>22</v>
      </c>
      <c r="B2387" t="str">
        <f>VLOOKUP(spieler!A2387,verein!$A$2:$D$137,4)</f>
        <v>Schachgemeinschaft Leipzig</v>
      </c>
      <c r="C2387">
        <v>1296</v>
      </c>
      <c r="D2387" t="s">
        <v>319</v>
      </c>
      <c r="E2387" t="s">
        <v>2711</v>
      </c>
      <c r="F2387" t="s">
        <v>321</v>
      </c>
      <c r="G2387" t="s">
        <v>322</v>
      </c>
      <c r="H2387">
        <v>2006</v>
      </c>
      <c r="I2387">
        <v>201907</v>
      </c>
      <c r="J2387">
        <v>1329</v>
      </c>
      <c r="K2387">
        <v>31</v>
      </c>
      <c r="L2387">
        <v>0</v>
      </c>
      <c r="N2387">
        <v>16276124</v>
      </c>
      <c r="O2387" t="s">
        <v>324</v>
      </c>
      <c r="P2387" t="str">
        <f t="shared" si="37"/>
        <v>{"_id": "F1508-1296-2006","Name": "Petzke,Jonas","Sex": "M","Club": "Schachgemeinschaft Leipzig","DWZ": "1329","ELO": "0"},</v>
      </c>
    </row>
    <row r="2388" spans="1:16" x14ac:dyDescent="0.3">
      <c r="A2388" t="s">
        <v>37</v>
      </c>
      <c r="B2388" t="str">
        <f>VLOOKUP(spieler!A2388,verein!$A$2:$D$137,4)</f>
        <v>SV Weißblau Allianz Leipzig e.V.</v>
      </c>
      <c r="C2388">
        <v>1032</v>
      </c>
      <c r="D2388" t="s">
        <v>319</v>
      </c>
      <c r="E2388" t="s">
        <v>2712</v>
      </c>
      <c r="F2388" t="s">
        <v>321</v>
      </c>
      <c r="G2388" t="s">
        <v>322</v>
      </c>
      <c r="H2388">
        <v>1964</v>
      </c>
      <c r="I2388">
        <v>201850</v>
      </c>
      <c r="J2388">
        <v>1328</v>
      </c>
      <c r="K2388">
        <v>62</v>
      </c>
      <c r="L2388">
        <v>1501</v>
      </c>
      <c r="N2388">
        <v>24678252</v>
      </c>
      <c r="O2388" t="s">
        <v>324</v>
      </c>
      <c r="P2388" t="str">
        <f t="shared" si="37"/>
        <v>{"_id": "F1522-1032-1964","Name": "Wolter,Uwe","Sex": "M","Club": "SV Weißblau Allianz Leipzig e.V.","DWZ": "1328","ELO": "1501"},</v>
      </c>
    </row>
    <row r="2389" spans="1:16" x14ac:dyDescent="0.3">
      <c r="A2389" t="s">
        <v>43</v>
      </c>
      <c r="B2389" t="str">
        <f>VLOOKUP(spieler!A2389,verein!$A$2:$D$137,4)</f>
        <v>SG BiBaBo Leipzig e. V.</v>
      </c>
      <c r="C2389">
        <v>35</v>
      </c>
      <c r="D2389" t="s">
        <v>319</v>
      </c>
      <c r="E2389" t="s">
        <v>2713</v>
      </c>
      <c r="F2389" t="s">
        <v>321</v>
      </c>
      <c r="G2389" t="s">
        <v>322</v>
      </c>
      <c r="H2389">
        <v>1962</v>
      </c>
      <c r="I2389">
        <v>201815</v>
      </c>
      <c r="J2389">
        <v>1328</v>
      </c>
      <c r="K2389">
        <v>17</v>
      </c>
      <c r="O2389" t="s">
        <v>379</v>
      </c>
      <c r="P2389" t="str">
        <f t="shared" si="37"/>
        <v>{"_id": "F1525-35-1962","Name": "Fechner,Frank,Dr.","Sex": "M","Club": "SG BiBaBo Leipzig e. V.","DWZ": "1328","ELO": ""},</v>
      </c>
    </row>
    <row r="2390" spans="1:16" x14ac:dyDescent="0.3">
      <c r="A2390" t="s">
        <v>137</v>
      </c>
      <c r="B2390" t="str">
        <f>VLOOKUP(spieler!A2390,verein!$A$2:$D$137,4)</f>
        <v>SV TuR Dresden</v>
      </c>
      <c r="C2390">
        <v>27</v>
      </c>
      <c r="D2390" t="s">
        <v>319</v>
      </c>
      <c r="E2390" t="s">
        <v>2714</v>
      </c>
      <c r="F2390" t="s">
        <v>321</v>
      </c>
      <c r="G2390" t="s">
        <v>322</v>
      </c>
      <c r="H2390">
        <v>1938</v>
      </c>
      <c r="I2390">
        <v>201849</v>
      </c>
      <c r="J2390">
        <v>1327</v>
      </c>
      <c r="K2390">
        <v>126</v>
      </c>
      <c r="L2390">
        <v>1784</v>
      </c>
      <c r="N2390">
        <v>24628107</v>
      </c>
      <c r="O2390" t="s">
        <v>324</v>
      </c>
      <c r="P2390" t="str">
        <f t="shared" si="37"/>
        <v>{"_id": "F2811-27-1938","Name": "Sonntag,Wolfgang","Sex": "M","Club": "SV TuR Dresden","DWZ": "1327","ELO": "1784"},</v>
      </c>
    </row>
    <row r="2391" spans="1:16" x14ac:dyDescent="0.3">
      <c r="A2391" t="s">
        <v>131</v>
      </c>
      <c r="B2391" t="str">
        <f>VLOOKUP(spieler!A2391,verein!$A$2:$D$137,4)</f>
        <v>SV Dresden-Leuben</v>
      </c>
      <c r="C2391">
        <v>1064</v>
      </c>
      <c r="D2391" t="s">
        <v>319</v>
      </c>
      <c r="E2391" t="s">
        <v>2715</v>
      </c>
      <c r="F2391" t="s">
        <v>321</v>
      </c>
      <c r="G2391" t="s">
        <v>322</v>
      </c>
      <c r="H2391">
        <v>2004</v>
      </c>
      <c r="I2391">
        <v>201909</v>
      </c>
      <c r="J2391">
        <v>1327</v>
      </c>
      <c r="K2391">
        <v>44</v>
      </c>
      <c r="O2391" t="s">
        <v>324</v>
      </c>
      <c r="P2391" t="str">
        <f t="shared" si="37"/>
        <v>{"_id": "F2806-1064-2004","Name": "Macher,Thore","Sex": "M","Club": "SV Dresden-Leuben","DWZ": "1327","ELO": ""},</v>
      </c>
    </row>
    <row r="2392" spans="1:16" x14ac:dyDescent="0.3">
      <c r="A2392" t="s">
        <v>294</v>
      </c>
      <c r="B2392" t="str">
        <f>VLOOKUP(spieler!A2392,verein!$A$2:$D$137,4)</f>
        <v>Schachklub König Plauen</v>
      </c>
      <c r="C2392">
        <v>1136</v>
      </c>
      <c r="D2392" t="s">
        <v>319</v>
      </c>
      <c r="E2392" t="s">
        <v>2716</v>
      </c>
      <c r="F2392" t="s">
        <v>321</v>
      </c>
      <c r="G2392" t="s">
        <v>322</v>
      </c>
      <c r="H2392">
        <v>2007</v>
      </c>
      <c r="I2392">
        <v>201907</v>
      </c>
      <c r="J2392">
        <v>1326</v>
      </c>
      <c r="K2392">
        <v>26</v>
      </c>
      <c r="O2392" t="s">
        <v>379</v>
      </c>
      <c r="P2392" t="str">
        <f t="shared" si="37"/>
        <v>{"_id": "F3B01-1136-2007","Name": "Bühring,Marwin","Sex": "M","Club": "Schachklub König Plauen","DWZ": "1326","ELO": ""},</v>
      </c>
    </row>
    <row r="2393" spans="1:16" x14ac:dyDescent="0.3">
      <c r="A2393" t="s">
        <v>249</v>
      </c>
      <c r="B2393" t="str">
        <f>VLOOKUP(spieler!A2393,verein!$A$2:$D$137,4)</f>
        <v>VfB Adorf</v>
      </c>
      <c r="C2393">
        <v>20</v>
      </c>
      <c r="D2393" t="s">
        <v>319</v>
      </c>
      <c r="E2393" t="s">
        <v>2717</v>
      </c>
      <c r="F2393" t="s">
        <v>321</v>
      </c>
      <c r="G2393" t="s">
        <v>322</v>
      </c>
      <c r="H2393">
        <v>1949</v>
      </c>
      <c r="I2393">
        <v>201815</v>
      </c>
      <c r="J2393">
        <v>1326</v>
      </c>
      <c r="K2393">
        <v>18</v>
      </c>
      <c r="O2393" t="s">
        <v>324</v>
      </c>
      <c r="P2393" t="str">
        <f t="shared" si="37"/>
        <v>{"_id": "F3704-20-1949","Name": "Sonnenberg,Horst","Sex": "M","Club": "VfB Adorf","DWZ": "1326","ELO": ""},</v>
      </c>
    </row>
    <row r="2394" spans="1:16" x14ac:dyDescent="0.3">
      <c r="A2394" t="s">
        <v>27</v>
      </c>
      <c r="B2394" t="str">
        <f>VLOOKUP(spieler!A2394,verein!$A$2:$D$137,4)</f>
        <v>SV Springer Leipzig</v>
      </c>
      <c r="C2394">
        <v>1053</v>
      </c>
      <c r="D2394" t="s">
        <v>319</v>
      </c>
      <c r="E2394" t="s">
        <v>2718</v>
      </c>
      <c r="F2394" t="s">
        <v>321</v>
      </c>
      <c r="G2394" t="s">
        <v>322</v>
      </c>
      <c r="H2394">
        <v>1953</v>
      </c>
      <c r="I2394">
        <v>201910</v>
      </c>
      <c r="J2394">
        <v>1326</v>
      </c>
      <c r="K2394">
        <v>13</v>
      </c>
      <c r="L2394">
        <v>1515</v>
      </c>
      <c r="N2394">
        <v>16266390</v>
      </c>
      <c r="O2394" t="s">
        <v>324</v>
      </c>
      <c r="P2394" t="str">
        <f t="shared" si="37"/>
        <v>{"_id": "F1515-1053-1953","Name": "Neumann,Thomas","Sex": "M","Club": "SV Springer Leipzig","DWZ": "1326","ELO": "1515"},</v>
      </c>
    </row>
    <row r="2395" spans="1:16" x14ac:dyDescent="0.3">
      <c r="A2395" t="s">
        <v>10</v>
      </c>
      <c r="B2395" t="str">
        <f>VLOOKUP(spieler!A2395,verein!$A$2:$D$137,4)</f>
        <v>TSG 1861 Taucha</v>
      </c>
      <c r="C2395">
        <v>76</v>
      </c>
      <c r="D2395" t="s">
        <v>319</v>
      </c>
      <c r="E2395" t="s">
        <v>2719</v>
      </c>
      <c r="F2395" t="s">
        <v>321</v>
      </c>
      <c r="G2395" t="s">
        <v>322</v>
      </c>
      <c r="H2395">
        <v>1958</v>
      </c>
      <c r="I2395">
        <v>201719</v>
      </c>
      <c r="J2395">
        <v>1326</v>
      </c>
      <c r="K2395">
        <v>10</v>
      </c>
      <c r="O2395" t="s">
        <v>324</v>
      </c>
      <c r="P2395" t="str">
        <f t="shared" si="37"/>
        <v>{"_id": "F1105-76-1958","Name": "Hüter,Harald","Sex": "M","Club": "TSG 1861 Taucha","DWZ": "1326","ELO": ""},</v>
      </c>
    </row>
    <row r="2396" spans="1:16" x14ac:dyDescent="0.3">
      <c r="A2396" t="s">
        <v>267</v>
      </c>
      <c r="B2396" t="str">
        <f>VLOOKUP(spieler!A2396,verein!$A$2:$D$137,4)</f>
        <v>Schachverein Marienberg</v>
      </c>
      <c r="C2396">
        <v>31</v>
      </c>
      <c r="D2396" t="s">
        <v>319</v>
      </c>
      <c r="E2396" t="s">
        <v>2720</v>
      </c>
      <c r="F2396" t="s">
        <v>321</v>
      </c>
      <c r="G2396" t="s">
        <v>322</v>
      </c>
      <c r="H2396">
        <v>1952</v>
      </c>
      <c r="I2396">
        <v>201910</v>
      </c>
      <c r="J2396">
        <v>1325</v>
      </c>
      <c r="K2396">
        <v>27</v>
      </c>
      <c r="O2396" t="s">
        <v>324</v>
      </c>
      <c r="P2396" t="str">
        <f t="shared" si="37"/>
        <v>{"_id": "F3902-31-1952","Name": "Sieber,Gerd","Sex": "M","Club": "Schachverein Marienberg","DWZ": "1325","ELO": ""},</v>
      </c>
    </row>
    <row r="2397" spans="1:16" x14ac:dyDescent="0.3">
      <c r="A2397" t="s">
        <v>238</v>
      </c>
      <c r="B2397" t="str">
        <f>VLOOKUP(spieler!A2397,verein!$A$2:$D$137,4)</f>
        <v>TSV IFA Chemnitz</v>
      </c>
      <c r="C2397">
        <v>115</v>
      </c>
      <c r="D2397" t="s">
        <v>319</v>
      </c>
      <c r="E2397" t="s">
        <v>2721</v>
      </c>
      <c r="F2397" t="s">
        <v>321</v>
      </c>
      <c r="G2397" t="s">
        <v>322</v>
      </c>
      <c r="H2397">
        <v>1935</v>
      </c>
      <c r="I2397">
        <v>201815</v>
      </c>
      <c r="J2397">
        <v>1324</v>
      </c>
      <c r="K2397">
        <v>6</v>
      </c>
      <c r="O2397" t="s">
        <v>379</v>
      </c>
      <c r="P2397" t="str">
        <f t="shared" si="37"/>
        <v>{"_id": "F3609-115-1935","Name": "Werner,Georg-Wilhelm,Prof. Dr.","Sex": "M","Club": "TSV IFA Chemnitz","DWZ": "1324","ELO": ""},</v>
      </c>
    </row>
    <row r="2398" spans="1:16" x14ac:dyDescent="0.3">
      <c r="A2398" t="s">
        <v>154</v>
      </c>
      <c r="B2398" t="str">
        <f>VLOOKUP(spieler!A2398,verein!$A$2:$D$137,4)</f>
        <v>SC Einheit Bautzen</v>
      </c>
      <c r="C2398">
        <v>4</v>
      </c>
      <c r="D2398" t="s">
        <v>319</v>
      </c>
      <c r="E2398" t="s">
        <v>2722</v>
      </c>
      <c r="F2398" t="s">
        <v>321</v>
      </c>
      <c r="G2398" t="s">
        <v>322</v>
      </c>
      <c r="H2398">
        <v>1939</v>
      </c>
      <c r="I2398">
        <v>201818</v>
      </c>
      <c r="J2398">
        <v>1323</v>
      </c>
      <c r="K2398">
        <v>40</v>
      </c>
      <c r="O2398" t="s">
        <v>324</v>
      </c>
      <c r="P2398" t="str">
        <f t="shared" si="37"/>
        <v>{"_id": "F2A02-4-1939","Name": "Gärtner,Dieter","Sex": "M","Club": "SC Einheit Bautzen","DWZ": "1323","ELO": ""},</v>
      </c>
    </row>
    <row r="2399" spans="1:16" x14ac:dyDescent="0.3">
      <c r="A2399" t="s">
        <v>22</v>
      </c>
      <c r="B2399" t="str">
        <f>VLOOKUP(spieler!A2399,verein!$A$2:$D$137,4)</f>
        <v>Schachgemeinschaft Leipzig</v>
      </c>
      <c r="C2399">
        <v>1221</v>
      </c>
      <c r="D2399" t="s">
        <v>319</v>
      </c>
      <c r="E2399" t="s">
        <v>2723</v>
      </c>
      <c r="F2399" t="s">
        <v>321</v>
      </c>
      <c r="G2399" t="s">
        <v>322</v>
      </c>
      <c r="H2399">
        <v>2004</v>
      </c>
      <c r="I2399">
        <v>201903</v>
      </c>
      <c r="J2399">
        <v>1323</v>
      </c>
      <c r="K2399">
        <v>31</v>
      </c>
      <c r="O2399" t="s">
        <v>324</v>
      </c>
      <c r="P2399" t="str">
        <f t="shared" si="37"/>
        <v>{"_id": "F1508-1221-2004","Name": "Truong,Duy","Sex": "M","Club": "Schachgemeinschaft Leipzig","DWZ": "1323","ELO": ""},</v>
      </c>
    </row>
    <row r="2400" spans="1:16" x14ac:dyDescent="0.3">
      <c r="A2400" t="s">
        <v>96</v>
      </c>
      <c r="B2400" t="str">
        <f>VLOOKUP(spieler!A2400,verein!$A$2:$D$137,4)</f>
        <v>TuS 1890 Gersdorf-Möhrsdorf</v>
      </c>
      <c r="C2400">
        <v>14</v>
      </c>
      <c r="D2400" t="s">
        <v>319</v>
      </c>
      <c r="E2400" t="s">
        <v>2724</v>
      </c>
      <c r="F2400" t="s">
        <v>321</v>
      </c>
      <c r="G2400" t="s">
        <v>322</v>
      </c>
      <c r="H2400">
        <v>1965</v>
      </c>
      <c r="I2400">
        <v>201815</v>
      </c>
      <c r="J2400">
        <v>1323</v>
      </c>
      <c r="K2400">
        <v>29</v>
      </c>
      <c r="O2400" t="s">
        <v>324</v>
      </c>
      <c r="P2400" t="str">
        <f t="shared" si="37"/>
        <v>{"_id": "F2303-14-1965","Name": "Petzold,Ralf","Sex": "M","Club": "TuS 1890 Gersdorf-Möhrsdorf","DWZ": "1323","ELO": ""},</v>
      </c>
    </row>
    <row r="2401" spans="1:16" x14ac:dyDescent="0.3">
      <c r="A2401" t="s">
        <v>22</v>
      </c>
      <c r="B2401" t="str">
        <f>VLOOKUP(spieler!A2401,verein!$A$2:$D$137,4)</f>
        <v>Schachgemeinschaft Leipzig</v>
      </c>
      <c r="C2401">
        <v>1153</v>
      </c>
      <c r="D2401" t="s">
        <v>319</v>
      </c>
      <c r="E2401" t="s">
        <v>2725</v>
      </c>
      <c r="F2401" t="s">
        <v>321</v>
      </c>
      <c r="G2401" t="s">
        <v>322</v>
      </c>
      <c r="H2401">
        <v>1960</v>
      </c>
      <c r="I2401">
        <v>201903</v>
      </c>
      <c r="J2401">
        <v>1323</v>
      </c>
      <c r="K2401">
        <v>27</v>
      </c>
      <c r="L2401">
        <v>1583</v>
      </c>
      <c r="N2401">
        <v>12936588</v>
      </c>
      <c r="O2401" t="s">
        <v>324</v>
      </c>
      <c r="P2401" t="str">
        <f t="shared" si="37"/>
        <v>{"_id": "F1508-1153-1960","Name": "Neumann,Uwe","Sex": "M","Club": "Schachgemeinschaft Leipzig","DWZ": "1323","ELO": "1583"},</v>
      </c>
    </row>
    <row r="2402" spans="1:16" x14ac:dyDescent="0.3">
      <c r="A2402" t="s">
        <v>91</v>
      </c>
      <c r="B2402" t="str">
        <f>VLOOKUP(spieler!A2402,verein!$A$2:$D$137,4)</f>
        <v>SV "Gambit" Kamenz</v>
      </c>
      <c r="C2402">
        <v>52</v>
      </c>
      <c r="D2402" t="s">
        <v>319</v>
      </c>
      <c r="E2402" t="s">
        <v>2726</v>
      </c>
      <c r="F2402" t="s">
        <v>321</v>
      </c>
      <c r="G2402" t="s">
        <v>322</v>
      </c>
      <c r="H2402">
        <v>1991</v>
      </c>
      <c r="I2402">
        <v>201815</v>
      </c>
      <c r="J2402">
        <v>1322</v>
      </c>
      <c r="K2402">
        <v>23</v>
      </c>
      <c r="O2402" t="s">
        <v>324</v>
      </c>
      <c r="P2402" t="str">
        <f t="shared" si="37"/>
        <v>{"_id": "F2301-52-1991","Name": "Porath,David","Sex": "M","Club": "SV "Gambit" Kamenz","DWZ": "1322","ELO": ""},</v>
      </c>
    </row>
    <row r="2403" spans="1:16" x14ac:dyDescent="0.3">
      <c r="A2403" t="s">
        <v>236</v>
      </c>
      <c r="B2403" t="str">
        <f>VLOOKUP(spieler!A2403,verein!$A$2:$D$137,4)</f>
        <v>SV Eiche Reichenbrand</v>
      </c>
      <c r="C2403">
        <v>1015</v>
      </c>
      <c r="D2403" t="s">
        <v>319</v>
      </c>
      <c r="E2403" t="s">
        <v>2727</v>
      </c>
      <c r="F2403" t="s">
        <v>321</v>
      </c>
      <c r="G2403" t="s">
        <v>322</v>
      </c>
      <c r="H2403">
        <v>1961</v>
      </c>
      <c r="I2403">
        <v>201817</v>
      </c>
      <c r="J2403">
        <v>1322</v>
      </c>
      <c r="K2403">
        <v>15</v>
      </c>
      <c r="O2403" t="s">
        <v>324</v>
      </c>
      <c r="P2403" t="str">
        <f t="shared" si="37"/>
        <v>{"_id": "F3607-1015-1961","Name": "Heinig,Uwe","Sex": "M","Club": "SV Eiche Reichenbrand","DWZ": "1322","ELO": ""},</v>
      </c>
    </row>
    <row r="2404" spans="1:16" x14ac:dyDescent="0.3">
      <c r="A2404" t="s">
        <v>267</v>
      </c>
      <c r="B2404" t="str">
        <f>VLOOKUP(spieler!A2404,verein!$A$2:$D$137,4)</f>
        <v>Schachverein Marienberg</v>
      </c>
      <c r="C2404">
        <v>1005</v>
      </c>
      <c r="D2404" t="s">
        <v>319</v>
      </c>
      <c r="E2404" t="s">
        <v>2728</v>
      </c>
      <c r="F2404" t="s">
        <v>321</v>
      </c>
      <c r="G2404" t="s">
        <v>322</v>
      </c>
      <c r="H2404">
        <v>1949</v>
      </c>
      <c r="I2404">
        <v>201910</v>
      </c>
      <c r="J2404">
        <v>1321</v>
      </c>
      <c r="K2404">
        <v>41</v>
      </c>
      <c r="O2404" t="s">
        <v>324</v>
      </c>
      <c r="P2404" t="str">
        <f t="shared" si="37"/>
        <v>{"_id": "F3902-1005-1949","Name": "Hillig,Jürgen","Sex": "M","Club": "Schachverein Marienberg","DWZ": "1321","ELO": ""},</v>
      </c>
    </row>
    <row r="2405" spans="1:16" x14ac:dyDescent="0.3">
      <c r="A2405" t="s">
        <v>121</v>
      </c>
      <c r="B2405" t="str">
        <f>VLOOKUP(spieler!A2405,verein!$A$2:$D$137,4)</f>
        <v>BSV Chemie Radebeul</v>
      </c>
      <c r="C2405">
        <v>65</v>
      </c>
      <c r="D2405" t="s">
        <v>319</v>
      </c>
      <c r="E2405" t="s">
        <v>2729</v>
      </c>
      <c r="F2405" t="s">
        <v>321</v>
      </c>
      <c r="G2405" t="s">
        <v>322</v>
      </c>
      <c r="H2405">
        <v>1936</v>
      </c>
      <c r="I2405">
        <v>201901</v>
      </c>
      <c r="J2405">
        <v>1320</v>
      </c>
      <c r="K2405">
        <v>47</v>
      </c>
      <c r="L2405">
        <v>1625</v>
      </c>
      <c r="N2405">
        <v>16220404</v>
      </c>
      <c r="O2405" t="s">
        <v>324</v>
      </c>
      <c r="P2405" t="str">
        <f t="shared" si="37"/>
        <v>{"_id": "F2603-65-1936","Name": "Unger,Martin","Sex": "M","Club": "BSV Chemie Radebeul","DWZ": "1320","ELO": "1625"},</v>
      </c>
    </row>
    <row r="2406" spans="1:16" x14ac:dyDescent="0.3">
      <c r="A2406" t="s">
        <v>100</v>
      </c>
      <c r="B2406" t="str">
        <f>VLOOKUP(spieler!A2406,verein!$A$2:$D$137,4)</f>
        <v>SV Ottendorf-Okrilla</v>
      </c>
      <c r="C2406">
        <v>127</v>
      </c>
      <c r="D2406" t="s">
        <v>319</v>
      </c>
      <c r="E2406" t="s">
        <v>2730</v>
      </c>
      <c r="F2406" t="s">
        <v>349</v>
      </c>
      <c r="G2406" t="s">
        <v>322</v>
      </c>
      <c r="H2406">
        <v>1963</v>
      </c>
      <c r="I2406">
        <v>201815</v>
      </c>
      <c r="J2406">
        <v>1319</v>
      </c>
      <c r="K2406">
        <v>19</v>
      </c>
      <c r="L2406">
        <v>0</v>
      </c>
      <c r="N2406">
        <v>1270393</v>
      </c>
      <c r="O2406" t="s">
        <v>324</v>
      </c>
      <c r="P2406" t="str">
        <f t="shared" si="37"/>
        <v>{"_id": "F2305-127-1963","Name": "Stranz,Mira,Dr.","Sex": "W","Club": "SV Ottendorf-Okrilla","DWZ": "1319","ELO": "0"},</v>
      </c>
    </row>
    <row r="2407" spans="1:16" x14ac:dyDescent="0.3">
      <c r="A2407" t="s">
        <v>27</v>
      </c>
      <c r="B2407" t="str">
        <f>VLOOKUP(spieler!A2407,verein!$A$2:$D$137,4)</f>
        <v>SV Springer Leipzig</v>
      </c>
      <c r="C2407">
        <v>76</v>
      </c>
      <c r="D2407" t="s">
        <v>319</v>
      </c>
      <c r="E2407" t="s">
        <v>2731</v>
      </c>
      <c r="F2407" t="s">
        <v>321</v>
      </c>
      <c r="G2407" t="s">
        <v>322</v>
      </c>
      <c r="H2407">
        <v>1933</v>
      </c>
      <c r="I2407">
        <v>201823</v>
      </c>
      <c r="J2407">
        <v>1318</v>
      </c>
      <c r="K2407">
        <v>157</v>
      </c>
      <c r="L2407">
        <v>1676</v>
      </c>
      <c r="N2407">
        <v>24638536</v>
      </c>
      <c r="O2407" t="s">
        <v>324</v>
      </c>
      <c r="P2407" t="str">
        <f t="shared" si="37"/>
        <v>{"_id": "F1515-76-1933","Name": "Höffner,Felix","Sex": "M","Club": "SV Springer Leipzig","DWZ": "1318","ELO": "1676"},</v>
      </c>
    </row>
    <row r="2408" spans="1:16" x14ac:dyDescent="0.3">
      <c r="A2408" t="s">
        <v>200</v>
      </c>
      <c r="B2408" t="str">
        <f>VLOOKUP(spieler!A2408,verein!$A$2:$D$137,4)</f>
        <v>Siebenlehner SV</v>
      </c>
      <c r="C2408">
        <v>16</v>
      </c>
      <c r="D2408" t="s">
        <v>319</v>
      </c>
      <c r="E2408" t="s">
        <v>2732</v>
      </c>
      <c r="F2408" t="s">
        <v>321</v>
      </c>
      <c r="G2408" t="s">
        <v>322</v>
      </c>
      <c r="H2408">
        <v>1954</v>
      </c>
      <c r="I2408">
        <v>201818</v>
      </c>
      <c r="J2408">
        <v>1318</v>
      </c>
      <c r="K2408">
        <v>51</v>
      </c>
      <c r="O2408" t="s">
        <v>324</v>
      </c>
      <c r="P2408" t="str">
        <f t="shared" si="37"/>
        <v>{"_id": "F3301-16-1954","Name": "Schöne,Siegfried","Sex": "M","Club": "Siebenlehner SV","DWZ": "1318","ELO": ""},</v>
      </c>
    </row>
    <row r="2409" spans="1:16" x14ac:dyDescent="0.3">
      <c r="A2409" t="s">
        <v>259</v>
      </c>
      <c r="B2409" t="str">
        <f>VLOOKUP(spieler!A2409,verein!$A$2:$D$137,4)</f>
        <v>Zwickauer Schachclub</v>
      </c>
      <c r="C2409">
        <v>24</v>
      </c>
      <c r="D2409" t="s">
        <v>319</v>
      </c>
      <c r="E2409" t="s">
        <v>2733</v>
      </c>
      <c r="F2409" t="s">
        <v>321</v>
      </c>
      <c r="G2409" t="s">
        <v>322</v>
      </c>
      <c r="H2409">
        <v>1932</v>
      </c>
      <c r="I2409">
        <v>201910</v>
      </c>
      <c r="J2409">
        <v>1318</v>
      </c>
      <c r="K2409">
        <v>30</v>
      </c>
      <c r="O2409" t="s">
        <v>324</v>
      </c>
      <c r="P2409" t="str">
        <f t="shared" si="37"/>
        <v>{"_id": "F3806-24-1932","Name": "Schmidt,Manfred","Sex": "M","Club": "Zwickauer Schachclub","DWZ": "1318","ELO": ""},</v>
      </c>
    </row>
    <row r="2410" spans="1:16" x14ac:dyDescent="0.3">
      <c r="A2410" t="s">
        <v>185</v>
      </c>
      <c r="B2410" t="str">
        <f>VLOOKUP(spieler!A2410,verein!$A$2:$D$137,4)</f>
        <v>Schachverein Erzgebirge Stollberg</v>
      </c>
      <c r="C2410">
        <v>9</v>
      </c>
      <c r="D2410" t="s">
        <v>319</v>
      </c>
      <c r="E2410" t="s">
        <v>2734</v>
      </c>
      <c r="F2410" t="s">
        <v>321</v>
      </c>
      <c r="G2410" t="s">
        <v>322</v>
      </c>
      <c r="H2410">
        <v>1964</v>
      </c>
      <c r="I2410">
        <v>201910</v>
      </c>
      <c r="J2410">
        <v>1318</v>
      </c>
      <c r="K2410">
        <v>16</v>
      </c>
      <c r="O2410" t="s">
        <v>324</v>
      </c>
      <c r="P2410" t="str">
        <f t="shared" si="37"/>
        <v>{"_id": "F3108-9-1964","Name": "Meier,Joerg","Sex": "M","Club": "Schachverein Erzgebirge Stollberg","DWZ": "1318","ELO": ""},</v>
      </c>
    </row>
    <row r="2411" spans="1:16" x14ac:dyDescent="0.3">
      <c r="A2411" t="s">
        <v>154</v>
      </c>
      <c r="B2411" t="str">
        <f>VLOOKUP(spieler!A2411,verein!$A$2:$D$137,4)</f>
        <v>SC Einheit Bautzen</v>
      </c>
      <c r="C2411">
        <v>1064</v>
      </c>
      <c r="D2411" t="s">
        <v>319</v>
      </c>
      <c r="E2411" t="s">
        <v>2735</v>
      </c>
      <c r="F2411" t="s">
        <v>321</v>
      </c>
      <c r="G2411" t="s">
        <v>322</v>
      </c>
      <c r="H2411">
        <v>2008</v>
      </c>
      <c r="I2411">
        <v>201909</v>
      </c>
      <c r="J2411">
        <v>1318</v>
      </c>
      <c r="K2411">
        <v>12</v>
      </c>
      <c r="O2411" t="s">
        <v>379</v>
      </c>
      <c r="P2411" t="str">
        <f t="shared" si="37"/>
        <v>{"_id": "F2A02-1064-2008","Name": "Lübke,Florentin","Sex": "M","Club": "SC Einheit Bautzen","DWZ": "1318","ELO": ""},</v>
      </c>
    </row>
    <row r="2412" spans="1:16" x14ac:dyDescent="0.3">
      <c r="A2412" t="s">
        <v>159</v>
      </c>
      <c r="B2412" t="str">
        <f>VLOOKUP(spieler!A2412,verein!$A$2:$D$137,4)</f>
        <v>SV Großpostwitz-Kirschau</v>
      </c>
      <c r="C2412">
        <v>1006</v>
      </c>
      <c r="D2412" t="s">
        <v>319</v>
      </c>
      <c r="E2412" t="s">
        <v>2736</v>
      </c>
      <c r="F2412" t="s">
        <v>321</v>
      </c>
      <c r="G2412" t="s">
        <v>322</v>
      </c>
      <c r="H2412">
        <v>1960</v>
      </c>
      <c r="I2412">
        <v>201052</v>
      </c>
      <c r="J2412">
        <v>1318</v>
      </c>
      <c r="K2412">
        <v>9</v>
      </c>
      <c r="O2412" t="s">
        <v>324</v>
      </c>
      <c r="P2412" t="str">
        <f t="shared" si="37"/>
        <v>{"_id": "F2A05-1006-1960","Name": "Kalmus,Holger","Sex": "M","Club": "SV Großpostwitz-Kirschau","DWZ": "1318","ELO": ""},</v>
      </c>
    </row>
    <row r="2413" spans="1:16" x14ac:dyDescent="0.3">
      <c r="A2413" t="s">
        <v>264</v>
      </c>
      <c r="B2413" t="str">
        <f>VLOOKUP(spieler!A2413,verein!$A$2:$D$137,4)</f>
        <v>HSV Eintracht Seiffen</v>
      </c>
      <c r="C2413">
        <v>68</v>
      </c>
      <c r="D2413" t="s">
        <v>319</v>
      </c>
      <c r="E2413" t="s">
        <v>2737</v>
      </c>
      <c r="F2413" t="s">
        <v>321</v>
      </c>
      <c r="G2413" t="s">
        <v>322</v>
      </c>
      <c r="H2413">
        <v>1958</v>
      </c>
      <c r="I2413">
        <v>201815</v>
      </c>
      <c r="J2413">
        <v>1317</v>
      </c>
      <c r="K2413">
        <v>35</v>
      </c>
      <c r="O2413" t="s">
        <v>324</v>
      </c>
      <c r="P2413" t="str">
        <f t="shared" si="37"/>
        <v>{"_id": "F3901-68-1958","Name": "Traeger,Falk","Sex": "M","Club": "HSV Eintracht Seiffen","DWZ": "1317","ELO": ""},</v>
      </c>
    </row>
    <row r="2414" spans="1:16" x14ac:dyDescent="0.3">
      <c r="A2414" t="s">
        <v>292</v>
      </c>
      <c r="B2414" t="str">
        <f>VLOOKUP(spieler!A2414,verein!$A$2:$D$137,4)</f>
        <v>TSV Lichtentanne SAbt</v>
      </c>
      <c r="C2414">
        <v>27</v>
      </c>
      <c r="D2414" t="s">
        <v>319</v>
      </c>
      <c r="E2414" t="s">
        <v>2738</v>
      </c>
      <c r="F2414" t="s">
        <v>321</v>
      </c>
      <c r="G2414" t="s">
        <v>322</v>
      </c>
      <c r="H2414">
        <v>1968</v>
      </c>
      <c r="I2414">
        <v>201819</v>
      </c>
      <c r="J2414">
        <v>1317</v>
      </c>
      <c r="K2414">
        <v>26</v>
      </c>
      <c r="O2414" t="s">
        <v>324</v>
      </c>
      <c r="P2414" t="str">
        <f t="shared" si="37"/>
        <v>{"_id": "F3A10-27-1968","Name": "Wilde,Gerd","Sex": "M","Club": "TSV Lichtentanne SAbt","DWZ": "1317","ELO": ""},</v>
      </c>
    </row>
    <row r="2415" spans="1:16" x14ac:dyDescent="0.3">
      <c r="A2415" t="s">
        <v>183</v>
      </c>
      <c r="B2415" t="str">
        <f>VLOOKUP(spieler!A2415,verein!$A$2:$D$137,4)</f>
        <v>TSV Elektronik Gornsdorf</v>
      </c>
      <c r="C2415">
        <v>32</v>
      </c>
      <c r="D2415" t="s">
        <v>319</v>
      </c>
      <c r="E2415" t="s">
        <v>2739</v>
      </c>
      <c r="F2415" t="s">
        <v>321</v>
      </c>
      <c r="G2415" t="s">
        <v>322</v>
      </c>
      <c r="H2415">
        <v>1968</v>
      </c>
      <c r="I2415">
        <v>201815</v>
      </c>
      <c r="J2415">
        <v>1317</v>
      </c>
      <c r="K2415">
        <v>23</v>
      </c>
      <c r="O2415" t="s">
        <v>324</v>
      </c>
      <c r="P2415" t="str">
        <f t="shared" si="37"/>
        <v>{"_id": "F3106-32-1968","Name": "Pfau,Enrico","Sex": "M","Club": "TSV Elektronik Gornsdorf","DWZ": "1317","ELO": ""},</v>
      </c>
    </row>
    <row r="2416" spans="1:16" x14ac:dyDescent="0.3">
      <c r="A2416" t="s">
        <v>194</v>
      </c>
      <c r="B2416" t="str">
        <f>VLOOKUP(spieler!A2416,verein!$A$2:$D$137,4)</f>
        <v>SK 1958 Geringswalde</v>
      </c>
      <c r="C2416">
        <v>24</v>
      </c>
      <c r="D2416" t="s">
        <v>319</v>
      </c>
      <c r="E2416" t="s">
        <v>2740</v>
      </c>
      <c r="F2416" t="s">
        <v>321</v>
      </c>
      <c r="G2416" t="s">
        <v>322</v>
      </c>
      <c r="H2416">
        <v>1959</v>
      </c>
      <c r="I2416">
        <v>201805</v>
      </c>
      <c r="J2416">
        <v>1317</v>
      </c>
      <c r="K2416">
        <v>21</v>
      </c>
      <c r="O2416" t="s">
        <v>324</v>
      </c>
      <c r="P2416" t="str">
        <f t="shared" si="37"/>
        <v>{"_id": "F3205-24-1959","Name": "Krümmer,Uwe","Sex": "M","Club": "SK 1958 Geringswalde","DWZ": "1317","ELO": ""},</v>
      </c>
    </row>
    <row r="2417" spans="1:16" x14ac:dyDescent="0.3">
      <c r="A2417" t="s">
        <v>227</v>
      </c>
      <c r="B2417" t="str">
        <f>VLOOKUP(spieler!A2417,verein!$A$2:$D$137,4)</f>
        <v>BSV Ehrenfriedersdorf</v>
      </c>
      <c r="C2417">
        <v>1005</v>
      </c>
      <c r="D2417" t="s">
        <v>319</v>
      </c>
      <c r="E2417" t="s">
        <v>2741</v>
      </c>
      <c r="F2417" t="s">
        <v>321</v>
      </c>
      <c r="G2417" t="s">
        <v>322</v>
      </c>
      <c r="H2417">
        <v>1997</v>
      </c>
      <c r="I2417">
        <v>201815</v>
      </c>
      <c r="J2417">
        <v>1317</v>
      </c>
      <c r="K2417">
        <v>16</v>
      </c>
      <c r="O2417" t="s">
        <v>324</v>
      </c>
      <c r="P2417" t="str">
        <f t="shared" si="37"/>
        <v>{"_id": "F3505-1005-1997","Name": "Schneider,Roy","Sex": "M","Club": "BSV Ehrenfriedersdorf","DWZ": "1317","ELO": ""},</v>
      </c>
    </row>
    <row r="2418" spans="1:16" x14ac:dyDescent="0.3">
      <c r="A2418" t="s">
        <v>109</v>
      </c>
      <c r="B2418" t="str">
        <f>VLOOKUP(spieler!A2418,verein!$A$2:$D$137,4)</f>
        <v>SV Freital</v>
      </c>
      <c r="C2418">
        <v>1050</v>
      </c>
      <c r="D2418" t="s">
        <v>319</v>
      </c>
      <c r="E2418" t="s">
        <v>2742</v>
      </c>
      <c r="F2418" t="s">
        <v>321</v>
      </c>
      <c r="G2418" t="s">
        <v>322</v>
      </c>
      <c r="H2418">
        <v>2004</v>
      </c>
      <c r="I2418">
        <v>201909</v>
      </c>
      <c r="J2418">
        <v>1317</v>
      </c>
      <c r="K2418">
        <v>12</v>
      </c>
      <c r="O2418" t="s">
        <v>379</v>
      </c>
      <c r="P2418" t="str">
        <f t="shared" si="37"/>
        <v>{"_id": "F2501-1050-2004","Name": "Gappel,Felix","Sex": "M","Club": "SV Freital","DWZ": "1317","ELO": ""},</v>
      </c>
    </row>
    <row r="2419" spans="1:16" x14ac:dyDescent="0.3">
      <c r="A2419" t="s">
        <v>264</v>
      </c>
      <c r="B2419" t="str">
        <f>VLOOKUP(spieler!A2419,verein!$A$2:$D$137,4)</f>
        <v>HSV Eintracht Seiffen</v>
      </c>
      <c r="C2419">
        <v>97</v>
      </c>
      <c r="D2419" t="s">
        <v>344</v>
      </c>
      <c r="E2419" t="s">
        <v>2743</v>
      </c>
      <c r="F2419" t="s">
        <v>321</v>
      </c>
      <c r="G2419" t="s">
        <v>379</v>
      </c>
      <c r="H2419">
        <v>1981</v>
      </c>
      <c r="I2419">
        <v>201911</v>
      </c>
      <c r="J2419">
        <v>1316</v>
      </c>
      <c r="K2419">
        <v>22</v>
      </c>
      <c r="O2419" t="s">
        <v>324</v>
      </c>
      <c r="P2419" t="str">
        <f t="shared" si="37"/>
        <v>{"_id": "F3901-97-1981","Name": "Arnold,Markus","Sex": "M","Club": "HSV Eintracht Seiffen","DWZ": "1316","ELO": ""},</v>
      </c>
    </row>
    <row r="2420" spans="1:16" x14ac:dyDescent="0.3">
      <c r="A2420" t="s">
        <v>236</v>
      </c>
      <c r="B2420" t="str">
        <f>VLOOKUP(spieler!A2420,verein!$A$2:$D$137,4)</f>
        <v>SV Eiche Reichenbrand</v>
      </c>
      <c r="C2420">
        <v>1032</v>
      </c>
      <c r="D2420" t="s">
        <v>319</v>
      </c>
      <c r="E2420" t="s">
        <v>2744</v>
      </c>
      <c r="F2420" t="s">
        <v>321</v>
      </c>
      <c r="G2420" t="s">
        <v>322</v>
      </c>
      <c r="H2420">
        <v>2004</v>
      </c>
      <c r="I2420">
        <v>201907</v>
      </c>
      <c r="J2420">
        <v>1316</v>
      </c>
      <c r="K2420">
        <v>11</v>
      </c>
      <c r="O2420" t="s">
        <v>379</v>
      </c>
      <c r="P2420" t="str">
        <f t="shared" si="37"/>
        <v>{"_id": "F3607-1032-2004","Name": "Georgi,Tim","Sex": "M","Club": "SV Eiche Reichenbrand","DWZ": "1316","ELO": ""},</v>
      </c>
    </row>
    <row r="2421" spans="1:16" x14ac:dyDescent="0.3">
      <c r="A2421" t="s">
        <v>85</v>
      </c>
      <c r="B2421" t="str">
        <f>VLOOKUP(spieler!A2421,verein!$A$2:$D$137,4)</f>
        <v>Schachklub Heidenau</v>
      </c>
      <c r="C2421">
        <v>53</v>
      </c>
      <c r="D2421" t="s">
        <v>319</v>
      </c>
      <c r="E2421" t="s">
        <v>2745</v>
      </c>
      <c r="F2421" t="s">
        <v>321</v>
      </c>
      <c r="G2421" t="s">
        <v>322</v>
      </c>
      <c r="H2421">
        <v>1960</v>
      </c>
      <c r="I2421">
        <v>201821</v>
      </c>
      <c r="J2421">
        <v>1315</v>
      </c>
      <c r="K2421">
        <v>50</v>
      </c>
      <c r="L2421">
        <v>1570</v>
      </c>
      <c r="N2421">
        <v>24695530</v>
      </c>
      <c r="O2421" t="s">
        <v>324</v>
      </c>
      <c r="P2421" t="str">
        <f t="shared" si="37"/>
        <v>{"_id": "F2205-53-1960","Name": "Hoffmann,Siegfried","Sex": "M","Club": "Schachklub Heidenau","DWZ": "1315","ELO": "1570"},</v>
      </c>
    </row>
    <row r="2422" spans="1:16" x14ac:dyDescent="0.3">
      <c r="A2422" t="s">
        <v>31</v>
      </c>
      <c r="B2422" t="str">
        <f>VLOOKUP(spieler!A2422,verein!$A$2:$D$137,4)</f>
        <v>SG Turm Leipzig</v>
      </c>
      <c r="C2422">
        <v>1131</v>
      </c>
      <c r="D2422" t="s">
        <v>319</v>
      </c>
      <c r="E2422" t="s">
        <v>2746</v>
      </c>
      <c r="F2422" t="s">
        <v>321</v>
      </c>
      <c r="G2422" t="s">
        <v>322</v>
      </c>
      <c r="H2422">
        <v>2008</v>
      </c>
      <c r="I2422">
        <v>201907</v>
      </c>
      <c r="J2422">
        <v>1315</v>
      </c>
      <c r="K2422">
        <v>21</v>
      </c>
      <c r="O2422" t="s">
        <v>379</v>
      </c>
      <c r="P2422" t="str">
        <f t="shared" si="37"/>
        <v>{"_id": "F1519-1131-2008","Name": "Körösi,Levi","Sex": "M","Club": "SG Turm Leipzig","DWZ": "1315","ELO": ""},</v>
      </c>
    </row>
    <row r="2423" spans="1:16" x14ac:dyDescent="0.3">
      <c r="A2423" t="s">
        <v>112</v>
      </c>
      <c r="B2423" t="str">
        <f>VLOOKUP(spieler!A2423,verein!$A$2:$D$137,4)</f>
        <v>SV Bannewitz</v>
      </c>
      <c r="C2423">
        <v>1060</v>
      </c>
      <c r="D2423" t="s">
        <v>319</v>
      </c>
      <c r="E2423" t="s">
        <v>2747</v>
      </c>
      <c r="F2423" t="s">
        <v>321</v>
      </c>
      <c r="G2423" t="s">
        <v>322</v>
      </c>
      <c r="H2423">
        <v>2005</v>
      </c>
      <c r="I2423">
        <v>201909</v>
      </c>
      <c r="J2423">
        <v>1314</v>
      </c>
      <c r="K2423">
        <v>12</v>
      </c>
      <c r="O2423" t="s">
        <v>379</v>
      </c>
      <c r="P2423" t="str">
        <f t="shared" si="37"/>
        <v>{"_id": "F2503-1060-2005","Name": "Balaz,Viktor","Sex": "M","Club": "SV Bannewitz","DWZ": "1314","ELO": ""},</v>
      </c>
    </row>
    <row r="2424" spans="1:16" x14ac:dyDescent="0.3">
      <c r="A2424" t="s">
        <v>33</v>
      </c>
      <c r="B2424" t="str">
        <f>VLOOKUP(spieler!A2424,verein!$A$2:$D$137,4)</f>
        <v>Schachfreunde Fortuna Leipzig e.V.</v>
      </c>
      <c r="C2424">
        <v>53</v>
      </c>
      <c r="D2424" t="s">
        <v>319</v>
      </c>
      <c r="E2424" t="s">
        <v>2748</v>
      </c>
      <c r="F2424" t="s">
        <v>321</v>
      </c>
      <c r="G2424" t="s">
        <v>322</v>
      </c>
      <c r="H2424">
        <v>1970</v>
      </c>
      <c r="I2424">
        <v>201903</v>
      </c>
      <c r="J2424">
        <v>1313</v>
      </c>
      <c r="K2424">
        <v>20</v>
      </c>
      <c r="O2424" t="s">
        <v>324</v>
      </c>
      <c r="P2424" t="str">
        <f t="shared" si="37"/>
        <v>{"_id": "F1520-53-1970","Name": "Kirchhof,Torsten","Sex": "M","Club": "Schachfreunde Fortuna Leipzig e.V.","DWZ": "1313","ELO": ""},</v>
      </c>
    </row>
    <row r="2425" spans="1:16" x14ac:dyDescent="0.3">
      <c r="A2425" t="s">
        <v>135</v>
      </c>
      <c r="B2425" t="str">
        <f>VLOOKUP(spieler!A2425,verein!$A$2:$D$137,4)</f>
        <v>SV Dresden-Striesen 1990</v>
      </c>
      <c r="C2425">
        <v>1103</v>
      </c>
      <c r="D2425" t="s">
        <v>319</v>
      </c>
      <c r="E2425" t="s">
        <v>2749</v>
      </c>
      <c r="F2425" t="s">
        <v>321</v>
      </c>
      <c r="G2425" t="s">
        <v>322</v>
      </c>
      <c r="H2425">
        <v>2002</v>
      </c>
      <c r="I2425">
        <v>201905</v>
      </c>
      <c r="J2425">
        <v>1312</v>
      </c>
      <c r="K2425">
        <v>34</v>
      </c>
      <c r="O2425" t="s">
        <v>324</v>
      </c>
      <c r="P2425" t="str">
        <f t="shared" si="37"/>
        <v>{"_id": "F2810-1103-2002","Name": "Rottscholl,Konrad","Sex": "M","Club": "SV Dresden-Striesen 1990","DWZ": "1312","ELO": ""},</v>
      </c>
    </row>
    <row r="2426" spans="1:16" x14ac:dyDescent="0.3">
      <c r="A2426" t="s">
        <v>75</v>
      </c>
      <c r="B2426" t="str">
        <f>VLOOKUP(spieler!A2426,verein!$A$2:$D$137,4)</f>
        <v>SC Riesa</v>
      </c>
      <c r="C2426">
        <v>48</v>
      </c>
      <c r="D2426" t="s">
        <v>319</v>
      </c>
      <c r="E2426" t="s">
        <v>2750</v>
      </c>
      <c r="F2426" t="s">
        <v>321</v>
      </c>
      <c r="G2426" t="s">
        <v>322</v>
      </c>
      <c r="H2426">
        <v>1998</v>
      </c>
      <c r="I2426">
        <v>201615</v>
      </c>
      <c r="J2426">
        <v>1312</v>
      </c>
      <c r="K2426">
        <v>7</v>
      </c>
      <c r="O2426" t="s">
        <v>324</v>
      </c>
      <c r="P2426" t="str">
        <f t="shared" si="37"/>
        <v>{"_id": "F2101-48-1998","Name": "Flechsig,Michael","Sex": "M","Club": "SC Riesa","DWZ": "1312","ELO": ""},</v>
      </c>
    </row>
    <row r="2427" spans="1:16" x14ac:dyDescent="0.3">
      <c r="A2427" t="s">
        <v>286</v>
      </c>
      <c r="B2427" t="str">
        <f>VLOOKUP(spieler!A2427,verein!$A$2:$D$137,4)</f>
        <v>Post-SV Crimmitschau</v>
      </c>
      <c r="C2427">
        <v>41</v>
      </c>
      <c r="D2427" t="s">
        <v>319</v>
      </c>
      <c r="E2427" t="s">
        <v>2751</v>
      </c>
      <c r="F2427" t="s">
        <v>321</v>
      </c>
      <c r="G2427" t="s">
        <v>322</v>
      </c>
      <c r="H2427">
        <v>1961</v>
      </c>
      <c r="I2427">
        <v>201819</v>
      </c>
      <c r="J2427">
        <v>1311</v>
      </c>
      <c r="K2427">
        <v>23</v>
      </c>
      <c r="O2427" t="s">
        <v>324</v>
      </c>
      <c r="P2427" t="str">
        <f t="shared" si="37"/>
        <v>{"_id": "F3A02-41-1961","Name": "Penzel,Andreas","Sex": "M","Club": "Post-SV Crimmitschau","DWZ": "1311","ELO": ""},</v>
      </c>
    </row>
    <row r="2428" spans="1:16" x14ac:dyDescent="0.3">
      <c r="A2428" t="s">
        <v>10</v>
      </c>
      <c r="B2428" t="str">
        <f>VLOOKUP(spieler!A2428,verein!$A$2:$D$137,4)</f>
        <v>TSG 1861 Taucha</v>
      </c>
      <c r="C2428">
        <v>58</v>
      </c>
      <c r="D2428" t="s">
        <v>319</v>
      </c>
      <c r="E2428" t="s">
        <v>2752</v>
      </c>
      <c r="F2428" t="s">
        <v>321</v>
      </c>
      <c r="G2428" t="s">
        <v>322</v>
      </c>
      <c r="H2428">
        <v>1962</v>
      </c>
      <c r="I2428">
        <v>201815</v>
      </c>
      <c r="J2428">
        <v>1310</v>
      </c>
      <c r="K2428">
        <v>17</v>
      </c>
      <c r="O2428" t="s">
        <v>324</v>
      </c>
      <c r="P2428" t="str">
        <f t="shared" si="37"/>
        <v>{"_id": "F1105-58-1962","Name": "Kampa,Heiko","Sex": "M","Club": "TSG 1861 Taucha","DWZ": "1310","ELO": ""},</v>
      </c>
    </row>
    <row r="2429" spans="1:16" x14ac:dyDescent="0.3">
      <c r="A2429" t="s">
        <v>87</v>
      </c>
      <c r="B2429" t="str">
        <f>VLOOKUP(spieler!A2429,verein!$A$2:$D$137,4)</f>
        <v>SSV 448 Gohrisch e. V.</v>
      </c>
      <c r="C2429">
        <v>7</v>
      </c>
      <c r="D2429" t="s">
        <v>319</v>
      </c>
      <c r="E2429" t="s">
        <v>2753</v>
      </c>
      <c r="F2429" t="s">
        <v>321</v>
      </c>
      <c r="G2429" t="s">
        <v>322</v>
      </c>
      <c r="H2429">
        <v>1974</v>
      </c>
      <c r="I2429">
        <v>201818</v>
      </c>
      <c r="J2429">
        <v>1310</v>
      </c>
      <c r="K2429">
        <v>3</v>
      </c>
      <c r="O2429" t="s">
        <v>379</v>
      </c>
      <c r="P2429" t="str">
        <f t="shared" si="37"/>
        <v>{"_id": "F2207-7-1974","Name": "Henzchen,Dirk","Sex": "M","Club": "SSV 448 Gohrisch e. V.","DWZ": "1310","ELO": ""},</v>
      </c>
    </row>
    <row r="2430" spans="1:16" x14ac:dyDescent="0.3">
      <c r="A2430" t="s">
        <v>157</v>
      </c>
      <c r="B2430" t="str">
        <f>VLOOKUP(spieler!A2430,verein!$A$2:$D$137,4)</f>
        <v>SV Gaußig</v>
      </c>
      <c r="C2430">
        <v>20</v>
      </c>
      <c r="D2430" t="s">
        <v>319</v>
      </c>
      <c r="E2430" t="s">
        <v>2754</v>
      </c>
      <c r="F2430" t="s">
        <v>321</v>
      </c>
      <c r="G2430" t="s">
        <v>322</v>
      </c>
      <c r="H2430">
        <v>1941</v>
      </c>
      <c r="I2430">
        <v>201833</v>
      </c>
      <c r="J2430">
        <v>1309</v>
      </c>
      <c r="K2430">
        <v>13</v>
      </c>
      <c r="O2430" t="s">
        <v>324</v>
      </c>
      <c r="P2430" t="str">
        <f t="shared" si="37"/>
        <v>{"_id": "F2A04-20-1941","Name": "Hesse,Dietmar","Sex": "M","Club": "SV Gaußig","DWZ": "1309","ELO": ""},</v>
      </c>
    </row>
    <row r="2431" spans="1:16" x14ac:dyDescent="0.3">
      <c r="A2431" t="s">
        <v>85</v>
      </c>
      <c r="B2431" t="str">
        <f>VLOOKUP(spieler!A2431,verein!$A$2:$D$137,4)</f>
        <v>Schachklub Heidenau</v>
      </c>
      <c r="C2431">
        <v>151</v>
      </c>
      <c r="D2431" t="s">
        <v>319</v>
      </c>
      <c r="E2431" t="s">
        <v>2755</v>
      </c>
      <c r="F2431" t="s">
        <v>321</v>
      </c>
      <c r="G2431" t="s">
        <v>322</v>
      </c>
      <c r="H2431">
        <v>2006</v>
      </c>
      <c r="I2431">
        <v>201905</v>
      </c>
      <c r="J2431">
        <v>1309</v>
      </c>
      <c r="K2431">
        <v>11</v>
      </c>
      <c r="O2431" t="s">
        <v>324</v>
      </c>
      <c r="P2431" t="str">
        <f t="shared" si="37"/>
        <v>{"_id": "F2205-151-2006","Name": "Reichsrath,Benjamin","Sex": "M","Club": "Schachklub Heidenau","DWZ": "1309","ELO": ""},</v>
      </c>
    </row>
    <row r="2432" spans="1:16" x14ac:dyDescent="0.3">
      <c r="A2432" t="s">
        <v>297</v>
      </c>
      <c r="B2432" t="str">
        <f>VLOOKUP(spieler!A2432,verein!$A$2:$D$137,4)</f>
        <v>VSC Plauen 1952</v>
      </c>
      <c r="C2432">
        <v>48</v>
      </c>
      <c r="D2432" t="s">
        <v>319</v>
      </c>
      <c r="E2432" t="s">
        <v>2756</v>
      </c>
      <c r="F2432" t="s">
        <v>321</v>
      </c>
      <c r="G2432" t="s">
        <v>322</v>
      </c>
      <c r="H2432">
        <v>1954</v>
      </c>
      <c r="I2432">
        <v>201815</v>
      </c>
      <c r="J2432">
        <v>1307</v>
      </c>
      <c r="K2432">
        <v>54</v>
      </c>
      <c r="O2432" t="s">
        <v>324</v>
      </c>
      <c r="P2432" t="str">
        <f t="shared" si="37"/>
        <v>{"_id": "F3B02-48-1954","Name": "Steinert,Herbert","Sex": "M","Club": "VSC Plauen 1952","DWZ": "1307","ELO": ""},</v>
      </c>
    </row>
    <row r="2433" spans="1:16" x14ac:dyDescent="0.3">
      <c r="A2433" t="s">
        <v>198</v>
      </c>
      <c r="B2433" t="str">
        <f>VLOOKUP(spieler!A2433,verein!$A$2:$D$137,4)</f>
        <v>Erster Burgstädter Schachklub 1914 e.V.</v>
      </c>
      <c r="C2433">
        <v>78</v>
      </c>
      <c r="D2433" t="s">
        <v>319</v>
      </c>
      <c r="E2433" t="s">
        <v>2757</v>
      </c>
      <c r="F2433" t="s">
        <v>321</v>
      </c>
      <c r="G2433" t="s">
        <v>322</v>
      </c>
      <c r="H2433">
        <v>2005</v>
      </c>
      <c r="I2433">
        <v>201910</v>
      </c>
      <c r="J2433">
        <v>1307</v>
      </c>
      <c r="K2433">
        <v>42</v>
      </c>
      <c r="O2433" t="s">
        <v>324</v>
      </c>
      <c r="P2433" t="str">
        <f t="shared" si="37"/>
        <v>{"_id": "F3207-78-2005","Name": "Nguyen,Trung Hieu","Sex": "M","Club": "Erster Burgstädter Schachklub 1914 e.V.","DWZ": "1307","ELO": ""},</v>
      </c>
    </row>
    <row r="2434" spans="1:16" x14ac:dyDescent="0.3">
      <c r="A2434" t="s">
        <v>96</v>
      </c>
      <c r="B2434" t="str">
        <f>VLOOKUP(spieler!A2434,verein!$A$2:$D$137,4)</f>
        <v>TuS 1890 Gersdorf-Möhrsdorf</v>
      </c>
      <c r="C2434">
        <v>38</v>
      </c>
      <c r="D2434" t="s">
        <v>319</v>
      </c>
      <c r="E2434" t="s">
        <v>2758</v>
      </c>
      <c r="F2434" t="s">
        <v>321</v>
      </c>
      <c r="G2434" t="s">
        <v>322</v>
      </c>
      <c r="H2434">
        <v>1988</v>
      </c>
      <c r="I2434">
        <v>201815</v>
      </c>
      <c r="J2434">
        <v>1306</v>
      </c>
      <c r="K2434">
        <v>37</v>
      </c>
      <c r="O2434" t="s">
        <v>324</v>
      </c>
      <c r="P2434" t="str">
        <f t="shared" si="37"/>
        <v>{"_id": "F2303-38-1988","Name": "Hausdorf,Mario","Sex": "M","Club": "TuS 1890 Gersdorf-Möhrsdorf","DWZ": "1306","ELO": ""},</v>
      </c>
    </row>
    <row r="2435" spans="1:16" x14ac:dyDescent="0.3">
      <c r="A2435" t="s">
        <v>220</v>
      </c>
      <c r="B2435" t="str">
        <f>VLOOKUP(spieler!A2435,verein!$A$2:$D$137,4)</f>
        <v>SC 1865 Annabg.-Buchholz</v>
      </c>
      <c r="C2435">
        <v>1022</v>
      </c>
      <c r="D2435" t="s">
        <v>319</v>
      </c>
      <c r="E2435" t="s">
        <v>2759</v>
      </c>
      <c r="F2435" t="s">
        <v>321</v>
      </c>
      <c r="G2435" t="s">
        <v>322</v>
      </c>
      <c r="H2435">
        <v>2002</v>
      </c>
      <c r="I2435">
        <v>201845</v>
      </c>
      <c r="J2435">
        <v>1306</v>
      </c>
      <c r="K2435">
        <v>22</v>
      </c>
      <c r="O2435" t="s">
        <v>324</v>
      </c>
      <c r="P2435" t="str">
        <f t="shared" ref="P2435:P2498" si="38">"{""_id"": """&amp;A2435&amp;"-"&amp;C2435&amp;"-"&amp;H2435&amp;""",""Name"": """&amp;E2435&amp;""",""Sex"": """&amp;F2435&amp;""",""Club"": """&amp;B2435&amp;""",""DWZ"": """&amp;J2435&amp;""",""ELO"": """&amp;L2435&amp;"""},"</f>
        <v>{"_id": "F3502-1022-2002","Name": "Sieber,Conrad","Sex": "M","Club": "SC 1865 Annabg.-Buchholz","DWZ": "1306","ELO": ""},</v>
      </c>
    </row>
    <row r="2436" spans="1:16" x14ac:dyDescent="0.3">
      <c r="A2436" t="s">
        <v>39</v>
      </c>
      <c r="B2436" t="str">
        <f>VLOOKUP(spieler!A2436,verein!$A$2:$D$137,4)</f>
        <v>SC Leipzig-Lindenau</v>
      </c>
      <c r="C2436">
        <v>136</v>
      </c>
      <c r="D2436" t="s">
        <v>319</v>
      </c>
      <c r="E2436" t="s">
        <v>2760</v>
      </c>
      <c r="F2436" t="s">
        <v>321</v>
      </c>
      <c r="G2436" t="s">
        <v>322</v>
      </c>
      <c r="H2436">
        <v>2005</v>
      </c>
      <c r="I2436">
        <v>201903</v>
      </c>
      <c r="J2436">
        <v>1305</v>
      </c>
      <c r="K2436">
        <v>29</v>
      </c>
      <c r="L2436">
        <v>0</v>
      </c>
      <c r="N2436">
        <v>16240286</v>
      </c>
      <c r="O2436" t="s">
        <v>324</v>
      </c>
      <c r="P2436" t="str">
        <f t="shared" si="38"/>
        <v>{"_id": "F1523-136-2005","Name": "Gläser,Gabriel","Sex": "M","Club": "SC Leipzig-Lindenau","DWZ": "1305","ELO": "0"},</v>
      </c>
    </row>
    <row r="2437" spans="1:16" x14ac:dyDescent="0.3">
      <c r="A2437" t="s">
        <v>102</v>
      </c>
      <c r="B2437" t="str">
        <f>VLOOKUP(spieler!A2437,verein!$A$2:$D$137,4)</f>
        <v>TTC Pulsnitz 69</v>
      </c>
      <c r="C2437">
        <v>7</v>
      </c>
      <c r="D2437" t="s">
        <v>319</v>
      </c>
      <c r="E2437" t="s">
        <v>2761</v>
      </c>
      <c r="F2437" t="s">
        <v>321</v>
      </c>
      <c r="G2437" t="s">
        <v>322</v>
      </c>
      <c r="H2437">
        <v>1964</v>
      </c>
      <c r="I2437">
        <v>201815</v>
      </c>
      <c r="J2437">
        <v>1305</v>
      </c>
      <c r="K2437">
        <v>27</v>
      </c>
      <c r="O2437" t="s">
        <v>324</v>
      </c>
      <c r="P2437" t="str">
        <f t="shared" si="38"/>
        <v>{"_id": "F2307-7-1964","Name": "Reiche,Mathias","Sex": "M","Club": "TTC Pulsnitz 69","DWZ": "1305","ELO": ""},</v>
      </c>
    </row>
    <row r="2438" spans="1:16" x14ac:dyDescent="0.3">
      <c r="A2438" t="s">
        <v>251</v>
      </c>
      <c r="B2438" t="str">
        <f>VLOOKUP(spieler!A2438,verein!$A$2:$D$137,4)</f>
        <v>SV Markneukirchen</v>
      </c>
      <c r="C2438">
        <v>81</v>
      </c>
      <c r="D2438" t="s">
        <v>319</v>
      </c>
      <c r="E2438" t="s">
        <v>2762</v>
      </c>
      <c r="F2438" t="s">
        <v>321</v>
      </c>
      <c r="G2438" t="s">
        <v>322</v>
      </c>
      <c r="H2438">
        <v>1985</v>
      </c>
      <c r="I2438">
        <v>201816</v>
      </c>
      <c r="J2438">
        <v>1305</v>
      </c>
      <c r="K2438">
        <v>9</v>
      </c>
      <c r="L2438">
        <v>1527</v>
      </c>
      <c r="N2438">
        <v>16213890</v>
      </c>
      <c r="O2438" t="s">
        <v>324</v>
      </c>
      <c r="P2438" t="str">
        <f t="shared" si="38"/>
        <v>{"_id": "F3706-81-1985","Name": "Franze,Christian","Sex": "M","Club": "SV Markneukirchen","DWZ": "1305","ELO": "1527"},</v>
      </c>
    </row>
    <row r="2439" spans="1:16" x14ac:dyDescent="0.3">
      <c r="A2439" t="s">
        <v>78</v>
      </c>
      <c r="B2439" t="str">
        <f>VLOOKUP(spieler!A2439,verein!$A$2:$D$137,4)</f>
        <v>SV Traktor Priestewitz</v>
      </c>
      <c r="C2439">
        <v>6</v>
      </c>
      <c r="D2439" t="s">
        <v>319</v>
      </c>
      <c r="E2439" t="s">
        <v>2763</v>
      </c>
      <c r="F2439" t="s">
        <v>321</v>
      </c>
      <c r="G2439" t="s">
        <v>379</v>
      </c>
      <c r="H2439">
        <v>1957</v>
      </c>
      <c r="I2439">
        <v>201904</v>
      </c>
      <c r="J2439">
        <v>1304</v>
      </c>
      <c r="K2439">
        <v>86</v>
      </c>
      <c r="L2439">
        <v>1566</v>
      </c>
      <c r="N2439">
        <v>24603988</v>
      </c>
      <c r="O2439" t="s">
        <v>324</v>
      </c>
      <c r="P2439" t="str">
        <f t="shared" si="38"/>
        <v>{"_id": "F2102-6-1957","Name": "Weser,Dietmar","Sex": "M","Club": "SV Traktor Priestewitz","DWZ": "1304","ELO": "1566"},</v>
      </c>
    </row>
    <row r="2440" spans="1:16" x14ac:dyDescent="0.3">
      <c r="A2440" t="s">
        <v>180</v>
      </c>
      <c r="B2440" t="str">
        <f>VLOOKUP(spieler!A2440,verein!$A$2:$D$137,4)</f>
        <v>SG Neukirchen/Erzg.</v>
      </c>
      <c r="C2440">
        <v>1035</v>
      </c>
      <c r="D2440" t="s">
        <v>344</v>
      </c>
      <c r="E2440" t="s">
        <v>2764</v>
      </c>
      <c r="F2440" t="s">
        <v>321</v>
      </c>
      <c r="G2440" t="s">
        <v>322</v>
      </c>
      <c r="H2440">
        <v>2000</v>
      </c>
      <c r="I2440">
        <v>201812</v>
      </c>
      <c r="J2440">
        <v>1304</v>
      </c>
      <c r="K2440">
        <v>37</v>
      </c>
      <c r="O2440" t="s">
        <v>324</v>
      </c>
      <c r="P2440" t="str">
        <f t="shared" si="38"/>
        <v>{"_id": "F3101-1035-2000","Name": "Emmrich,Yannick","Sex": "M","Club": "SG Neukirchen/Erzg.","DWZ": "1304","ELO": ""},</v>
      </c>
    </row>
    <row r="2441" spans="1:16" x14ac:dyDescent="0.3">
      <c r="A2441" t="s">
        <v>257</v>
      </c>
      <c r="B2441" t="str">
        <f>VLOOKUP(spieler!A2441,verein!$A$2:$D$137,4)</f>
        <v>SV Rot-Weiss Treuen</v>
      </c>
      <c r="C2441">
        <v>22</v>
      </c>
      <c r="D2441" t="s">
        <v>319</v>
      </c>
      <c r="E2441" t="s">
        <v>2765</v>
      </c>
      <c r="F2441" t="s">
        <v>321</v>
      </c>
      <c r="G2441" t="s">
        <v>322</v>
      </c>
      <c r="H2441">
        <v>1948</v>
      </c>
      <c r="I2441">
        <v>201910</v>
      </c>
      <c r="J2441">
        <v>1304</v>
      </c>
      <c r="K2441">
        <v>31</v>
      </c>
      <c r="L2441">
        <v>1587</v>
      </c>
      <c r="N2441">
        <v>16203194</v>
      </c>
      <c r="O2441" t="s">
        <v>324</v>
      </c>
      <c r="P2441" t="str">
        <f t="shared" si="38"/>
        <v>{"_id": "F370A-22-1948","Name": "Wendt,Karl-Heinz","Sex": "M","Club": "SV Rot-Weiss Treuen","DWZ": "1304","ELO": "1587"},</v>
      </c>
    </row>
    <row r="2442" spans="1:16" x14ac:dyDescent="0.3">
      <c r="A2442" t="s">
        <v>297</v>
      </c>
      <c r="B2442" t="str">
        <f>VLOOKUP(spieler!A2442,verein!$A$2:$D$137,4)</f>
        <v>VSC Plauen 1952</v>
      </c>
      <c r="C2442">
        <v>218</v>
      </c>
      <c r="D2442" t="s">
        <v>319</v>
      </c>
      <c r="E2442" t="s">
        <v>2766</v>
      </c>
      <c r="F2442" t="s">
        <v>321</v>
      </c>
      <c r="G2442" t="s">
        <v>322</v>
      </c>
      <c r="H2442">
        <v>2010</v>
      </c>
      <c r="I2442">
        <v>201910</v>
      </c>
      <c r="J2442">
        <v>1304</v>
      </c>
      <c r="K2442">
        <v>16</v>
      </c>
      <c r="O2442" t="s">
        <v>379</v>
      </c>
      <c r="P2442" t="str">
        <f t="shared" si="38"/>
        <v>{"_id": "F3B02-218-2010","Name": "Melestean,Maxim","Sex": "M","Club": "VSC Plauen 1952","DWZ": "1304","ELO": ""},</v>
      </c>
    </row>
    <row r="2443" spans="1:16" x14ac:dyDescent="0.3">
      <c r="A2443" t="s">
        <v>271</v>
      </c>
      <c r="B2443" t="str">
        <f>VLOOKUP(spieler!A2443,verein!$A$2:$D$137,4)</f>
        <v>SV Lengefeld</v>
      </c>
      <c r="C2443">
        <v>23</v>
      </c>
      <c r="D2443" t="s">
        <v>319</v>
      </c>
      <c r="E2443" t="s">
        <v>2767</v>
      </c>
      <c r="F2443" t="s">
        <v>321</v>
      </c>
      <c r="G2443" t="s">
        <v>322</v>
      </c>
      <c r="H2443">
        <v>2003</v>
      </c>
      <c r="I2443">
        <v>201911</v>
      </c>
      <c r="J2443">
        <v>1303</v>
      </c>
      <c r="K2443">
        <v>38</v>
      </c>
      <c r="O2443" t="s">
        <v>324</v>
      </c>
      <c r="P2443" t="str">
        <f t="shared" si="38"/>
        <v>{"_id": "F3904-23-2003","Name": "Grüner,Tom","Sex": "M","Club": "SV Lengefeld","DWZ": "1303","ELO": ""},</v>
      </c>
    </row>
    <row r="2444" spans="1:16" x14ac:dyDescent="0.3">
      <c r="A2444" t="s">
        <v>299</v>
      </c>
      <c r="B2444" t="str">
        <f>VLOOKUP(spieler!A2444,verein!$A$2:$D$137,4)</f>
        <v>ESV Nickelhütte Aue</v>
      </c>
      <c r="C2444">
        <v>121</v>
      </c>
      <c r="D2444" t="s">
        <v>319</v>
      </c>
      <c r="E2444" t="s">
        <v>2768</v>
      </c>
      <c r="F2444" t="s">
        <v>321</v>
      </c>
      <c r="G2444" t="s">
        <v>322</v>
      </c>
      <c r="H2444">
        <v>1991</v>
      </c>
      <c r="I2444">
        <v>201719</v>
      </c>
      <c r="J2444">
        <v>1303</v>
      </c>
      <c r="K2444">
        <v>34</v>
      </c>
      <c r="O2444" t="s">
        <v>324</v>
      </c>
      <c r="P2444" t="str">
        <f t="shared" si="38"/>
        <v>{"_id": "F3C01-121-1991","Name": "Dürigen,Simon","Sex": "M","Club": "ESV Nickelhütte Aue","DWZ": "1303","ELO": ""},</v>
      </c>
    </row>
    <row r="2445" spans="1:16" x14ac:dyDescent="0.3">
      <c r="A2445" t="s">
        <v>247</v>
      </c>
      <c r="B2445" t="str">
        <f>VLOOKUP(spieler!A2445,verein!$A$2:$D$137,4)</f>
        <v>SG Waldkirchen</v>
      </c>
      <c r="C2445">
        <v>19</v>
      </c>
      <c r="D2445" t="s">
        <v>319</v>
      </c>
      <c r="E2445" t="s">
        <v>2769</v>
      </c>
      <c r="F2445" t="s">
        <v>321</v>
      </c>
      <c r="G2445" t="s">
        <v>322</v>
      </c>
      <c r="H2445">
        <v>1944</v>
      </c>
      <c r="I2445">
        <v>201815</v>
      </c>
      <c r="J2445">
        <v>1303</v>
      </c>
      <c r="K2445">
        <v>30</v>
      </c>
      <c r="L2445">
        <v>0</v>
      </c>
      <c r="N2445">
        <v>4674995</v>
      </c>
      <c r="O2445" t="s">
        <v>324</v>
      </c>
      <c r="P2445" t="str">
        <f t="shared" si="38"/>
        <v>{"_id": "F3702-19-1944","Name": "Lehmann,Arndt","Sex": "M","Club": "SG Waldkirchen","DWZ": "1303","ELO": "0"},</v>
      </c>
    </row>
    <row r="2446" spans="1:16" x14ac:dyDescent="0.3">
      <c r="A2446" t="s">
        <v>67</v>
      </c>
      <c r="B2446" t="str">
        <f>VLOOKUP(spieler!A2446,verein!$A$2:$D$137,4)</f>
        <v>Schachclub Naunhof</v>
      </c>
      <c r="C2446">
        <v>31</v>
      </c>
      <c r="D2446" t="s">
        <v>319</v>
      </c>
      <c r="E2446" t="s">
        <v>2770</v>
      </c>
      <c r="F2446" t="s">
        <v>321</v>
      </c>
      <c r="G2446" t="s">
        <v>322</v>
      </c>
      <c r="H2446">
        <v>1963</v>
      </c>
      <c r="I2446">
        <v>201815</v>
      </c>
      <c r="J2446">
        <v>1303</v>
      </c>
      <c r="K2446">
        <v>27</v>
      </c>
      <c r="O2446" t="s">
        <v>324</v>
      </c>
      <c r="P2446" t="str">
        <f t="shared" si="38"/>
        <v>{"_id": "F1903-31-1963","Name": "Engelmann,Jörg","Sex": "M","Club": "Schachclub Naunhof","DWZ": "1303","ELO": ""},</v>
      </c>
    </row>
    <row r="2447" spans="1:16" x14ac:dyDescent="0.3">
      <c r="A2447" t="s">
        <v>139</v>
      </c>
      <c r="B2447" t="str">
        <f>VLOOKUP(spieler!A2447,verein!$A$2:$D$137,4)</f>
        <v>USV TU Dresden</v>
      </c>
      <c r="C2447">
        <v>1125</v>
      </c>
      <c r="D2447" t="s">
        <v>319</v>
      </c>
      <c r="E2447" t="s">
        <v>2771</v>
      </c>
      <c r="F2447" t="s">
        <v>321</v>
      </c>
      <c r="G2447" t="s">
        <v>322</v>
      </c>
      <c r="H2447">
        <v>2005</v>
      </c>
      <c r="I2447">
        <v>201909</v>
      </c>
      <c r="J2447">
        <v>1303</v>
      </c>
      <c r="K2447">
        <v>16</v>
      </c>
      <c r="L2447">
        <v>0</v>
      </c>
      <c r="N2447">
        <v>16255330</v>
      </c>
      <c r="O2447" t="s">
        <v>324</v>
      </c>
      <c r="P2447" t="str">
        <f t="shared" si="38"/>
        <v>{"_id": "F2813-1125-2005","Name": "Pfefferkorn,Paul","Sex": "M","Club": "USV TU Dresden","DWZ": "1303","ELO": "0"},</v>
      </c>
    </row>
    <row r="2448" spans="1:16" x14ac:dyDescent="0.3">
      <c r="A2448" t="s">
        <v>220</v>
      </c>
      <c r="B2448" t="str">
        <f>VLOOKUP(spieler!A2448,verein!$A$2:$D$137,4)</f>
        <v>SC 1865 Annabg.-Buchholz</v>
      </c>
      <c r="C2448">
        <v>1040</v>
      </c>
      <c r="D2448" t="s">
        <v>319</v>
      </c>
      <c r="E2448" t="s">
        <v>2772</v>
      </c>
      <c r="F2448" t="s">
        <v>321</v>
      </c>
      <c r="G2448" t="s">
        <v>322</v>
      </c>
      <c r="H2448">
        <v>1949</v>
      </c>
      <c r="I2448">
        <v>201815</v>
      </c>
      <c r="J2448">
        <v>1303</v>
      </c>
      <c r="K2448">
        <v>3</v>
      </c>
      <c r="O2448" t="s">
        <v>379</v>
      </c>
      <c r="P2448" t="str">
        <f t="shared" si="38"/>
        <v>{"_id": "F3502-1040-1949","Name": "Wendler,Wolfgang","Sex": "M","Club": "SC 1865 Annabg.-Buchholz","DWZ": "1303","ELO": ""},</v>
      </c>
    </row>
    <row r="2449" spans="1:16" x14ac:dyDescent="0.3">
      <c r="A2449" t="s">
        <v>244</v>
      </c>
      <c r="B2449" t="str">
        <f>VLOOKUP(spieler!A2449,verein!$A$2:$D$137,4)</f>
        <v>Schachclub Reichenbach</v>
      </c>
      <c r="C2449">
        <v>1009</v>
      </c>
      <c r="D2449" t="s">
        <v>319</v>
      </c>
      <c r="E2449" t="s">
        <v>2773</v>
      </c>
      <c r="F2449" t="s">
        <v>321</v>
      </c>
      <c r="G2449" t="s">
        <v>322</v>
      </c>
      <c r="H2449">
        <v>2001</v>
      </c>
      <c r="I2449">
        <v>201719</v>
      </c>
      <c r="J2449">
        <v>1302</v>
      </c>
      <c r="K2449">
        <v>45</v>
      </c>
      <c r="O2449" t="s">
        <v>324</v>
      </c>
      <c r="P2449" t="str">
        <f t="shared" si="38"/>
        <v>{"_id": "F3701-1009-2001","Name": "Wehrle,André","Sex": "M","Club": "Schachclub Reichenbach","DWZ": "1302","ELO": ""},</v>
      </c>
    </row>
    <row r="2450" spans="1:16" x14ac:dyDescent="0.3">
      <c r="A2450" t="s">
        <v>58</v>
      </c>
      <c r="B2450" t="str">
        <f>VLOOKUP(spieler!A2450,verein!$A$2:$D$137,4)</f>
        <v>TSG Markkleeberg</v>
      </c>
      <c r="C2450">
        <v>1017</v>
      </c>
      <c r="D2450" t="s">
        <v>319</v>
      </c>
      <c r="E2450" t="s">
        <v>2774</v>
      </c>
      <c r="F2450" t="s">
        <v>321</v>
      </c>
      <c r="G2450" t="s">
        <v>322</v>
      </c>
      <c r="H2450">
        <v>1970</v>
      </c>
      <c r="I2450">
        <v>201815</v>
      </c>
      <c r="J2450">
        <v>1302</v>
      </c>
      <c r="K2450">
        <v>37</v>
      </c>
      <c r="L2450">
        <v>1396</v>
      </c>
      <c r="N2450">
        <v>16233018</v>
      </c>
      <c r="O2450" t="s">
        <v>324</v>
      </c>
      <c r="P2450" t="str">
        <f t="shared" si="38"/>
        <v>{"_id": "F1807-1017-1970","Name": "Schlegel,Holm","Sex": "M","Club": "TSG Markkleeberg","DWZ": "1302","ELO": "1396"},</v>
      </c>
    </row>
    <row r="2451" spans="1:16" x14ac:dyDescent="0.3">
      <c r="A2451" t="s">
        <v>271</v>
      </c>
      <c r="B2451" t="str">
        <f>VLOOKUP(spieler!A2451,verein!$A$2:$D$137,4)</f>
        <v>SV Lengefeld</v>
      </c>
      <c r="C2451">
        <v>17</v>
      </c>
      <c r="D2451" t="s">
        <v>319</v>
      </c>
      <c r="E2451" t="s">
        <v>2775</v>
      </c>
      <c r="F2451" t="s">
        <v>321</v>
      </c>
      <c r="G2451" t="s">
        <v>322</v>
      </c>
      <c r="H2451">
        <v>1973</v>
      </c>
      <c r="I2451">
        <v>201911</v>
      </c>
      <c r="J2451">
        <v>1302</v>
      </c>
      <c r="K2451">
        <v>21</v>
      </c>
      <c r="O2451" t="s">
        <v>324</v>
      </c>
      <c r="P2451" t="str">
        <f t="shared" si="38"/>
        <v>{"_id": "F3904-17-1973","Name": "Wunder,Andre","Sex": "M","Club": "SV Lengefeld","DWZ": "1302","ELO": ""},</v>
      </c>
    </row>
    <row r="2452" spans="1:16" x14ac:dyDescent="0.3">
      <c r="A2452" t="s">
        <v>73</v>
      </c>
      <c r="B2452" t="str">
        <f>VLOOKUP(spieler!A2452,verein!$A$2:$D$137,4)</f>
        <v>SG Blau-Weiß Altenhain</v>
      </c>
      <c r="C2452">
        <v>7</v>
      </c>
      <c r="D2452" t="s">
        <v>319</v>
      </c>
      <c r="E2452" t="s">
        <v>2776</v>
      </c>
      <c r="F2452" t="s">
        <v>321</v>
      </c>
      <c r="G2452" t="s">
        <v>322</v>
      </c>
      <c r="H2452">
        <v>2009</v>
      </c>
      <c r="I2452">
        <v>201907</v>
      </c>
      <c r="J2452">
        <v>1302</v>
      </c>
      <c r="K2452">
        <v>19</v>
      </c>
      <c r="O2452" t="s">
        <v>379</v>
      </c>
      <c r="P2452" t="str">
        <f t="shared" si="38"/>
        <v>{"_id": "F1906-7-2009","Name": "Rolle,Alexander","Sex": "M","Club": "SG Blau-Weiß Altenhain","DWZ": "1302","ELO": ""},</v>
      </c>
    </row>
    <row r="2453" spans="1:16" x14ac:dyDescent="0.3">
      <c r="A2453" t="s">
        <v>220</v>
      </c>
      <c r="B2453" t="str">
        <f>VLOOKUP(spieler!A2453,verein!$A$2:$D$137,4)</f>
        <v>SC 1865 Annabg.-Buchholz</v>
      </c>
      <c r="C2453">
        <v>1018</v>
      </c>
      <c r="D2453" t="s">
        <v>319</v>
      </c>
      <c r="E2453" t="s">
        <v>2777</v>
      </c>
      <c r="F2453" t="s">
        <v>321</v>
      </c>
      <c r="G2453" t="s">
        <v>322</v>
      </c>
      <c r="H2453">
        <v>1971</v>
      </c>
      <c r="I2453">
        <v>201517</v>
      </c>
      <c r="J2453">
        <v>1302</v>
      </c>
      <c r="K2453">
        <v>8</v>
      </c>
      <c r="O2453" t="s">
        <v>324</v>
      </c>
      <c r="P2453" t="str">
        <f t="shared" si="38"/>
        <v>{"_id": "F3502-1018-1971","Name": "Peil,Jürgen","Sex": "M","Club": "SC 1865 Annabg.-Buchholz","DWZ": "1302","ELO": ""},</v>
      </c>
    </row>
    <row r="2454" spans="1:16" x14ac:dyDescent="0.3">
      <c r="A2454" t="s">
        <v>174</v>
      </c>
      <c r="B2454" t="str">
        <f>VLOOKUP(spieler!A2454,verein!$A$2:$D$137,4)</f>
        <v>SV Grün-Weiß Weißwasser</v>
      </c>
      <c r="C2454">
        <v>63</v>
      </c>
      <c r="D2454" t="s">
        <v>319</v>
      </c>
      <c r="E2454" t="s">
        <v>2778</v>
      </c>
      <c r="F2454" t="s">
        <v>321</v>
      </c>
      <c r="G2454" t="s">
        <v>322</v>
      </c>
      <c r="H2454">
        <v>1950</v>
      </c>
      <c r="I2454">
        <v>201812</v>
      </c>
      <c r="J2454">
        <v>1301</v>
      </c>
      <c r="K2454">
        <v>40</v>
      </c>
      <c r="O2454" t="s">
        <v>324</v>
      </c>
      <c r="P2454" t="str">
        <f t="shared" si="38"/>
        <v>{"_id": "F2B04-63-1950","Name": "Baum,Horst","Sex": "M","Club": "SV Grün-Weiß Weißwasser","DWZ": "1301","ELO": ""},</v>
      </c>
    </row>
    <row r="2455" spans="1:16" x14ac:dyDescent="0.3">
      <c r="A2455" t="s">
        <v>106</v>
      </c>
      <c r="B2455" t="str">
        <f>VLOOKUP(spieler!A2455,verein!$A$2:$D$137,4)</f>
        <v>FVS ASP Hoyerswerda</v>
      </c>
      <c r="C2455">
        <v>17</v>
      </c>
      <c r="D2455" t="s">
        <v>319</v>
      </c>
      <c r="E2455" t="s">
        <v>2779</v>
      </c>
      <c r="F2455" t="s">
        <v>321</v>
      </c>
      <c r="G2455" t="s">
        <v>322</v>
      </c>
      <c r="H2455">
        <v>1951</v>
      </c>
      <c r="I2455">
        <v>201815</v>
      </c>
      <c r="J2455">
        <v>1300</v>
      </c>
      <c r="K2455">
        <v>25</v>
      </c>
      <c r="O2455" t="s">
        <v>324</v>
      </c>
      <c r="P2455" t="str">
        <f t="shared" si="38"/>
        <v>{"_id": "F2401-17-1951","Name": "Weber,Lothar","Sex": "M","Club": "FVS ASP Hoyerswerda","DWZ": "1300","ELO": ""},</v>
      </c>
    </row>
    <row r="2456" spans="1:16" x14ac:dyDescent="0.3">
      <c r="A2456" t="s">
        <v>178</v>
      </c>
      <c r="B2456" t="str">
        <f>VLOOKUP(spieler!A2456,verein!$A$2:$D$137,4)</f>
        <v>ASV Rothenburg Abt. Schach</v>
      </c>
      <c r="C2456">
        <v>1</v>
      </c>
      <c r="D2456" t="s">
        <v>319</v>
      </c>
      <c r="E2456" t="s">
        <v>2780</v>
      </c>
      <c r="F2456" t="s">
        <v>321</v>
      </c>
      <c r="G2456" t="s">
        <v>379</v>
      </c>
      <c r="H2456">
        <v>1965</v>
      </c>
      <c r="I2456">
        <v>201812</v>
      </c>
      <c r="J2456">
        <v>1300</v>
      </c>
      <c r="K2456">
        <v>12</v>
      </c>
      <c r="L2456">
        <v>0</v>
      </c>
      <c r="N2456">
        <v>16225600</v>
      </c>
      <c r="O2456" t="s">
        <v>324</v>
      </c>
      <c r="P2456" t="str">
        <f t="shared" si="38"/>
        <v>{"_id": "F2B08-1-1965","Name": "Friedenstab,Michael","Sex": "M","Club": "ASV Rothenburg Abt. Schach","DWZ": "1300","ELO": "0"},</v>
      </c>
    </row>
    <row r="2457" spans="1:16" x14ac:dyDescent="0.3">
      <c r="A2457" t="s">
        <v>259</v>
      </c>
      <c r="B2457" t="str">
        <f>VLOOKUP(spieler!A2457,verein!$A$2:$D$137,4)</f>
        <v>Zwickauer Schachclub</v>
      </c>
      <c r="C2457">
        <v>87</v>
      </c>
      <c r="D2457" t="s">
        <v>319</v>
      </c>
      <c r="E2457" t="s">
        <v>2781</v>
      </c>
      <c r="F2457" t="s">
        <v>321</v>
      </c>
      <c r="G2457" t="s">
        <v>322</v>
      </c>
      <c r="H2457">
        <v>1957</v>
      </c>
      <c r="I2457">
        <v>201910</v>
      </c>
      <c r="J2457">
        <v>1299</v>
      </c>
      <c r="K2457">
        <v>63</v>
      </c>
      <c r="O2457" t="s">
        <v>324</v>
      </c>
      <c r="P2457" t="str">
        <f t="shared" si="38"/>
        <v>{"_id": "F3806-87-1957","Name": "Handschuh,Bernd","Sex": "M","Club": "Zwickauer Schachclub","DWZ": "1299","ELO": ""},</v>
      </c>
    </row>
    <row r="2458" spans="1:16" x14ac:dyDescent="0.3">
      <c r="A2458" t="s">
        <v>131</v>
      </c>
      <c r="B2458" t="str">
        <f>VLOOKUP(spieler!A2458,verein!$A$2:$D$137,4)</f>
        <v>SV Dresden-Leuben</v>
      </c>
      <c r="C2458">
        <v>1123</v>
      </c>
      <c r="D2458" t="s">
        <v>319</v>
      </c>
      <c r="E2458" t="s">
        <v>2782</v>
      </c>
      <c r="F2458" t="s">
        <v>321</v>
      </c>
      <c r="G2458" t="s">
        <v>322</v>
      </c>
      <c r="H2458">
        <v>2007</v>
      </c>
      <c r="I2458">
        <v>201909</v>
      </c>
      <c r="J2458">
        <v>1299</v>
      </c>
      <c r="K2458">
        <v>20</v>
      </c>
      <c r="O2458" t="s">
        <v>379</v>
      </c>
      <c r="P2458" t="str">
        <f t="shared" si="38"/>
        <v>{"_id": "F2806-1123-2007","Name": "Wald,Fiete","Sex": "M","Club": "SV Dresden-Leuben","DWZ": "1299","ELO": ""},</v>
      </c>
    </row>
    <row r="2459" spans="1:16" x14ac:dyDescent="0.3">
      <c r="A2459" t="s">
        <v>190</v>
      </c>
      <c r="B2459" t="str">
        <f>VLOOKUP(spieler!A2459,verein!$A$2:$D$137,4)</f>
        <v>SV 1948 Frankenberg</v>
      </c>
      <c r="C2459">
        <v>1015</v>
      </c>
      <c r="D2459" t="s">
        <v>319</v>
      </c>
      <c r="E2459" t="s">
        <v>2783</v>
      </c>
      <c r="F2459" t="s">
        <v>321</v>
      </c>
      <c r="G2459" t="s">
        <v>322</v>
      </c>
      <c r="H2459">
        <v>1999</v>
      </c>
      <c r="I2459">
        <v>201835</v>
      </c>
      <c r="J2459">
        <v>1299</v>
      </c>
      <c r="K2459">
        <v>13</v>
      </c>
      <c r="O2459" t="s">
        <v>324</v>
      </c>
      <c r="P2459" t="str">
        <f t="shared" si="38"/>
        <v>{"_id": "F3202-1015-1999","Name": "Reuschel,Ricardo","Sex": "M","Club": "SV 1948 Frankenberg","DWZ": "1299","ELO": ""},</v>
      </c>
    </row>
    <row r="2460" spans="1:16" x14ac:dyDescent="0.3">
      <c r="A2460" t="s">
        <v>22</v>
      </c>
      <c r="B2460" t="str">
        <f>VLOOKUP(spieler!A2460,verein!$A$2:$D$137,4)</f>
        <v>Schachgemeinschaft Leipzig</v>
      </c>
      <c r="C2460">
        <v>1339</v>
      </c>
      <c r="D2460" t="s">
        <v>319</v>
      </c>
      <c r="E2460" t="s">
        <v>2784</v>
      </c>
      <c r="F2460" t="s">
        <v>349</v>
      </c>
      <c r="G2460" t="s">
        <v>322</v>
      </c>
      <c r="H2460">
        <v>1956</v>
      </c>
      <c r="I2460">
        <v>201840</v>
      </c>
      <c r="J2460">
        <v>1299</v>
      </c>
      <c r="K2460">
        <v>5</v>
      </c>
      <c r="L2460">
        <v>1419</v>
      </c>
      <c r="N2460">
        <v>16266340</v>
      </c>
      <c r="O2460" t="s">
        <v>324</v>
      </c>
      <c r="P2460" t="str">
        <f t="shared" si="38"/>
        <v>{"_id": "F1508-1339-1956","Name": "Kindermann,Ilona","Sex": "W","Club": "Schachgemeinschaft Leipzig","DWZ": "1299","ELO": "1419"},</v>
      </c>
    </row>
    <row r="2461" spans="1:16" x14ac:dyDescent="0.3">
      <c r="A2461" t="s">
        <v>236</v>
      </c>
      <c r="B2461" t="str">
        <f>VLOOKUP(spieler!A2461,verein!$A$2:$D$137,4)</f>
        <v>SV Eiche Reichenbrand</v>
      </c>
      <c r="C2461">
        <v>1025</v>
      </c>
      <c r="D2461" t="s">
        <v>319</v>
      </c>
      <c r="E2461" t="s">
        <v>2785</v>
      </c>
      <c r="F2461" t="s">
        <v>321</v>
      </c>
      <c r="G2461" t="s">
        <v>322</v>
      </c>
      <c r="H2461">
        <v>2001</v>
      </c>
      <c r="I2461">
        <v>201817</v>
      </c>
      <c r="J2461">
        <v>1298</v>
      </c>
      <c r="K2461">
        <v>37</v>
      </c>
      <c r="O2461" t="s">
        <v>324</v>
      </c>
      <c r="P2461" t="str">
        <f t="shared" si="38"/>
        <v>{"_id": "F3607-1025-2001","Name": "Hohlfeld,Erik","Sex": "M","Club": "SV Eiche Reichenbrand","DWZ": "1298","ELO": ""},</v>
      </c>
    </row>
    <row r="2462" spans="1:16" x14ac:dyDescent="0.3">
      <c r="A2462" t="s">
        <v>227</v>
      </c>
      <c r="B2462" t="str">
        <f>VLOOKUP(spieler!A2462,verein!$A$2:$D$137,4)</f>
        <v>BSV Ehrenfriedersdorf</v>
      </c>
      <c r="C2462">
        <v>1004</v>
      </c>
      <c r="D2462" t="s">
        <v>319</v>
      </c>
      <c r="E2462" t="s">
        <v>2786</v>
      </c>
      <c r="F2462" t="s">
        <v>321</v>
      </c>
      <c r="G2462" t="s">
        <v>322</v>
      </c>
      <c r="H2462">
        <v>1967</v>
      </c>
      <c r="I2462">
        <v>201815</v>
      </c>
      <c r="J2462">
        <v>1297</v>
      </c>
      <c r="K2462">
        <v>36</v>
      </c>
      <c r="O2462" t="s">
        <v>324</v>
      </c>
      <c r="P2462" t="str">
        <f t="shared" si="38"/>
        <v>{"_id": "F3505-1004-1967","Name": "Uhlich,Ralf","Sex": "M","Club": "BSV Ehrenfriedersdorf","DWZ": "1297","ELO": ""},</v>
      </c>
    </row>
    <row r="2463" spans="1:16" x14ac:dyDescent="0.3">
      <c r="A2463" t="s">
        <v>169</v>
      </c>
      <c r="B2463" t="str">
        <f>VLOOKUP(spieler!A2463,verein!$A$2:$D$137,4)</f>
        <v>Schachclub 90 Niesky</v>
      </c>
      <c r="C2463">
        <v>1005</v>
      </c>
      <c r="D2463" t="s">
        <v>319</v>
      </c>
      <c r="E2463" t="s">
        <v>2787</v>
      </c>
      <c r="F2463" t="s">
        <v>321</v>
      </c>
      <c r="G2463" t="s">
        <v>379</v>
      </c>
      <c r="H2463">
        <v>1998</v>
      </c>
      <c r="I2463">
        <v>201815</v>
      </c>
      <c r="J2463">
        <v>1296</v>
      </c>
      <c r="K2463">
        <v>19</v>
      </c>
      <c r="O2463" t="s">
        <v>324</v>
      </c>
      <c r="P2463" t="str">
        <f t="shared" si="38"/>
        <v>{"_id": "F2B02-1005-1998","Name": "Ottlinger,Jan","Sex": "M","Club": "Schachclub 90 Niesky","DWZ": "1296","ELO": ""},</v>
      </c>
    </row>
    <row r="2464" spans="1:16" x14ac:dyDescent="0.3">
      <c r="A2464" t="s">
        <v>286</v>
      </c>
      <c r="B2464" t="str">
        <f>VLOOKUP(spieler!A2464,verein!$A$2:$D$137,4)</f>
        <v>Post-SV Crimmitschau</v>
      </c>
      <c r="C2464">
        <v>1028</v>
      </c>
      <c r="D2464" t="s">
        <v>319</v>
      </c>
      <c r="E2464" t="s">
        <v>2788</v>
      </c>
      <c r="F2464" t="s">
        <v>321</v>
      </c>
      <c r="G2464" t="s">
        <v>322</v>
      </c>
      <c r="H2464">
        <v>1965</v>
      </c>
      <c r="I2464">
        <v>201910</v>
      </c>
      <c r="J2464">
        <v>1296</v>
      </c>
      <c r="K2464">
        <v>4</v>
      </c>
      <c r="O2464" t="s">
        <v>379</v>
      </c>
      <c r="P2464" t="str">
        <f t="shared" si="38"/>
        <v>{"_id": "F3A02-1028-1965","Name": "Horn,Peter","Sex": "M","Club": "Post-SV Crimmitschau","DWZ": "1296","ELO": ""},</v>
      </c>
    </row>
    <row r="2465" spans="1:16" x14ac:dyDescent="0.3">
      <c r="A2465" t="s">
        <v>165</v>
      </c>
      <c r="B2465" t="str">
        <f>VLOOKUP(spieler!A2465,verein!$A$2:$D$137,4)</f>
        <v>SG Großdrebnitz</v>
      </c>
      <c r="C2465">
        <v>15</v>
      </c>
      <c r="D2465" t="s">
        <v>319</v>
      </c>
      <c r="E2465" t="s">
        <v>2789</v>
      </c>
      <c r="F2465" t="s">
        <v>321</v>
      </c>
      <c r="G2465" t="s">
        <v>322</v>
      </c>
      <c r="H2465">
        <v>1950</v>
      </c>
      <c r="I2465">
        <v>201833</v>
      </c>
      <c r="J2465">
        <v>1295</v>
      </c>
      <c r="K2465">
        <v>78</v>
      </c>
      <c r="O2465" t="s">
        <v>324</v>
      </c>
      <c r="P2465" t="str">
        <f t="shared" si="38"/>
        <v>{"_id": "F2A10-15-1950","Name": "Kindermann,Udo","Sex": "M","Club": "SG Großdrebnitz","DWZ": "1295","ELO": ""},</v>
      </c>
    </row>
    <row r="2466" spans="1:16" x14ac:dyDescent="0.3">
      <c r="A2466" t="s">
        <v>20</v>
      </c>
      <c r="B2466" t="str">
        <f>VLOOKUP(spieler!A2466,verein!$A$2:$D$137,4)</f>
        <v>SV Fortschritt Oschatz</v>
      </c>
      <c r="C2466">
        <v>37</v>
      </c>
      <c r="D2466" t="s">
        <v>319</v>
      </c>
      <c r="E2466" t="s">
        <v>2790</v>
      </c>
      <c r="F2466" t="s">
        <v>321</v>
      </c>
      <c r="G2466" t="s">
        <v>322</v>
      </c>
      <c r="H2466">
        <v>1942</v>
      </c>
      <c r="I2466">
        <v>201815</v>
      </c>
      <c r="J2466">
        <v>1295</v>
      </c>
      <c r="K2466">
        <v>21</v>
      </c>
      <c r="O2466" t="s">
        <v>324</v>
      </c>
      <c r="P2466" t="str">
        <f t="shared" si="38"/>
        <v>{"_id": "F1303-37-1942","Name": "Hanel,Klaus","Sex": "M","Club": "SV Fortschritt Oschatz","DWZ": "1295","ELO": ""},</v>
      </c>
    </row>
    <row r="2467" spans="1:16" x14ac:dyDescent="0.3">
      <c r="A2467" t="s">
        <v>22</v>
      </c>
      <c r="B2467" t="str">
        <f>VLOOKUP(spieler!A2467,verein!$A$2:$D$137,4)</f>
        <v>Schachgemeinschaft Leipzig</v>
      </c>
      <c r="C2467">
        <v>1151</v>
      </c>
      <c r="D2467" t="s">
        <v>319</v>
      </c>
      <c r="E2467" t="s">
        <v>2791</v>
      </c>
      <c r="F2467" t="s">
        <v>321</v>
      </c>
      <c r="G2467" t="s">
        <v>322</v>
      </c>
      <c r="H2467">
        <v>1949</v>
      </c>
      <c r="I2467">
        <v>201903</v>
      </c>
      <c r="J2467">
        <v>1294</v>
      </c>
      <c r="K2467">
        <v>20</v>
      </c>
      <c r="O2467" t="s">
        <v>324</v>
      </c>
      <c r="P2467" t="str">
        <f t="shared" si="38"/>
        <v>{"_id": "F1508-1151-1949","Name": "Markert,Eberhard","Sex": "M","Club": "Schachgemeinschaft Leipzig","DWZ": "1294","ELO": ""},</v>
      </c>
    </row>
    <row r="2468" spans="1:16" x14ac:dyDescent="0.3">
      <c r="A2468" t="s">
        <v>25</v>
      </c>
      <c r="B2468" t="str">
        <f>VLOOKUP(spieler!A2468,verein!$A$2:$D$137,4)</f>
        <v>BSG Grün-Weiß Leipzig e. V.</v>
      </c>
      <c r="C2468">
        <v>141</v>
      </c>
      <c r="D2468" t="s">
        <v>319</v>
      </c>
      <c r="E2468" t="s">
        <v>2792</v>
      </c>
      <c r="F2468" t="s">
        <v>321</v>
      </c>
      <c r="G2468" t="s">
        <v>322</v>
      </c>
      <c r="H2468">
        <v>2010</v>
      </c>
      <c r="I2468">
        <v>201910</v>
      </c>
      <c r="J2468">
        <v>1293</v>
      </c>
      <c r="K2468">
        <v>16</v>
      </c>
      <c r="N2468">
        <v>16279719</v>
      </c>
      <c r="O2468" t="s">
        <v>324</v>
      </c>
      <c r="P2468" t="str">
        <f t="shared" si="38"/>
        <v>{"_id": "F150A-141-2010","Name": "Neuhoff,Laertes","Sex": "M","Club": "BSG Grün-Weiß Leipzig e. V.","DWZ": "1293","ELO": ""},</v>
      </c>
    </row>
    <row r="2469" spans="1:16" x14ac:dyDescent="0.3">
      <c r="A2469" t="s">
        <v>85</v>
      </c>
      <c r="B2469" t="str">
        <f>VLOOKUP(spieler!A2469,verein!$A$2:$D$137,4)</f>
        <v>Schachklub Heidenau</v>
      </c>
      <c r="C2469">
        <v>134</v>
      </c>
      <c r="D2469" t="s">
        <v>319</v>
      </c>
      <c r="E2469" t="s">
        <v>2793</v>
      </c>
      <c r="F2469" t="s">
        <v>321</v>
      </c>
      <c r="G2469" t="s">
        <v>322</v>
      </c>
      <c r="H2469">
        <v>1998</v>
      </c>
      <c r="I2469">
        <v>201821</v>
      </c>
      <c r="J2469">
        <v>1293</v>
      </c>
      <c r="K2469">
        <v>15</v>
      </c>
      <c r="O2469" t="s">
        <v>324</v>
      </c>
      <c r="P2469" t="str">
        <f t="shared" si="38"/>
        <v>{"_id": "F2205-134-1998","Name": "Czerny,Florian","Sex": "M","Club": "Schachklub Heidenau","DWZ": "1293","ELO": ""},</v>
      </c>
    </row>
    <row r="2470" spans="1:16" x14ac:dyDescent="0.3">
      <c r="A2470" t="s">
        <v>100</v>
      </c>
      <c r="B2470" t="str">
        <f>VLOOKUP(spieler!A2470,verein!$A$2:$D$137,4)</f>
        <v>SV Ottendorf-Okrilla</v>
      </c>
      <c r="C2470">
        <v>123</v>
      </c>
      <c r="D2470" t="s">
        <v>319</v>
      </c>
      <c r="E2470" t="s">
        <v>2794</v>
      </c>
      <c r="F2470" t="s">
        <v>321</v>
      </c>
      <c r="G2470" t="s">
        <v>322</v>
      </c>
      <c r="H2470">
        <v>1957</v>
      </c>
      <c r="I2470">
        <v>201815</v>
      </c>
      <c r="J2470">
        <v>1293</v>
      </c>
      <c r="K2470">
        <v>3</v>
      </c>
      <c r="O2470" t="s">
        <v>379</v>
      </c>
      <c r="P2470" t="str">
        <f t="shared" si="38"/>
        <v>{"_id": "F2305-123-1957","Name": "Dieckmann,Matthias","Sex": "M","Club": "SV Ottendorf-Okrilla","DWZ": "1293","ELO": ""},</v>
      </c>
    </row>
    <row r="2471" spans="1:16" x14ac:dyDescent="0.3">
      <c r="A2471" t="s">
        <v>290</v>
      </c>
      <c r="B2471" t="str">
        <f>VLOOKUP(spieler!A2471,verein!$A$2:$D$137,4)</f>
        <v>Muldental Wilkau-Haßlau</v>
      </c>
      <c r="C2471">
        <v>1074</v>
      </c>
      <c r="D2471" t="s">
        <v>319</v>
      </c>
      <c r="E2471" t="s">
        <v>2795</v>
      </c>
      <c r="F2471" t="s">
        <v>321</v>
      </c>
      <c r="G2471" t="s">
        <v>322</v>
      </c>
      <c r="H2471">
        <v>2004</v>
      </c>
      <c r="I2471">
        <v>201904</v>
      </c>
      <c r="J2471">
        <v>1292</v>
      </c>
      <c r="K2471">
        <v>26</v>
      </c>
      <c r="O2471" t="s">
        <v>379</v>
      </c>
      <c r="P2471" t="str">
        <f t="shared" si="38"/>
        <v>{"_id": "F3A09-1074-2004","Name": "Berthel,Paul","Sex": "M","Club": "Muldental Wilkau-Haßlau","DWZ": "1292","ELO": ""},</v>
      </c>
    </row>
    <row r="2472" spans="1:16" x14ac:dyDescent="0.3">
      <c r="A2472" t="s">
        <v>17</v>
      </c>
      <c r="B2472" t="str">
        <f>VLOOKUP(spieler!A2472,verein!$A$2:$D$137,4)</f>
        <v>Schachfreunde Torgau e. V.</v>
      </c>
      <c r="C2472">
        <v>30</v>
      </c>
      <c r="D2472" t="s">
        <v>319</v>
      </c>
      <c r="E2472" t="s">
        <v>2796</v>
      </c>
      <c r="F2472" t="s">
        <v>321</v>
      </c>
      <c r="G2472" t="s">
        <v>322</v>
      </c>
      <c r="H2472">
        <v>1959</v>
      </c>
      <c r="I2472">
        <v>201615</v>
      </c>
      <c r="J2472">
        <v>1292</v>
      </c>
      <c r="K2472">
        <v>12</v>
      </c>
      <c r="O2472" t="s">
        <v>324</v>
      </c>
      <c r="P2472" t="str">
        <f t="shared" si="38"/>
        <v>{"_id": "F1301-30-1959","Name": "Lange,Steffen","Sex": "M","Club": "Schachfreunde Torgau e. V.","DWZ": "1292","ELO": ""},</v>
      </c>
    </row>
    <row r="2473" spans="1:16" x14ac:dyDescent="0.3">
      <c r="A2473" t="s">
        <v>271</v>
      </c>
      <c r="B2473" t="str">
        <f>VLOOKUP(spieler!A2473,verein!$A$2:$D$137,4)</f>
        <v>SV Lengefeld</v>
      </c>
      <c r="C2473">
        <v>33</v>
      </c>
      <c r="D2473" t="s">
        <v>319</v>
      </c>
      <c r="E2473" t="s">
        <v>2797</v>
      </c>
      <c r="F2473" t="s">
        <v>321</v>
      </c>
      <c r="G2473" t="s">
        <v>322</v>
      </c>
      <c r="H2473">
        <v>2006</v>
      </c>
      <c r="I2473">
        <v>201911</v>
      </c>
      <c r="J2473">
        <v>1291</v>
      </c>
      <c r="K2473">
        <v>26</v>
      </c>
      <c r="O2473" t="s">
        <v>324</v>
      </c>
      <c r="P2473" t="str">
        <f t="shared" si="38"/>
        <v>{"_id": "F3904-33-2006","Name": "Eccarius,Sebastian","Sex": "M","Club": "SV Lengefeld","DWZ": "1291","ELO": ""},</v>
      </c>
    </row>
    <row r="2474" spans="1:16" x14ac:dyDescent="0.3">
      <c r="A2474" t="s">
        <v>294</v>
      </c>
      <c r="B2474" t="str">
        <f>VLOOKUP(spieler!A2474,verein!$A$2:$D$137,4)</f>
        <v>Schachklub König Plauen</v>
      </c>
      <c r="C2474">
        <v>1077</v>
      </c>
      <c r="D2474" t="s">
        <v>319</v>
      </c>
      <c r="E2474" t="s">
        <v>2798</v>
      </c>
      <c r="F2474" t="s">
        <v>321</v>
      </c>
      <c r="G2474" t="s">
        <v>322</v>
      </c>
      <c r="H2474">
        <v>1966</v>
      </c>
      <c r="I2474">
        <v>201910</v>
      </c>
      <c r="J2474">
        <v>1291</v>
      </c>
      <c r="K2474">
        <v>4</v>
      </c>
      <c r="O2474" t="s">
        <v>324</v>
      </c>
      <c r="P2474" t="str">
        <f t="shared" si="38"/>
        <v>{"_id": "F3B01-1077-1966","Name": "Helmrich,Jörg","Sex": "M","Club": "Schachklub König Plauen","DWZ": "1291","ELO": ""},</v>
      </c>
    </row>
    <row r="2475" spans="1:16" x14ac:dyDescent="0.3">
      <c r="A2475" t="s">
        <v>128</v>
      </c>
      <c r="B2475" t="str">
        <f>VLOOKUP(spieler!A2475,verein!$A$2:$D$137,4)</f>
        <v>SV Lok Dresden</v>
      </c>
      <c r="C2475">
        <v>1076</v>
      </c>
      <c r="D2475" t="s">
        <v>319</v>
      </c>
      <c r="E2475" t="s">
        <v>2799</v>
      </c>
      <c r="F2475" t="s">
        <v>321</v>
      </c>
      <c r="G2475" t="s">
        <v>322</v>
      </c>
      <c r="H2475">
        <v>1939</v>
      </c>
      <c r="I2475">
        <v>201848</v>
      </c>
      <c r="J2475">
        <v>1290</v>
      </c>
      <c r="K2475">
        <v>49</v>
      </c>
      <c r="L2475">
        <v>1524</v>
      </c>
      <c r="N2475">
        <v>12903388</v>
      </c>
      <c r="O2475" t="s">
        <v>324</v>
      </c>
      <c r="P2475" t="str">
        <f t="shared" si="38"/>
        <v>{"_id": "F2803-1076-1939","Name": "Neffe,Günther","Sex": "M","Club": "SV Lok Dresden","DWZ": "1290","ELO": "1524"},</v>
      </c>
    </row>
    <row r="2476" spans="1:16" x14ac:dyDescent="0.3">
      <c r="A2476" t="s">
        <v>8</v>
      </c>
      <c r="B2476" t="str">
        <f>VLOOKUP(spieler!A2476,verein!$A$2:$D$137,4)</f>
        <v>Krostitzer SV</v>
      </c>
      <c r="C2476">
        <v>1043</v>
      </c>
      <c r="D2476" t="s">
        <v>319</v>
      </c>
      <c r="E2476" t="s">
        <v>2800</v>
      </c>
      <c r="F2476" t="s">
        <v>349</v>
      </c>
      <c r="G2476" t="s">
        <v>322</v>
      </c>
      <c r="H2476">
        <v>1997</v>
      </c>
      <c r="I2476">
        <v>201615</v>
      </c>
      <c r="J2476">
        <v>1290</v>
      </c>
      <c r="K2476">
        <v>30</v>
      </c>
      <c r="O2476" t="s">
        <v>324</v>
      </c>
      <c r="P2476" t="str">
        <f t="shared" si="38"/>
        <v>{"_id": "F1102-1043-1997","Name": "Gaul,Lisa-Marie","Sex": "W","Club": "Krostitzer SV","DWZ": "1290","ELO": ""},</v>
      </c>
    </row>
    <row r="2477" spans="1:16" x14ac:dyDescent="0.3">
      <c r="A2477" t="s">
        <v>64</v>
      </c>
      <c r="B2477" t="str">
        <f>VLOOKUP(spieler!A2477,verein!$A$2:$D$137,4)</f>
        <v>SV 1919 Grimma</v>
      </c>
      <c r="C2477">
        <v>1034</v>
      </c>
      <c r="D2477" t="s">
        <v>319</v>
      </c>
      <c r="E2477" t="s">
        <v>2801</v>
      </c>
      <c r="F2477" t="s">
        <v>321</v>
      </c>
      <c r="G2477" t="s">
        <v>322</v>
      </c>
      <c r="H2477">
        <v>1955</v>
      </c>
      <c r="I2477">
        <v>201815</v>
      </c>
      <c r="J2477">
        <v>1290</v>
      </c>
      <c r="K2477">
        <v>21</v>
      </c>
      <c r="O2477" t="s">
        <v>324</v>
      </c>
      <c r="P2477" t="str">
        <f t="shared" si="38"/>
        <v>{"_id": "F1902-1034-1955","Name": "Pfalz,Jörg","Sex": "M","Club": "SV 1919 Grimma","DWZ": "1290","ELO": ""},</v>
      </c>
    </row>
    <row r="2478" spans="1:16" x14ac:dyDescent="0.3">
      <c r="A2478" t="s">
        <v>31</v>
      </c>
      <c r="B2478" t="str">
        <f>VLOOKUP(spieler!A2478,verein!$A$2:$D$137,4)</f>
        <v>SG Turm Leipzig</v>
      </c>
      <c r="C2478">
        <v>1105</v>
      </c>
      <c r="D2478" t="s">
        <v>344</v>
      </c>
      <c r="E2478" t="s">
        <v>2802</v>
      </c>
      <c r="F2478" t="s">
        <v>321</v>
      </c>
      <c r="G2478" t="s">
        <v>322</v>
      </c>
      <c r="H2478">
        <v>1954</v>
      </c>
      <c r="I2478">
        <v>201414</v>
      </c>
      <c r="J2478">
        <v>1289</v>
      </c>
      <c r="K2478">
        <v>40</v>
      </c>
      <c r="O2478" t="s">
        <v>324</v>
      </c>
      <c r="P2478" t="str">
        <f t="shared" si="38"/>
        <v>{"_id": "F1519-1105-1954","Name": "Rahm,Norbert","Sex": "M","Club": "SG Turm Leipzig","DWZ": "1289","ELO": ""},</v>
      </c>
    </row>
    <row r="2479" spans="1:16" x14ac:dyDescent="0.3">
      <c r="A2479" t="s">
        <v>255</v>
      </c>
      <c r="B2479" t="str">
        <f>VLOOKUP(spieler!A2479,verein!$A$2:$D$137,4)</f>
        <v>Rodewischer Schachmiezen</v>
      </c>
      <c r="C2479">
        <v>70</v>
      </c>
      <c r="D2479" t="s">
        <v>319</v>
      </c>
      <c r="E2479" t="s">
        <v>2803</v>
      </c>
      <c r="F2479" t="s">
        <v>349</v>
      </c>
      <c r="G2479" t="s">
        <v>322</v>
      </c>
      <c r="H2479">
        <v>1989</v>
      </c>
      <c r="I2479">
        <v>201906</v>
      </c>
      <c r="J2479">
        <v>1289</v>
      </c>
      <c r="K2479">
        <v>32</v>
      </c>
      <c r="O2479" t="s">
        <v>324</v>
      </c>
      <c r="P2479" t="str">
        <f t="shared" si="38"/>
        <v>{"_id": "F3708-70-1989","Name": "Geißler,Angie","Sex": "W","Club": "Rodewischer Schachmiezen","DWZ": "1289","ELO": ""},</v>
      </c>
    </row>
    <row r="2480" spans="1:16" x14ac:dyDescent="0.3">
      <c r="A2480" t="s">
        <v>220</v>
      </c>
      <c r="B2480" t="str">
        <f>VLOOKUP(spieler!A2480,verein!$A$2:$D$137,4)</f>
        <v>SC 1865 Annabg.-Buchholz</v>
      </c>
      <c r="C2480">
        <v>43</v>
      </c>
      <c r="D2480" t="s">
        <v>319</v>
      </c>
      <c r="E2480" t="s">
        <v>2804</v>
      </c>
      <c r="F2480" t="s">
        <v>321</v>
      </c>
      <c r="G2480" t="s">
        <v>322</v>
      </c>
      <c r="H2480">
        <v>1989</v>
      </c>
      <c r="I2480">
        <v>201815</v>
      </c>
      <c r="J2480">
        <v>1289</v>
      </c>
      <c r="K2480">
        <v>27</v>
      </c>
      <c r="L2480">
        <v>0</v>
      </c>
      <c r="N2480">
        <v>16272285</v>
      </c>
      <c r="O2480" t="s">
        <v>324</v>
      </c>
      <c r="P2480" t="str">
        <f t="shared" si="38"/>
        <v>{"_id": "F3502-43-1989","Name": "Wohlgemuth,Byrd","Sex": "M","Club": "SC 1865 Annabg.-Buchholz","DWZ": "1289","ELO": "0"},</v>
      </c>
    </row>
    <row r="2481" spans="1:16" x14ac:dyDescent="0.3">
      <c r="A2481" t="s">
        <v>94</v>
      </c>
      <c r="B2481" t="str">
        <f>VLOOKUP(spieler!A2481,verein!$A$2:$D$137,4)</f>
        <v>SV Schw.-Weiß Königsbrück</v>
      </c>
      <c r="C2481">
        <v>50</v>
      </c>
      <c r="D2481" t="s">
        <v>319</v>
      </c>
      <c r="E2481" t="s">
        <v>2805</v>
      </c>
      <c r="F2481" t="s">
        <v>321</v>
      </c>
      <c r="G2481" t="s">
        <v>322</v>
      </c>
      <c r="H2481">
        <v>1947</v>
      </c>
      <c r="I2481">
        <v>201833</v>
      </c>
      <c r="J2481">
        <v>1289</v>
      </c>
      <c r="K2481">
        <v>10</v>
      </c>
      <c r="O2481" t="s">
        <v>324</v>
      </c>
      <c r="P2481" t="str">
        <f t="shared" si="38"/>
        <v>{"_id": "F2302-50-1947","Name": "Kleemann,Roland","Sex": "M","Club": "SV Schw.-Weiß Königsbrück","DWZ": "1289","ELO": ""},</v>
      </c>
    </row>
    <row r="2482" spans="1:16" x14ac:dyDescent="0.3">
      <c r="A2482" t="s">
        <v>198</v>
      </c>
      <c r="B2482" t="str">
        <f>VLOOKUP(spieler!A2482,verein!$A$2:$D$137,4)</f>
        <v>Erster Burgstädter Schachklub 1914 e.V.</v>
      </c>
      <c r="C2482">
        <v>99</v>
      </c>
      <c r="D2482" t="s">
        <v>319</v>
      </c>
      <c r="E2482" t="s">
        <v>2806</v>
      </c>
      <c r="F2482" t="s">
        <v>321</v>
      </c>
      <c r="G2482" t="s">
        <v>322</v>
      </c>
      <c r="H2482">
        <v>1941</v>
      </c>
      <c r="I2482">
        <v>201910</v>
      </c>
      <c r="J2482">
        <v>1289</v>
      </c>
      <c r="K2482">
        <v>1</v>
      </c>
      <c r="O2482" t="s">
        <v>379</v>
      </c>
      <c r="P2482" t="str">
        <f t="shared" si="38"/>
        <v>{"_id": "F3207-99-1941","Name": "Lux,Rudi","Sex": "M","Club": "Erster Burgstädter Schachklub 1914 e.V.","DWZ": "1289","ELO": ""},</v>
      </c>
    </row>
    <row r="2483" spans="1:16" x14ac:dyDescent="0.3">
      <c r="A2483" t="s">
        <v>20</v>
      </c>
      <c r="B2483" t="str">
        <f>VLOOKUP(spieler!A2483,verein!$A$2:$D$137,4)</f>
        <v>SV Fortschritt Oschatz</v>
      </c>
      <c r="C2483">
        <v>16</v>
      </c>
      <c r="D2483" t="s">
        <v>319</v>
      </c>
      <c r="E2483" t="s">
        <v>2807</v>
      </c>
      <c r="F2483" t="s">
        <v>321</v>
      </c>
      <c r="G2483" t="s">
        <v>322</v>
      </c>
      <c r="H2483">
        <v>1979</v>
      </c>
      <c r="I2483">
        <v>201719</v>
      </c>
      <c r="J2483">
        <v>1288</v>
      </c>
      <c r="K2483">
        <v>37</v>
      </c>
      <c r="O2483" t="s">
        <v>324</v>
      </c>
      <c r="P2483" t="str">
        <f t="shared" si="38"/>
        <v>{"_id": "F1303-16-1979","Name": "Schumann,Diego","Sex": "M","Club": "SV Fortschritt Oschatz","DWZ": "1288","ELO": ""},</v>
      </c>
    </row>
    <row r="2484" spans="1:16" x14ac:dyDescent="0.3">
      <c r="A2484" t="s">
        <v>257</v>
      </c>
      <c r="B2484" t="str">
        <f>VLOOKUP(spieler!A2484,verein!$A$2:$D$137,4)</f>
        <v>SV Rot-Weiss Treuen</v>
      </c>
      <c r="C2484">
        <v>21</v>
      </c>
      <c r="D2484" t="s">
        <v>319</v>
      </c>
      <c r="E2484" t="s">
        <v>2808</v>
      </c>
      <c r="F2484" t="s">
        <v>321</v>
      </c>
      <c r="G2484" t="s">
        <v>322</v>
      </c>
      <c r="H2484">
        <v>1930</v>
      </c>
      <c r="I2484">
        <v>201910</v>
      </c>
      <c r="J2484">
        <v>1288</v>
      </c>
      <c r="K2484">
        <v>31</v>
      </c>
      <c r="O2484" t="s">
        <v>324</v>
      </c>
      <c r="P2484" t="str">
        <f t="shared" si="38"/>
        <v>{"_id": "F370A-21-1930","Name": "Thümmler,Eberhard","Sex": "M","Club": "SV Rot-Weiss Treuen","DWZ": "1288","ELO": ""},</v>
      </c>
    </row>
    <row r="2485" spans="1:16" x14ac:dyDescent="0.3">
      <c r="A2485" t="s">
        <v>139</v>
      </c>
      <c r="B2485" t="str">
        <f>VLOOKUP(spieler!A2485,verein!$A$2:$D$137,4)</f>
        <v>USV TU Dresden</v>
      </c>
      <c r="C2485">
        <v>1142</v>
      </c>
      <c r="D2485" t="s">
        <v>319</v>
      </c>
      <c r="E2485" t="s">
        <v>2809</v>
      </c>
      <c r="F2485" t="s">
        <v>321</v>
      </c>
      <c r="G2485" t="s">
        <v>322</v>
      </c>
      <c r="H2485">
        <v>2009</v>
      </c>
      <c r="I2485">
        <v>201909</v>
      </c>
      <c r="J2485">
        <v>1288</v>
      </c>
      <c r="K2485">
        <v>23</v>
      </c>
      <c r="O2485" t="s">
        <v>379</v>
      </c>
      <c r="P2485" t="str">
        <f t="shared" si="38"/>
        <v>{"_id": "F2813-1142-2009","Name": "Eichner,Tim","Sex": "M","Club": "USV TU Dresden","DWZ": "1288","ELO": ""},</v>
      </c>
    </row>
    <row r="2486" spans="1:16" x14ac:dyDescent="0.3">
      <c r="A2486" t="s">
        <v>135</v>
      </c>
      <c r="B2486" t="str">
        <f>VLOOKUP(spieler!A2486,verein!$A$2:$D$137,4)</f>
        <v>SV Dresden-Striesen 1990</v>
      </c>
      <c r="C2486">
        <v>1113</v>
      </c>
      <c r="D2486" t="s">
        <v>319</v>
      </c>
      <c r="E2486" t="s">
        <v>2810</v>
      </c>
      <c r="F2486" t="s">
        <v>321</v>
      </c>
      <c r="G2486" t="s">
        <v>322</v>
      </c>
      <c r="H2486">
        <v>1964</v>
      </c>
      <c r="I2486">
        <v>201818</v>
      </c>
      <c r="J2486">
        <v>1288</v>
      </c>
      <c r="K2486">
        <v>10</v>
      </c>
      <c r="O2486" t="s">
        <v>324</v>
      </c>
      <c r="P2486" t="str">
        <f t="shared" si="38"/>
        <v>{"_id": "F2810-1113-1964","Name": "Stoppe,Uwe","Sex": "M","Club": "SV Dresden-Striesen 1990","DWZ": "1288","ELO": ""},</v>
      </c>
    </row>
    <row r="2487" spans="1:16" x14ac:dyDescent="0.3">
      <c r="A2487" t="s">
        <v>218</v>
      </c>
      <c r="B2487" t="str">
        <f>VLOOKUP(spieler!A2487,verein!$A$2:$D$137,4)</f>
        <v>SC Sachsenring</v>
      </c>
      <c r="C2487">
        <v>72</v>
      </c>
      <c r="D2487" t="s">
        <v>319</v>
      </c>
      <c r="E2487" t="s">
        <v>2811</v>
      </c>
      <c r="F2487" t="s">
        <v>321</v>
      </c>
      <c r="G2487" t="s">
        <v>322</v>
      </c>
      <c r="H2487">
        <v>1955</v>
      </c>
      <c r="I2487">
        <v>201812</v>
      </c>
      <c r="J2487">
        <v>1287</v>
      </c>
      <c r="K2487">
        <v>22</v>
      </c>
      <c r="O2487" t="s">
        <v>324</v>
      </c>
      <c r="P2487" t="str">
        <f t="shared" si="38"/>
        <v>{"_id": "F3406-72-1955","Name": "Lindner,Roberto","Sex": "M","Club": "SC Sachsenring","DWZ": "1287","ELO": ""},</v>
      </c>
    </row>
    <row r="2488" spans="1:16" x14ac:dyDescent="0.3">
      <c r="A2488" t="s">
        <v>169</v>
      </c>
      <c r="B2488" t="str">
        <f>VLOOKUP(spieler!A2488,verein!$A$2:$D$137,4)</f>
        <v>Schachclub 90 Niesky</v>
      </c>
      <c r="C2488">
        <v>19</v>
      </c>
      <c r="D2488" t="s">
        <v>319</v>
      </c>
      <c r="E2488" t="s">
        <v>2812</v>
      </c>
      <c r="F2488" t="s">
        <v>321</v>
      </c>
      <c r="G2488" t="s">
        <v>322</v>
      </c>
      <c r="H2488">
        <v>1952</v>
      </c>
      <c r="I2488">
        <v>201830</v>
      </c>
      <c r="J2488">
        <v>1286</v>
      </c>
      <c r="K2488">
        <v>38</v>
      </c>
      <c r="O2488" t="s">
        <v>324</v>
      </c>
      <c r="P2488" t="str">
        <f t="shared" si="38"/>
        <v>{"_id": "F2B02-19-1952","Name": "Pohling,Wilfried","Sex": "M","Club": "Schachclub 90 Niesky","DWZ": "1286","ELO": ""},</v>
      </c>
    </row>
    <row r="2489" spans="1:16" x14ac:dyDescent="0.3">
      <c r="A2489" t="s">
        <v>31</v>
      </c>
      <c r="B2489" t="str">
        <f>VLOOKUP(spieler!A2489,verein!$A$2:$D$137,4)</f>
        <v>SG Turm Leipzig</v>
      </c>
      <c r="C2489">
        <v>1112</v>
      </c>
      <c r="D2489" t="s">
        <v>319</v>
      </c>
      <c r="E2489" t="s">
        <v>2813</v>
      </c>
      <c r="F2489" t="s">
        <v>349</v>
      </c>
      <c r="G2489" t="s">
        <v>322</v>
      </c>
      <c r="H2489">
        <v>2007</v>
      </c>
      <c r="I2489">
        <v>201907</v>
      </c>
      <c r="J2489">
        <v>1286</v>
      </c>
      <c r="K2489">
        <v>32</v>
      </c>
      <c r="L2489">
        <v>1398</v>
      </c>
      <c r="N2489">
        <v>16259483</v>
      </c>
      <c r="O2489" t="s">
        <v>324</v>
      </c>
      <c r="P2489" t="str">
        <f t="shared" si="38"/>
        <v>{"_id": "F1519-1112-2007","Name": "Lieberwirth,Nele","Sex": "W","Club": "SG Turm Leipzig","DWZ": "1286","ELO": "1398"},</v>
      </c>
    </row>
    <row r="2490" spans="1:16" x14ac:dyDescent="0.3">
      <c r="A2490" t="s">
        <v>259</v>
      </c>
      <c r="B2490" t="str">
        <f>VLOOKUP(spieler!A2490,verein!$A$2:$D$137,4)</f>
        <v>Zwickauer Schachclub</v>
      </c>
      <c r="C2490">
        <v>35</v>
      </c>
      <c r="D2490" t="s">
        <v>319</v>
      </c>
      <c r="E2490" t="s">
        <v>2814</v>
      </c>
      <c r="F2490" t="s">
        <v>321</v>
      </c>
      <c r="G2490" t="s">
        <v>322</v>
      </c>
      <c r="H2490">
        <v>1961</v>
      </c>
      <c r="I2490">
        <v>201910</v>
      </c>
      <c r="J2490">
        <v>1286</v>
      </c>
      <c r="K2490">
        <v>31</v>
      </c>
      <c r="O2490" t="s">
        <v>324</v>
      </c>
      <c r="P2490" t="str">
        <f t="shared" si="38"/>
        <v>{"_id": "F3806-35-1961","Name": "Ullbrich,Andreas","Sex": "M","Club": "Zwickauer Schachclub","DWZ": "1286","ELO": ""},</v>
      </c>
    </row>
    <row r="2491" spans="1:16" x14ac:dyDescent="0.3">
      <c r="A2491" t="s">
        <v>299</v>
      </c>
      <c r="B2491" t="str">
        <f>VLOOKUP(spieler!A2491,verein!$A$2:$D$137,4)</f>
        <v>ESV Nickelhütte Aue</v>
      </c>
      <c r="C2491">
        <v>1075</v>
      </c>
      <c r="D2491" t="s">
        <v>319</v>
      </c>
      <c r="E2491" t="s">
        <v>2815</v>
      </c>
      <c r="F2491" t="s">
        <v>321</v>
      </c>
      <c r="G2491" t="s">
        <v>322</v>
      </c>
      <c r="H2491">
        <v>2004</v>
      </c>
      <c r="I2491">
        <v>201806</v>
      </c>
      <c r="J2491">
        <v>1286</v>
      </c>
      <c r="K2491">
        <v>15</v>
      </c>
      <c r="O2491" t="s">
        <v>324</v>
      </c>
      <c r="P2491" t="str">
        <f t="shared" si="38"/>
        <v>{"_id": "F3C01-1075-2004","Name": "Schurig,Tom","Sex": "M","Club": "ESV Nickelhütte Aue","DWZ": "1286","ELO": ""},</v>
      </c>
    </row>
    <row r="2492" spans="1:16" x14ac:dyDescent="0.3">
      <c r="A2492" t="s">
        <v>96</v>
      </c>
      <c r="B2492" t="str">
        <f>VLOOKUP(spieler!A2492,verein!$A$2:$D$137,4)</f>
        <v>TuS 1890 Gersdorf-Möhrsdorf</v>
      </c>
      <c r="C2492">
        <v>3</v>
      </c>
      <c r="D2492" t="s">
        <v>319</v>
      </c>
      <c r="E2492" t="s">
        <v>2816</v>
      </c>
      <c r="F2492" t="s">
        <v>321</v>
      </c>
      <c r="G2492" t="s">
        <v>322</v>
      </c>
      <c r="H2492">
        <v>1967</v>
      </c>
      <c r="I2492">
        <v>201414</v>
      </c>
      <c r="J2492">
        <v>1285</v>
      </c>
      <c r="K2492">
        <v>27</v>
      </c>
      <c r="O2492" t="s">
        <v>324</v>
      </c>
      <c r="P2492" t="str">
        <f t="shared" si="38"/>
        <v>{"_id": "F2303-3-1967","Name": "Bothin,Heiko","Sex": "M","Club": "TuS 1890 Gersdorf-Möhrsdorf","DWZ": "1285","ELO": ""},</v>
      </c>
    </row>
    <row r="2493" spans="1:16" x14ac:dyDescent="0.3">
      <c r="A2493" t="s">
        <v>54</v>
      </c>
      <c r="B2493" t="str">
        <f>VLOOKUP(spieler!A2493,verein!$A$2:$D$137,4)</f>
        <v>TSV Kitzscher</v>
      </c>
      <c r="C2493">
        <v>117</v>
      </c>
      <c r="D2493" t="s">
        <v>319</v>
      </c>
      <c r="E2493" t="s">
        <v>2817</v>
      </c>
      <c r="F2493" t="s">
        <v>321</v>
      </c>
      <c r="G2493" t="s">
        <v>379</v>
      </c>
      <c r="H2493">
        <v>1945</v>
      </c>
      <c r="I2493">
        <v>201903</v>
      </c>
      <c r="J2493">
        <v>1284</v>
      </c>
      <c r="K2493">
        <v>13</v>
      </c>
      <c r="O2493" t="s">
        <v>324</v>
      </c>
      <c r="P2493" t="str">
        <f t="shared" si="38"/>
        <v>{"_id": "F1805-117-1945","Name": "Höpping,Peter","Sex": "M","Club": "TSV Kitzscher","DWZ": "1284","ELO": ""},</v>
      </c>
    </row>
    <row r="2494" spans="1:16" x14ac:dyDescent="0.3">
      <c r="A2494" t="s">
        <v>125</v>
      </c>
      <c r="B2494" t="str">
        <f>VLOOKUP(spieler!A2494,verein!$A$2:$D$137,4)</f>
        <v>SV Görlitz 1990</v>
      </c>
      <c r="C2494">
        <v>1039</v>
      </c>
      <c r="D2494" t="s">
        <v>319</v>
      </c>
      <c r="E2494" t="s">
        <v>2818</v>
      </c>
      <c r="F2494" t="s">
        <v>321</v>
      </c>
      <c r="G2494" t="s">
        <v>322</v>
      </c>
      <c r="H2494">
        <v>1973</v>
      </c>
      <c r="I2494">
        <v>201823</v>
      </c>
      <c r="J2494">
        <v>1284</v>
      </c>
      <c r="K2494">
        <v>8</v>
      </c>
      <c r="O2494" t="s">
        <v>324</v>
      </c>
      <c r="P2494" t="str">
        <f t="shared" si="38"/>
        <v>{"_id": "F2701-1039-1973","Name": "Passin,Dirk","Sex": "M","Club": "SV Görlitz 1990","DWZ": "1284","ELO": ""},</v>
      </c>
    </row>
    <row r="2495" spans="1:16" x14ac:dyDescent="0.3">
      <c r="A2495" t="s">
        <v>135</v>
      </c>
      <c r="B2495" t="str">
        <f>VLOOKUP(spieler!A2495,verein!$A$2:$D$137,4)</f>
        <v>SV Dresden-Striesen 1990</v>
      </c>
      <c r="C2495">
        <v>71</v>
      </c>
      <c r="D2495" t="s">
        <v>319</v>
      </c>
      <c r="E2495" t="s">
        <v>2819</v>
      </c>
      <c r="F2495" t="s">
        <v>321</v>
      </c>
      <c r="G2495" t="s">
        <v>322</v>
      </c>
      <c r="H2495">
        <v>1963</v>
      </c>
      <c r="I2495">
        <v>201818</v>
      </c>
      <c r="J2495">
        <v>1283</v>
      </c>
      <c r="K2495">
        <v>41</v>
      </c>
      <c r="O2495" t="s">
        <v>324</v>
      </c>
      <c r="P2495" t="str">
        <f t="shared" si="38"/>
        <v>{"_id": "F2810-71-1963","Name": "Schmieder,Rainer","Sex": "M","Club": "SV Dresden-Striesen 1990","DWZ": "1283","ELO": ""},</v>
      </c>
    </row>
    <row r="2496" spans="1:16" x14ac:dyDescent="0.3">
      <c r="A2496" t="s">
        <v>43</v>
      </c>
      <c r="B2496" t="str">
        <f>VLOOKUP(spieler!A2496,verein!$A$2:$D$137,4)</f>
        <v>SG BiBaBo Leipzig e. V.</v>
      </c>
      <c r="C2496">
        <v>4</v>
      </c>
      <c r="D2496" t="s">
        <v>319</v>
      </c>
      <c r="E2496" t="s">
        <v>2820</v>
      </c>
      <c r="F2496" t="s">
        <v>321</v>
      </c>
      <c r="G2496" t="s">
        <v>322</v>
      </c>
      <c r="H2496">
        <v>1972</v>
      </c>
      <c r="I2496">
        <v>201821</v>
      </c>
      <c r="J2496">
        <v>1283</v>
      </c>
      <c r="K2496">
        <v>38</v>
      </c>
      <c r="L2496">
        <v>1476</v>
      </c>
      <c r="N2496">
        <v>16239539</v>
      </c>
      <c r="O2496" t="s">
        <v>324</v>
      </c>
      <c r="P2496" t="str">
        <f t="shared" si="38"/>
        <v>{"_id": "F1525-4-1972","Name": "Grumbach,Thomas","Sex": "M","Club": "SG BiBaBo Leipzig e. V.","DWZ": "1283","ELO": "1476"},</v>
      </c>
    </row>
    <row r="2497" spans="1:16" x14ac:dyDescent="0.3">
      <c r="A2497" t="s">
        <v>174</v>
      </c>
      <c r="B2497" t="str">
        <f>VLOOKUP(spieler!A2497,verein!$A$2:$D$137,4)</f>
        <v>SV Grün-Weiß Weißwasser</v>
      </c>
      <c r="C2497">
        <v>1004</v>
      </c>
      <c r="D2497" t="s">
        <v>319</v>
      </c>
      <c r="E2497" t="s">
        <v>2821</v>
      </c>
      <c r="F2497" t="s">
        <v>321</v>
      </c>
      <c r="G2497" t="s">
        <v>322</v>
      </c>
      <c r="H2497">
        <v>1931</v>
      </c>
      <c r="I2497">
        <v>201812</v>
      </c>
      <c r="J2497">
        <v>1283</v>
      </c>
      <c r="K2497">
        <v>34</v>
      </c>
      <c r="O2497" t="s">
        <v>324</v>
      </c>
      <c r="P2497" t="str">
        <f t="shared" si="38"/>
        <v>{"_id": "F2B04-1004-1931","Name": "Gottwald,Martin","Sex": "M","Club": "SV Grün-Weiß Weißwasser","DWZ": "1283","ELO": ""},</v>
      </c>
    </row>
    <row r="2498" spans="1:16" x14ac:dyDescent="0.3">
      <c r="A2498" t="s">
        <v>209</v>
      </c>
      <c r="B2498" t="str">
        <f>VLOOKUP(spieler!A2498,verein!$A$2:$D$137,4)</f>
        <v>SV Eppendorf</v>
      </c>
      <c r="C2498">
        <v>50</v>
      </c>
      <c r="D2498" t="s">
        <v>319</v>
      </c>
      <c r="E2498" t="s">
        <v>2822</v>
      </c>
      <c r="F2498" t="s">
        <v>349</v>
      </c>
      <c r="G2498" t="s">
        <v>322</v>
      </c>
      <c r="H2498">
        <v>1980</v>
      </c>
      <c r="I2498">
        <v>201910</v>
      </c>
      <c r="J2498">
        <v>1283</v>
      </c>
      <c r="K2498">
        <v>32</v>
      </c>
      <c r="O2498" t="s">
        <v>324</v>
      </c>
      <c r="P2498" t="str">
        <f t="shared" si="38"/>
        <v>{"_id": "F3306-50-1980","Name": "Lippmann,Jana","Sex": "W","Club": "SV Eppendorf","DWZ": "1283","ELO": ""},</v>
      </c>
    </row>
    <row r="2499" spans="1:16" x14ac:dyDescent="0.3">
      <c r="A2499" t="s">
        <v>80</v>
      </c>
      <c r="B2499" t="str">
        <f>VLOOKUP(spieler!A2499,verein!$A$2:$D$137,4)</f>
        <v xml:space="preserve"> SV Fortschritt Pirna</v>
      </c>
      <c r="C2499">
        <v>51</v>
      </c>
      <c r="D2499" t="s">
        <v>319</v>
      </c>
      <c r="E2499" t="s">
        <v>2823</v>
      </c>
      <c r="F2499" t="s">
        <v>321</v>
      </c>
      <c r="G2499" t="s">
        <v>322</v>
      </c>
      <c r="H2499">
        <v>1996</v>
      </c>
      <c r="I2499">
        <v>201815</v>
      </c>
      <c r="J2499">
        <v>1283</v>
      </c>
      <c r="K2499">
        <v>16</v>
      </c>
      <c r="O2499" t="s">
        <v>324</v>
      </c>
      <c r="P2499" t="str">
        <f t="shared" ref="P2499:P2562" si="39">"{""_id"": """&amp;A2499&amp;"-"&amp;C2499&amp;"-"&amp;H2499&amp;""",""Name"": """&amp;E2499&amp;""",""Sex"": """&amp;F2499&amp;""",""Club"": """&amp;B2499&amp;""",""DWZ"": """&amp;J2499&amp;""",""ELO"": """&amp;L2499&amp;"""},"</f>
        <v>{"_id": "F2201-51-1996","Name": "Estel,Patrick","Sex": "M","Club": " SV Fortschritt Pirna","DWZ": "1283","ELO": ""},</v>
      </c>
    </row>
    <row r="2500" spans="1:16" x14ac:dyDescent="0.3">
      <c r="A2500" t="s">
        <v>143</v>
      </c>
      <c r="B2500" t="str">
        <f>VLOOKUP(spieler!A2500,verein!$A$2:$D$137,4)</f>
        <v>SC 1994 Oberland</v>
      </c>
      <c r="C2500">
        <v>1028</v>
      </c>
      <c r="D2500" t="s">
        <v>319</v>
      </c>
      <c r="E2500" t="s">
        <v>2824</v>
      </c>
      <c r="F2500" t="s">
        <v>321</v>
      </c>
      <c r="G2500" t="s">
        <v>322</v>
      </c>
      <c r="H2500">
        <v>1999</v>
      </c>
      <c r="I2500">
        <v>201908</v>
      </c>
      <c r="J2500">
        <v>1282</v>
      </c>
      <c r="K2500">
        <v>31</v>
      </c>
      <c r="L2500">
        <v>1389</v>
      </c>
      <c r="N2500">
        <v>16203127</v>
      </c>
      <c r="O2500" t="s">
        <v>324</v>
      </c>
      <c r="P2500" t="str">
        <f t="shared" si="39"/>
        <v>{"_id": "F2902-1028-1999","Name": "Donath,Toni","Sex": "M","Club": "SC 1994 Oberland","DWZ": "1282","ELO": "1389"},</v>
      </c>
    </row>
    <row r="2501" spans="1:16" x14ac:dyDescent="0.3">
      <c r="A2501" t="s">
        <v>56</v>
      </c>
      <c r="B2501" t="str">
        <f>VLOOKUP(spieler!A2501,verein!$A$2:$D$137,4)</f>
        <v>SK Großlehna</v>
      </c>
      <c r="C2501">
        <v>18</v>
      </c>
      <c r="D2501" t="s">
        <v>319</v>
      </c>
      <c r="E2501" t="s">
        <v>2825</v>
      </c>
      <c r="F2501" t="s">
        <v>321</v>
      </c>
      <c r="G2501" t="s">
        <v>322</v>
      </c>
      <c r="H2501">
        <v>1957</v>
      </c>
      <c r="I2501">
        <v>201517</v>
      </c>
      <c r="J2501">
        <v>1282</v>
      </c>
      <c r="K2501">
        <v>30</v>
      </c>
      <c r="O2501" t="s">
        <v>324</v>
      </c>
      <c r="P2501" t="str">
        <f t="shared" si="39"/>
        <v>{"_id": "F1806-18-1957","Name": "Vetter,Klaus","Sex": "M","Club": "SK Großlehna","DWZ": "1282","ELO": ""},</v>
      </c>
    </row>
    <row r="2502" spans="1:16" x14ac:dyDescent="0.3">
      <c r="A2502" t="s">
        <v>294</v>
      </c>
      <c r="B2502" t="str">
        <f>VLOOKUP(spieler!A2502,verein!$A$2:$D$137,4)</f>
        <v>Schachklub König Plauen</v>
      </c>
      <c r="C2502">
        <v>1093</v>
      </c>
      <c r="D2502" t="s">
        <v>319</v>
      </c>
      <c r="E2502" t="s">
        <v>2826</v>
      </c>
      <c r="F2502" t="s">
        <v>321</v>
      </c>
      <c r="G2502" t="s">
        <v>322</v>
      </c>
      <c r="H2502">
        <v>2006</v>
      </c>
      <c r="I2502">
        <v>201907</v>
      </c>
      <c r="J2502">
        <v>1281</v>
      </c>
      <c r="K2502">
        <v>77</v>
      </c>
      <c r="L2502">
        <v>1365</v>
      </c>
      <c r="N2502">
        <v>12995665</v>
      </c>
      <c r="O2502" t="s">
        <v>324</v>
      </c>
      <c r="P2502" t="str">
        <f t="shared" si="39"/>
        <v>{"_id": "F3B01-1093-2006","Name": "Atze,Reinhard","Sex": "M","Club": "Schachklub König Plauen","DWZ": "1281","ELO": "1365"},</v>
      </c>
    </row>
    <row r="2503" spans="1:16" x14ac:dyDescent="0.3">
      <c r="A2503" t="s">
        <v>251</v>
      </c>
      <c r="B2503" t="str">
        <f>VLOOKUP(spieler!A2503,verein!$A$2:$D$137,4)</f>
        <v>SV Markneukirchen</v>
      </c>
      <c r="C2503">
        <v>77</v>
      </c>
      <c r="D2503" t="s">
        <v>344</v>
      </c>
      <c r="E2503" t="s">
        <v>2826</v>
      </c>
      <c r="F2503" t="s">
        <v>321</v>
      </c>
      <c r="G2503" t="s">
        <v>322</v>
      </c>
      <c r="H2503">
        <v>2006</v>
      </c>
      <c r="I2503">
        <v>201907</v>
      </c>
      <c r="J2503">
        <v>1281</v>
      </c>
      <c r="K2503">
        <v>77</v>
      </c>
      <c r="L2503">
        <v>1365</v>
      </c>
      <c r="N2503">
        <v>12995665</v>
      </c>
      <c r="O2503" t="s">
        <v>324</v>
      </c>
      <c r="P2503" t="str">
        <f t="shared" si="39"/>
        <v>{"_id": "F3706-77-2006","Name": "Atze,Reinhard","Sex": "M","Club": "SV Markneukirchen","DWZ": "1281","ELO": "1365"},</v>
      </c>
    </row>
    <row r="2504" spans="1:16" x14ac:dyDescent="0.3">
      <c r="A2504" t="s">
        <v>218</v>
      </c>
      <c r="B2504" t="str">
        <f>VLOOKUP(spieler!A2504,verein!$A$2:$D$137,4)</f>
        <v>SC Sachsenring</v>
      </c>
      <c r="C2504">
        <v>7</v>
      </c>
      <c r="D2504" t="s">
        <v>319</v>
      </c>
      <c r="E2504" t="s">
        <v>2827</v>
      </c>
      <c r="F2504" t="s">
        <v>321</v>
      </c>
      <c r="G2504" t="s">
        <v>322</v>
      </c>
      <c r="H2504">
        <v>1939</v>
      </c>
      <c r="I2504">
        <v>201815</v>
      </c>
      <c r="J2504">
        <v>1281</v>
      </c>
      <c r="K2504">
        <v>38</v>
      </c>
      <c r="O2504" t="s">
        <v>324</v>
      </c>
      <c r="P2504" t="str">
        <f t="shared" si="39"/>
        <v>{"_id": "F3406-7-1939","Name": "Schäfer,Lothar","Sex": "M","Club": "SC Sachsenring","DWZ": "1281","ELO": ""},</v>
      </c>
    </row>
    <row r="2505" spans="1:16" x14ac:dyDescent="0.3">
      <c r="A2505" t="s">
        <v>165</v>
      </c>
      <c r="B2505" t="str">
        <f>VLOOKUP(spieler!A2505,verein!$A$2:$D$137,4)</f>
        <v>SG Großdrebnitz</v>
      </c>
      <c r="C2505">
        <v>52</v>
      </c>
      <c r="D2505" t="s">
        <v>319</v>
      </c>
      <c r="E2505" t="s">
        <v>2828</v>
      </c>
      <c r="F2505" t="s">
        <v>321</v>
      </c>
      <c r="G2505" t="s">
        <v>322</v>
      </c>
      <c r="H2505">
        <v>1963</v>
      </c>
      <c r="I2505">
        <v>201908</v>
      </c>
      <c r="J2505">
        <v>1280</v>
      </c>
      <c r="K2505">
        <v>39</v>
      </c>
      <c r="L2505">
        <v>1370</v>
      </c>
      <c r="N2505">
        <v>16278488</v>
      </c>
      <c r="O2505" t="s">
        <v>324</v>
      </c>
      <c r="P2505" t="str">
        <f t="shared" si="39"/>
        <v>{"_id": "F2A10-52-1963","Name": "Martins,Uwe","Sex": "M","Club": "SG Großdrebnitz","DWZ": "1280","ELO": "1370"},</v>
      </c>
    </row>
    <row r="2506" spans="1:16" x14ac:dyDescent="0.3">
      <c r="A2506" t="s">
        <v>211</v>
      </c>
      <c r="B2506" t="str">
        <f>VLOOKUP(spieler!A2506,verein!$A$2:$D$137,4)</f>
        <v>Glauchauer SC 1873</v>
      </c>
      <c r="C2506">
        <v>75</v>
      </c>
      <c r="D2506" t="s">
        <v>319</v>
      </c>
      <c r="E2506" t="s">
        <v>2829</v>
      </c>
      <c r="F2506" t="s">
        <v>321</v>
      </c>
      <c r="G2506" t="s">
        <v>322</v>
      </c>
      <c r="H2506">
        <v>1939</v>
      </c>
      <c r="I2506">
        <v>201830</v>
      </c>
      <c r="J2506">
        <v>1280</v>
      </c>
      <c r="K2506">
        <v>16</v>
      </c>
      <c r="O2506" t="s">
        <v>324</v>
      </c>
      <c r="P2506" t="str">
        <f t="shared" si="39"/>
        <v>{"_id": "F3401-75-1939","Name": "Gumprecht,Lothar","Sex": "M","Club": "Glauchauer SC 1873","DWZ": "1280","ELO": ""},</v>
      </c>
    </row>
    <row r="2507" spans="1:16" x14ac:dyDescent="0.3">
      <c r="A2507" t="s">
        <v>22</v>
      </c>
      <c r="B2507" t="str">
        <f>VLOOKUP(spieler!A2507,verein!$A$2:$D$137,4)</f>
        <v>Schachgemeinschaft Leipzig</v>
      </c>
      <c r="C2507">
        <v>1349</v>
      </c>
      <c r="D2507" t="s">
        <v>319</v>
      </c>
      <c r="E2507" t="s">
        <v>2830</v>
      </c>
      <c r="F2507" t="s">
        <v>321</v>
      </c>
      <c r="G2507" t="s">
        <v>322</v>
      </c>
      <c r="H2507">
        <v>2002</v>
      </c>
      <c r="I2507">
        <v>201901</v>
      </c>
      <c r="J2507">
        <v>1279</v>
      </c>
      <c r="K2507">
        <v>20</v>
      </c>
      <c r="O2507" t="s">
        <v>324</v>
      </c>
      <c r="P2507" t="str">
        <f t="shared" si="39"/>
        <v>{"_id": "F1508-1349-2002","Name": "Werner,Nico","Sex": "M","Club": "Schachgemeinschaft Leipzig","DWZ": "1279","ELO": ""},</v>
      </c>
    </row>
    <row r="2508" spans="1:16" x14ac:dyDescent="0.3">
      <c r="A2508" t="s">
        <v>236</v>
      </c>
      <c r="B2508" t="str">
        <f>VLOOKUP(spieler!A2508,verein!$A$2:$D$137,4)</f>
        <v>SV Eiche Reichenbrand</v>
      </c>
      <c r="C2508">
        <v>1026</v>
      </c>
      <c r="D2508" t="s">
        <v>319</v>
      </c>
      <c r="E2508" t="s">
        <v>2831</v>
      </c>
      <c r="F2508" t="s">
        <v>321</v>
      </c>
      <c r="G2508" t="s">
        <v>322</v>
      </c>
      <c r="H2508">
        <v>1947</v>
      </c>
      <c r="I2508">
        <v>201817</v>
      </c>
      <c r="J2508">
        <v>1278</v>
      </c>
      <c r="K2508">
        <v>11</v>
      </c>
      <c r="O2508" t="s">
        <v>324</v>
      </c>
      <c r="P2508" t="str">
        <f t="shared" si="39"/>
        <v>{"_id": "F3607-1026-1947","Name": "Mehlhorn,Michael,Dr.","Sex": "M","Club": "SV Eiche Reichenbrand","DWZ": "1278","ELO": ""},</v>
      </c>
    </row>
    <row r="2509" spans="1:16" x14ac:dyDescent="0.3">
      <c r="A2509" t="s">
        <v>35</v>
      </c>
      <c r="B2509" t="str">
        <f>VLOOKUP(spieler!A2509,verein!$A$2:$D$137,4)</f>
        <v>Schachclub Rote Rüben Leipzig e.V.</v>
      </c>
      <c r="C2509">
        <v>1034</v>
      </c>
      <c r="D2509" t="s">
        <v>319</v>
      </c>
      <c r="E2509" t="s">
        <v>2832</v>
      </c>
      <c r="F2509" t="s">
        <v>321</v>
      </c>
      <c r="G2509" t="s">
        <v>322</v>
      </c>
      <c r="H2509">
        <v>1967</v>
      </c>
      <c r="I2509">
        <v>201815</v>
      </c>
      <c r="J2509">
        <v>1278</v>
      </c>
      <c r="K2509">
        <v>7</v>
      </c>
      <c r="O2509" t="s">
        <v>324</v>
      </c>
      <c r="P2509" t="str">
        <f t="shared" si="39"/>
        <v>{"_id": "F1521-1034-1967","Name": "Lindhorst,Jörg","Sex": "M","Club": "Schachclub Rote Rüben Leipzig e.V.","DWZ": "1278","ELO": ""},</v>
      </c>
    </row>
    <row r="2510" spans="1:16" x14ac:dyDescent="0.3">
      <c r="A2510" t="s">
        <v>102</v>
      </c>
      <c r="B2510" t="str">
        <f>VLOOKUP(spieler!A2510,verein!$A$2:$D$137,4)</f>
        <v>TTC Pulsnitz 69</v>
      </c>
      <c r="C2510">
        <v>1002</v>
      </c>
      <c r="D2510" t="s">
        <v>319</v>
      </c>
      <c r="E2510" t="s">
        <v>2833</v>
      </c>
      <c r="F2510" t="s">
        <v>321</v>
      </c>
      <c r="G2510" t="s">
        <v>379</v>
      </c>
      <c r="H2510">
        <v>1951</v>
      </c>
      <c r="I2510">
        <v>201815</v>
      </c>
      <c r="J2510">
        <v>1277</v>
      </c>
      <c r="K2510">
        <v>10</v>
      </c>
      <c r="O2510" t="s">
        <v>324</v>
      </c>
      <c r="P2510" t="str">
        <f t="shared" si="39"/>
        <v>{"_id": "F2307-1002-1951","Name": "Nitzsche,Fred","Sex": "M","Club": "TTC Pulsnitz 69","DWZ": "1277","ELO": ""},</v>
      </c>
    </row>
    <row r="2511" spans="1:16" x14ac:dyDescent="0.3">
      <c r="A2511" t="s">
        <v>22</v>
      </c>
      <c r="B2511" t="str">
        <f>VLOOKUP(spieler!A2511,verein!$A$2:$D$137,4)</f>
        <v>Schachgemeinschaft Leipzig</v>
      </c>
      <c r="C2511">
        <v>1313</v>
      </c>
      <c r="D2511" t="s">
        <v>344</v>
      </c>
      <c r="E2511" t="s">
        <v>2834</v>
      </c>
      <c r="F2511" t="s">
        <v>321</v>
      </c>
      <c r="G2511" t="s">
        <v>322</v>
      </c>
      <c r="H2511">
        <v>2002</v>
      </c>
      <c r="I2511">
        <v>201719</v>
      </c>
      <c r="J2511">
        <v>1276</v>
      </c>
      <c r="K2511">
        <v>23</v>
      </c>
      <c r="O2511" t="s">
        <v>324</v>
      </c>
      <c r="P2511" t="str">
        <f t="shared" si="39"/>
        <v>{"_id": "F1508-1313-2002","Name": "Peltri,Erasmus","Sex": "M","Club": "Schachgemeinschaft Leipzig","DWZ": "1276","ELO": ""},</v>
      </c>
    </row>
    <row r="2512" spans="1:16" x14ac:dyDescent="0.3">
      <c r="A2512" t="s">
        <v>185</v>
      </c>
      <c r="B2512" t="str">
        <f>VLOOKUP(spieler!A2512,verein!$A$2:$D$137,4)</f>
        <v>Schachverein Erzgebirge Stollberg</v>
      </c>
      <c r="C2512">
        <v>44</v>
      </c>
      <c r="D2512" t="s">
        <v>319</v>
      </c>
      <c r="E2512" t="s">
        <v>2835</v>
      </c>
      <c r="F2512" t="s">
        <v>321</v>
      </c>
      <c r="G2512" t="s">
        <v>322</v>
      </c>
      <c r="H2512">
        <v>2002</v>
      </c>
      <c r="I2512">
        <v>201910</v>
      </c>
      <c r="J2512">
        <v>1275</v>
      </c>
      <c r="K2512">
        <v>4</v>
      </c>
      <c r="O2512" t="s">
        <v>379</v>
      </c>
      <c r="P2512" t="str">
        <f t="shared" si="39"/>
        <v>{"_id": "F3108-44-2002","Name": "Wendler,Tim","Sex": "M","Club": "Schachverein Erzgebirge Stollberg","DWZ": "1275","ELO": ""},</v>
      </c>
    </row>
    <row r="2513" spans="1:16" x14ac:dyDescent="0.3">
      <c r="A2513" t="s">
        <v>163</v>
      </c>
      <c r="B2513" t="str">
        <f>VLOOKUP(spieler!A2513,verein!$A$2:$D$137,4)</f>
        <v>Schachfr. Bischofswerda</v>
      </c>
      <c r="C2513">
        <v>5</v>
      </c>
      <c r="D2513" t="s">
        <v>319</v>
      </c>
      <c r="E2513" t="s">
        <v>2836</v>
      </c>
      <c r="F2513" t="s">
        <v>321</v>
      </c>
      <c r="G2513" t="s">
        <v>322</v>
      </c>
      <c r="H2513">
        <v>1954</v>
      </c>
      <c r="I2513">
        <v>201720</v>
      </c>
      <c r="J2513">
        <v>1274</v>
      </c>
      <c r="K2513">
        <v>24</v>
      </c>
      <c r="O2513" t="s">
        <v>324</v>
      </c>
      <c r="P2513" t="str">
        <f t="shared" si="39"/>
        <v>{"_id": "F2A09-5-1954","Name": "Gnauck,Helmut","Sex": "M","Club": "Schachfr. Bischofswerda","DWZ": "1274","ELO": ""},</v>
      </c>
    </row>
    <row r="2514" spans="1:16" x14ac:dyDescent="0.3">
      <c r="A2514" t="s">
        <v>135</v>
      </c>
      <c r="B2514" t="str">
        <f>VLOOKUP(spieler!A2514,verein!$A$2:$D$137,4)</f>
        <v>SV Dresden-Striesen 1990</v>
      </c>
      <c r="C2514">
        <v>45</v>
      </c>
      <c r="D2514" t="s">
        <v>319</v>
      </c>
      <c r="E2514" t="s">
        <v>2837</v>
      </c>
      <c r="F2514" t="s">
        <v>321</v>
      </c>
      <c r="G2514" t="s">
        <v>322</v>
      </c>
      <c r="H2514">
        <v>1956</v>
      </c>
      <c r="I2514">
        <v>201052</v>
      </c>
      <c r="J2514">
        <v>1274</v>
      </c>
      <c r="K2514">
        <v>16</v>
      </c>
      <c r="O2514" t="s">
        <v>324</v>
      </c>
      <c r="P2514" t="str">
        <f t="shared" si="39"/>
        <v>{"_id": "F2810-45-1956","Name": "Quabs,Frank","Sex": "M","Club": "SV Dresden-Striesen 1990","DWZ": "1274","ELO": ""},</v>
      </c>
    </row>
    <row r="2515" spans="1:16" x14ac:dyDescent="0.3">
      <c r="A2515" t="s">
        <v>60</v>
      </c>
      <c r="B2515" t="str">
        <f>VLOOKUP(spieler!A2515,verein!$A$2:$D$137,4)</f>
        <v>Frohburger SC 1926</v>
      </c>
      <c r="C2515">
        <v>1010</v>
      </c>
      <c r="D2515" t="s">
        <v>319</v>
      </c>
      <c r="E2515" t="s">
        <v>2838</v>
      </c>
      <c r="F2515" t="s">
        <v>321</v>
      </c>
      <c r="G2515" t="s">
        <v>322</v>
      </c>
      <c r="H2515">
        <v>1943</v>
      </c>
      <c r="I2515">
        <v>201903</v>
      </c>
      <c r="J2515">
        <v>1274</v>
      </c>
      <c r="K2515">
        <v>13</v>
      </c>
      <c r="O2515" t="s">
        <v>324</v>
      </c>
      <c r="P2515" t="str">
        <f t="shared" si="39"/>
        <v>{"_id": "F1808-1010-1943","Name": "Sickinger,Peter","Sex": "M","Club": "Frohburger SC 1926","DWZ": "1274","ELO": ""},</v>
      </c>
    </row>
    <row r="2516" spans="1:16" x14ac:dyDescent="0.3">
      <c r="A2516" t="s">
        <v>152</v>
      </c>
      <c r="B2516" t="str">
        <f>VLOOKUP(spieler!A2516,verein!$A$2:$D$137,4)</f>
        <v>SV Lok Löbau</v>
      </c>
      <c r="C2516">
        <v>3</v>
      </c>
      <c r="D2516" t="s">
        <v>319</v>
      </c>
      <c r="E2516" t="s">
        <v>2839</v>
      </c>
      <c r="F2516" t="s">
        <v>321</v>
      </c>
      <c r="G2516" t="s">
        <v>322</v>
      </c>
      <c r="H2516">
        <v>1954</v>
      </c>
      <c r="I2516">
        <v>201052</v>
      </c>
      <c r="J2516">
        <v>1273</v>
      </c>
      <c r="K2516">
        <v>10</v>
      </c>
      <c r="O2516" t="s">
        <v>324</v>
      </c>
      <c r="P2516" t="str">
        <f t="shared" si="39"/>
        <v>{"_id": "F2912-3-1954","Name": "Krellwitz,Bernd","Sex": "M","Club": "SV Lok Löbau","DWZ": "1273","ELO": ""},</v>
      </c>
    </row>
    <row r="2517" spans="1:16" x14ac:dyDescent="0.3">
      <c r="A2517" t="s">
        <v>64</v>
      </c>
      <c r="B2517" t="str">
        <f>VLOOKUP(spieler!A2517,verein!$A$2:$D$137,4)</f>
        <v>SV 1919 Grimma</v>
      </c>
      <c r="C2517">
        <v>61</v>
      </c>
      <c r="D2517" t="s">
        <v>319</v>
      </c>
      <c r="E2517" t="s">
        <v>2840</v>
      </c>
      <c r="F2517" t="s">
        <v>321</v>
      </c>
      <c r="G2517" t="s">
        <v>322</v>
      </c>
      <c r="H2517">
        <v>1972</v>
      </c>
      <c r="I2517">
        <v>201815</v>
      </c>
      <c r="J2517">
        <v>1272</v>
      </c>
      <c r="K2517">
        <v>29</v>
      </c>
      <c r="O2517" t="s">
        <v>324</v>
      </c>
      <c r="P2517" t="str">
        <f t="shared" si="39"/>
        <v>{"_id": "F1902-61-1972","Name": "Dittrich,Kay","Sex": "M","Club": "SV 1919 Grimma","DWZ": "1272","ELO": ""},</v>
      </c>
    </row>
    <row r="2518" spans="1:16" x14ac:dyDescent="0.3">
      <c r="A2518" t="s">
        <v>262</v>
      </c>
      <c r="B2518" t="str">
        <f>VLOOKUP(spieler!A2518,verein!$A$2:$D$137,4)</f>
        <v>SV Empor West Zwickau</v>
      </c>
      <c r="C2518">
        <v>37</v>
      </c>
      <c r="D2518" t="s">
        <v>319</v>
      </c>
      <c r="E2518" t="s">
        <v>2841</v>
      </c>
      <c r="F2518" t="s">
        <v>321</v>
      </c>
      <c r="G2518" t="s">
        <v>322</v>
      </c>
      <c r="H2518">
        <v>1953</v>
      </c>
      <c r="I2518">
        <v>201815</v>
      </c>
      <c r="J2518">
        <v>1271</v>
      </c>
      <c r="K2518">
        <v>5</v>
      </c>
      <c r="O2518" t="s">
        <v>379</v>
      </c>
      <c r="P2518" t="str">
        <f t="shared" si="39"/>
        <v>{"_id": "F3807-37-1953","Name": "Reißmann,Gerd,Dr.","Sex": "M","Club": "SV Empor West Zwickau","DWZ": "1271","ELO": ""},</v>
      </c>
    </row>
    <row r="2519" spans="1:16" x14ac:dyDescent="0.3">
      <c r="A2519" t="s">
        <v>22</v>
      </c>
      <c r="B2519" t="str">
        <f>VLOOKUP(spieler!A2519,verein!$A$2:$D$137,4)</f>
        <v>Schachgemeinschaft Leipzig</v>
      </c>
      <c r="C2519">
        <v>1192</v>
      </c>
      <c r="D2519" t="s">
        <v>319</v>
      </c>
      <c r="E2519" t="s">
        <v>2842</v>
      </c>
      <c r="F2519" t="s">
        <v>321</v>
      </c>
      <c r="G2519" t="s">
        <v>322</v>
      </c>
      <c r="H2519">
        <v>2003</v>
      </c>
      <c r="I2519">
        <v>201904</v>
      </c>
      <c r="J2519">
        <v>1270</v>
      </c>
      <c r="K2519">
        <v>30</v>
      </c>
      <c r="O2519" t="s">
        <v>324</v>
      </c>
      <c r="P2519" t="str">
        <f t="shared" si="39"/>
        <v>{"_id": "F1508-1192-2003","Name": "Süßkind,Daniel","Sex": "M","Club": "Schachgemeinschaft Leipzig","DWZ": "1270","ELO": ""},</v>
      </c>
    </row>
    <row r="2520" spans="1:16" x14ac:dyDescent="0.3">
      <c r="A2520" t="s">
        <v>198</v>
      </c>
      <c r="B2520" t="str">
        <f>VLOOKUP(spieler!A2520,verein!$A$2:$D$137,4)</f>
        <v>Erster Burgstädter Schachklub 1914 e.V.</v>
      </c>
      <c r="C2520">
        <v>97</v>
      </c>
      <c r="D2520" t="s">
        <v>319</v>
      </c>
      <c r="E2520" t="s">
        <v>2843</v>
      </c>
      <c r="F2520" t="s">
        <v>321</v>
      </c>
      <c r="G2520" t="s">
        <v>322</v>
      </c>
      <c r="H2520">
        <v>1953</v>
      </c>
      <c r="I2520">
        <v>201910</v>
      </c>
      <c r="J2520">
        <v>1270</v>
      </c>
      <c r="K2520">
        <v>1</v>
      </c>
      <c r="O2520" t="s">
        <v>379</v>
      </c>
      <c r="P2520" t="str">
        <f t="shared" si="39"/>
        <v>{"_id": "F3207-97-1953","Name": "Schuldt,Detlef","Sex": "M","Club": "Erster Burgstädter Schachklub 1914 e.V.","DWZ": "1270","ELO": ""},</v>
      </c>
    </row>
    <row r="2521" spans="1:16" x14ac:dyDescent="0.3">
      <c r="A2521" t="s">
        <v>227</v>
      </c>
      <c r="B2521" t="str">
        <f>VLOOKUP(spieler!A2521,verein!$A$2:$D$137,4)</f>
        <v>BSV Ehrenfriedersdorf</v>
      </c>
      <c r="C2521">
        <v>4</v>
      </c>
      <c r="D2521" t="s">
        <v>319</v>
      </c>
      <c r="E2521" t="s">
        <v>2844</v>
      </c>
      <c r="F2521" t="s">
        <v>321</v>
      </c>
      <c r="G2521" t="s">
        <v>322</v>
      </c>
      <c r="H2521">
        <v>1935</v>
      </c>
      <c r="I2521">
        <v>201616</v>
      </c>
      <c r="J2521">
        <v>1269</v>
      </c>
      <c r="K2521">
        <v>24</v>
      </c>
      <c r="O2521" t="s">
        <v>324</v>
      </c>
      <c r="P2521" t="str">
        <f t="shared" si="39"/>
        <v>{"_id": "F3505-4-1935","Name": "Fiedler,Horst","Sex": "M","Club": "BSV Ehrenfriedersdorf","DWZ": "1269","ELO": ""},</v>
      </c>
    </row>
    <row r="2522" spans="1:16" x14ac:dyDescent="0.3">
      <c r="A2522" t="s">
        <v>139</v>
      </c>
      <c r="B2522" t="str">
        <f>VLOOKUP(spieler!A2522,verein!$A$2:$D$137,4)</f>
        <v>USV TU Dresden</v>
      </c>
      <c r="C2522">
        <v>1105</v>
      </c>
      <c r="D2522" t="s">
        <v>319</v>
      </c>
      <c r="E2522" t="s">
        <v>2845</v>
      </c>
      <c r="F2522" t="s">
        <v>321</v>
      </c>
      <c r="G2522" t="s">
        <v>322</v>
      </c>
      <c r="H2522">
        <v>1960</v>
      </c>
      <c r="I2522">
        <v>201815</v>
      </c>
      <c r="J2522">
        <v>1269</v>
      </c>
      <c r="K2522">
        <v>10</v>
      </c>
      <c r="L2522">
        <v>0</v>
      </c>
      <c r="N2522">
        <v>12959340</v>
      </c>
      <c r="O2522" t="s">
        <v>324</v>
      </c>
      <c r="P2522" t="str">
        <f t="shared" si="39"/>
        <v>{"_id": "F2813-1105-1960","Name": "Aljanazreh,Haitam","Sex": "M","Club": "USV TU Dresden","DWZ": "1269","ELO": "0"},</v>
      </c>
    </row>
    <row r="2523" spans="1:16" x14ac:dyDescent="0.3">
      <c r="A2523" t="s">
        <v>290</v>
      </c>
      <c r="B2523" t="str">
        <f>VLOOKUP(spieler!A2523,verein!$A$2:$D$137,4)</f>
        <v>Muldental Wilkau-Haßlau</v>
      </c>
      <c r="C2523">
        <v>1112</v>
      </c>
      <c r="D2523" t="s">
        <v>319</v>
      </c>
      <c r="E2523" t="s">
        <v>2846</v>
      </c>
      <c r="F2523" t="s">
        <v>321</v>
      </c>
      <c r="G2523" t="s">
        <v>322</v>
      </c>
      <c r="H2523">
        <v>2007</v>
      </c>
      <c r="I2523">
        <v>201908</v>
      </c>
      <c r="J2523">
        <v>1268</v>
      </c>
      <c r="K2523">
        <v>13</v>
      </c>
      <c r="L2523">
        <v>0</v>
      </c>
      <c r="N2523">
        <v>16258703</v>
      </c>
      <c r="O2523" t="s">
        <v>324</v>
      </c>
      <c r="P2523" t="str">
        <f t="shared" si="39"/>
        <v>{"_id": "F3A09-1112-2007","Name": "Seifert,Nico","Sex": "M","Club": "Muldental Wilkau-Haßlau","DWZ": "1268","ELO": "0"},</v>
      </c>
    </row>
    <row r="2524" spans="1:16" x14ac:dyDescent="0.3">
      <c r="A2524" t="s">
        <v>123</v>
      </c>
      <c r="B2524" t="str">
        <f>VLOOKUP(spieler!A2524,verein!$A$2:$D$137,4)</f>
        <v>TuS Coswig 1920</v>
      </c>
      <c r="C2524">
        <v>1107</v>
      </c>
      <c r="D2524" t="s">
        <v>319</v>
      </c>
      <c r="E2524" t="s">
        <v>2847</v>
      </c>
      <c r="F2524" t="s">
        <v>321</v>
      </c>
      <c r="G2524" t="s">
        <v>322</v>
      </c>
      <c r="H2524">
        <v>1952</v>
      </c>
      <c r="I2524">
        <v>201904</v>
      </c>
      <c r="J2524">
        <v>1266</v>
      </c>
      <c r="K2524">
        <v>62</v>
      </c>
      <c r="L2524">
        <v>0</v>
      </c>
      <c r="N2524">
        <v>16248627</v>
      </c>
      <c r="O2524" t="s">
        <v>324</v>
      </c>
      <c r="P2524" t="str">
        <f t="shared" si="39"/>
        <v>{"_id": "F2605-1107-1952","Name": "Polaski,Frank","Sex": "M","Club": "TuS Coswig 1920","DWZ": "1266","ELO": "0"},</v>
      </c>
    </row>
    <row r="2525" spans="1:16" x14ac:dyDescent="0.3">
      <c r="A2525" t="s">
        <v>231</v>
      </c>
      <c r="B2525" t="str">
        <f>VLOOKUP(spieler!A2525,verein!$A$2:$D$137,4)</f>
        <v>USG Chemnitz</v>
      </c>
      <c r="C2525">
        <v>1072</v>
      </c>
      <c r="D2525" t="s">
        <v>319</v>
      </c>
      <c r="E2525" t="s">
        <v>2848</v>
      </c>
      <c r="F2525" t="s">
        <v>349</v>
      </c>
      <c r="G2525" t="s">
        <v>322</v>
      </c>
      <c r="H2525">
        <v>2004</v>
      </c>
      <c r="I2525">
        <v>201907</v>
      </c>
      <c r="J2525">
        <v>1266</v>
      </c>
      <c r="K2525">
        <v>47</v>
      </c>
      <c r="L2525">
        <v>0</v>
      </c>
      <c r="N2525">
        <v>16200357</v>
      </c>
      <c r="O2525" t="s">
        <v>324</v>
      </c>
      <c r="P2525" t="str">
        <f t="shared" si="39"/>
        <v>{"_id": "F3603-1072-2004","Name": "Schwendel,Marleen","Sex": "W","Club": "USG Chemnitz","DWZ": "1266","ELO": "0"},</v>
      </c>
    </row>
    <row r="2526" spans="1:16" x14ac:dyDescent="0.3">
      <c r="A2526" t="s">
        <v>123</v>
      </c>
      <c r="B2526" t="str">
        <f>VLOOKUP(spieler!A2526,verein!$A$2:$D$137,4)</f>
        <v>TuS Coswig 1920</v>
      </c>
      <c r="C2526">
        <v>1013</v>
      </c>
      <c r="D2526" t="s">
        <v>319</v>
      </c>
      <c r="E2526" t="s">
        <v>2849</v>
      </c>
      <c r="F2526" t="s">
        <v>321</v>
      </c>
      <c r="G2526" t="s">
        <v>379</v>
      </c>
      <c r="H2526">
        <v>1999</v>
      </c>
      <c r="I2526">
        <v>201709</v>
      </c>
      <c r="J2526">
        <v>1266</v>
      </c>
      <c r="K2526">
        <v>12</v>
      </c>
      <c r="L2526">
        <v>0</v>
      </c>
      <c r="N2526">
        <v>12985252</v>
      </c>
      <c r="O2526" t="s">
        <v>324</v>
      </c>
      <c r="P2526" t="str">
        <f t="shared" si="39"/>
        <v>{"_id": "F2605-1013-1999","Name": "Thomas,Alexander","Sex": "M","Club": "TuS Coswig 1920","DWZ": "1266","ELO": "0"},</v>
      </c>
    </row>
    <row r="2527" spans="1:16" x14ac:dyDescent="0.3">
      <c r="A2527" t="s">
        <v>216</v>
      </c>
      <c r="B2527" t="str">
        <f>VLOOKUP(spieler!A2527,verein!$A$2:$D$137,4)</f>
        <v>SSV Fortschritt Lichtenstein</v>
      </c>
      <c r="C2527">
        <v>1006</v>
      </c>
      <c r="D2527" t="s">
        <v>319</v>
      </c>
      <c r="E2527" t="s">
        <v>2850</v>
      </c>
      <c r="F2527" t="s">
        <v>321</v>
      </c>
      <c r="G2527" t="s">
        <v>322</v>
      </c>
      <c r="H2527">
        <v>1948</v>
      </c>
      <c r="I2527">
        <v>201819</v>
      </c>
      <c r="J2527">
        <v>1266</v>
      </c>
      <c r="K2527">
        <v>10</v>
      </c>
      <c r="O2527" t="s">
        <v>324</v>
      </c>
      <c r="P2527" t="str">
        <f t="shared" si="39"/>
        <v>{"_id": "F3405-1006-1948","Name": "Meska,Dietmar","Sex": "M","Club": "SSV Fortschritt Lichtenstein","DWZ": "1266","ELO": ""},</v>
      </c>
    </row>
    <row r="2528" spans="1:16" x14ac:dyDescent="0.3">
      <c r="A2528" t="s">
        <v>192</v>
      </c>
      <c r="B2528" t="str">
        <f>VLOOKUP(spieler!A2528,verein!$A$2:$D$137,4)</f>
        <v>SV Motor Hainichen 1949</v>
      </c>
      <c r="C2528">
        <v>72</v>
      </c>
      <c r="D2528" t="s">
        <v>319</v>
      </c>
      <c r="E2528" t="s">
        <v>2851</v>
      </c>
      <c r="F2528" t="s">
        <v>321</v>
      </c>
      <c r="G2528" t="s">
        <v>322</v>
      </c>
      <c r="H2528">
        <v>1939</v>
      </c>
      <c r="I2528">
        <v>201910</v>
      </c>
      <c r="J2528">
        <v>1266</v>
      </c>
      <c r="K2528">
        <v>8</v>
      </c>
      <c r="O2528" t="s">
        <v>324</v>
      </c>
      <c r="P2528" t="str">
        <f t="shared" si="39"/>
        <v>{"_id": "F3203-72-1939","Name": "Brückner,Wilhelm","Sex": "M","Club": "SV Motor Hainichen 1949","DWZ": "1266","ELO": ""},</v>
      </c>
    </row>
    <row r="2529" spans="1:16" x14ac:dyDescent="0.3">
      <c r="A2529" t="s">
        <v>125</v>
      </c>
      <c r="B2529" t="str">
        <f>VLOOKUP(spieler!A2529,verein!$A$2:$D$137,4)</f>
        <v>SV Görlitz 1990</v>
      </c>
      <c r="C2529">
        <v>1041</v>
      </c>
      <c r="D2529" t="s">
        <v>319</v>
      </c>
      <c r="E2529" t="s">
        <v>2852</v>
      </c>
      <c r="F2529" t="s">
        <v>321</v>
      </c>
      <c r="G2529" t="s">
        <v>328</v>
      </c>
      <c r="H2529">
        <v>1936</v>
      </c>
      <c r="I2529">
        <v>201812</v>
      </c>
      <c r="J2529">
        <v>1265</v>
      </c>
      <c r="K2529">
        <v>16</v>
      </c>
      <c r="L2529">
        <v>1130</v>
      </c>
      <c r="N2529">
        <v>1193570</v>
      </c>
      <c r="O2529" t="s">
        <v>332</v>
      </c>
      <c r="P2529" t="str">
        <f t="shared" si="39"/>
        <v>{"_id": "F2701-1041-1936","Name": "Wlodarczyk,Jan","Sex": "M","Club": "SV Görlitz 1990","DWZ": "1265","ELO": "1130"},</v>
      </c>
    </row>
    <row r="2530" spans="1:16" x14ac:dyDescent="0.3">
      <c r="A2530" t="s">
        <v>64</v>
      </c>
      <c r="B2530" t="str">
        <f>VLOOKUP(spieler!A2530,verein!$A$2:$D$137,4)</f>
        <v>SV 1919 Grimma</v>
      </c>
      <c r="C2530">
        <v>1029</v>
      </c>
      <c r="D2530" t="s">
        <v>319</v>
      </c>
      <c r="E2530" t="s">
        <v>2853</v>
      </c>
      <c r="F2530" t="s">
        <v>321</v>
      </c>
      <c r="G2530" t="s">
        <v>322</v>
      </c>
      <c r="H2530">
        <v>2000</v>
      </c>
      <c r="I2530">
        <v>201901</v>
      </c>
      <c r="J2530">
        <v>1265</v>
      </c>
      <c r="K2530">
        <v>10</v>
      </c>
      <c r="O2530" t="s">
        <v>324</v>
      </c>
      <c r="P2530" t="str">
        <f t="shared" si="39"/>
        <v>{"_id": "F1902-1029-2000","Name": "Schmidt,Nils-Lennart","Sex": "M","Club": "SV 1919 Grimma","DWZ": "1265","ELO": ""},</v>
      </c>
    </row>
    <row r="2531" spans="1:16" x14ac:dyDescent="0.3">
      <c r="A2531" t="s">
        <v>192</v>
      </c>
      <c r="B2531" t="str">
        <f>VLOOKUP(spieler!A2531,verein!$A$2:$D$137,4)</f>
        <v>SV Motor Hainichen 1949</v>
      </c>
      <c r="C2531">
        <v>78</v>
      </c>
      <c r="D2531" t="s">
        <v>319</v>
      </c>
      <c r="E2531" t="s">
        <v>2854</v>
      </c>
      <c r="F2531" t="s">
        <v>321</v>
      </c>
      <c r="G2531" t="s">
        <v>319</v>
      </c>
      <c r="H2531">
        <v>1989</v>
      </c>
      <c r="I2531">
        <v>201805</v>
      </c>
      <c r="J2531">
        <v>1265</v>
      </c>
      <c r="K2531">
        <v>1</v>
      </c>
      <c r="O2531" t="s">
        <v>379</v>
      </c>
      <c r="P2531" t="str">
        <f t="shared" si="39"/>
        <v>{"_id": "F3203-78-1989","Name": "Sleman,Seher","Sex": "M","Club": "SV Motor Hainichen 1949","DWZ": "1265","ELO": ""},</v>
      </c>
    </row>
    <row r="2532" spans="1:16" x14ac:dyDescent="0.3">
      <c r="A2532" t="s">
        <v>131</v>
      </c>
      <c r="B2532" t="str">
        <f>VLOOKUP(spieler!A2532,verein!$A$2:$D$137,4)</f>
        <v>SV Dresden-Leuben</v>
      </c>
      <c r="C2532">
        <v>1063</v>
      </c>
      <c r="D2532" t="s">
        <v>319</v>
      </c>
      <c r="E2532" t="s">
        <v>2855</v>
      </c>
      <c r="F2532" t="s">
        <v>321</v>
      </c>
      <c r="G2532" t="s">
        <v>322</v>
      </c>
      <c r="H2532">
        <v>2000</v>
      </c>
      <c r="I2532">
        <v>201905</v>
      </c>
      <c r="J2532">
        <v>1264</v>
      </c>
      <c r="K2532">
        <v>25</v>
      </c>
      <c r="O2532" t="s">
        <v>324</v>
      </c>
      <c r="P2532" t="str">
        <f t="shared" si="39"/>
        <v>{"_id": "F2806-1063-2000","Name": "Rehn,Alexander","Sex": "M","Club": "SV Dresden-Leuben","DWZ": "1264","ELO": ""},</v>
      </c>
    </row>
    <row r="2533" spans="1:16" x14ac:dyDescent="0.3">
      <c r="A2533" t="s">
        <v>22</v>
      </c>
      <c r="B2533" t="str">
        <f>VLOOKUP(spieler!A2533,verein!$A$2:$D$137,4)</f>
        <v>Schachgemeinschaft Leipzig</v>
      </c>
      <c r="C2533">
        <v>1027</v>
      </c>
      <c r="D2533" t="s">
        <v>319</v>
      </c>
      <c r="E2533" t="s">
        <v>2856</v>
      </c>
      <c r="F2533" t="s">
        <v>321</v>
      </c>
      <c r="G2533" t="s">
        <v>322</v>
      </c>
      <c r="H2533">
        <v>1965</v>
      </c>
      <c r="I2533">
        <v>201903</v>
      </c>
      <c r="J2533">
        <v>1264</v>
      </c>
      <c r="K2533">
        <v>25</v>
      </c>
      <c r="L2533">
        <v>1417</v>
      </c>
      <c r="N2533">
        <v>1270929</v>
      </c>
      <c r="O2533" t="s">
        <v>324</v>
      </c>
      <c r="P2533" t="str">
        <f t="shared" si="39"/>
        <v>{"_id": "F1508-1027-1965","Name": "Schmuck,Jörg,Dr.","Sex": "M","Club": "Schachgemeinschaft Leipzig","DWZ": "1264","ELO": "1417"},</v>
      </c>
    </row>
    <row r="2534" spans="1:16" x14ac:dyDescent="0.3">
      <c r="A2534" t="s">
        <v>294</v>
      </c>
      <c r="B2534" t="str">
        <f>VLOOKUP(spieler!A2534,verein!$A$2:$D$137,4)</f>
        <v>Schachklub König Plauen</v>
      </c>
      <c r="C2534">
        <v>1020</v>
      </c>
      <c r="D2534" t="s">
        <v>319</v>
      </c>
      <c r="E2534" t="s">
        <v>2857</v>
      </c>
      <c r="F2534" t="s">
        <v>321</v>
      </c>
      <c r="G2534" t="s">
        <v>322</v>
      </c>
      <c r="H2534">
        <v>1949</v>
      </c>
      <c r="I2534">
        <v>201910</v>
      </c>
      <c r="J2534">
        <v>1264</v>
      </c>
      <c r="K2534">
        <v>20</v>
      </c>
      <c r="L2534">
        <v>1366</v>
      </c>
      <c r="N2534">
        <v>16208277</v>
      </c>
      <c r="O2534" t="s">
        <v>324</v>
      </c>
      <c r="P2534" t="str">
        <f t="shared" si="39"/>
        <v>{"_id": "F3B01-1020-1949","Name": "Knott,Joseph","Sex": "M","Club": "Schachklub König Plauen","DWZ": "1264","ELO": "1366"},</v>
      </c>
    </row>
    <row r="2535" spans="1:16" x14ac:dyDescent="0.3">
      <c r="A2535" t="s">
        <v>304</v>
      </c>
      <c r="B2535" t="str">
        <f>VLOOKUP(spieler!A2535,verein!$A$2:$D$137,4)</f>
        <v>SG CX Schwarzenberg-Raschau</v>
      </c>
      <c r="C2535">
        <v>1030</v>
      </c>
      <c r="D2535" t="s">
        <v>319</v>
      </c>
      <c r="E2535" t="s">
        <v>2858</v>
      </c>
      <c r="F2535" t="s">
        <v>321</v>
      </c>
      <c r="G2535" t="s">
        <v>322</v>
      </c>
      <c r="H2535">
        <v>2002</v>
      </c>
      <c r="I2535">
        <v>201815</v>
      </c>
      <c r="J2535">
        <v>1264</v>
      </c>
      <c r="K2535">
        <v>18</v>
      </c>
      <c r="O2535" t="s">
        <v>324</v>
      </c>
      <c r="P2535" t="str">
        <f t="shared" si="39"/>
        <v>{"_id": "F3C08-1030-2002","Name": "Sömisch,Gregor","Sex": "M","Club": "SG CX Schwarzenberg-Raschau","DWZ": "1264","ELO": ""},</v>
      </c>
    </row>
    <row r="2536" spans="1:16" x14ac:dyDescent="0.3">
      <c r="A2536" t="s">
        <v>146</v>
      </c>
      <c r="B2536" t="str">
        <f>VLOOKUP(spieler!A2536,verein!$A$2:$D$137,4)</f>
        <v>TSV Großschönau</v>
      </c>
      <c r="C2536">
        <v>46</v>
      </c>
      <c r="D2536" t="s">
        <v>319</v>
      </c>
      <c r="E2536" t="s">
        <v>2859</v>
      </c>
      <c r="F2536" t="s">
        <v>321</v>
      </c>
      <c r="G2536" t="s">
        <v>322</v>
      </c>
      <c r="H2536">
        <v>1976</v>
      </c>
      <c r="I2536">
        <v>201815</v>
      </c>
      <c r="J2536">
        <v>1264</v>
      </c>
      <c r="K2536">
        <v>5</v>
      </c>
      <c r="O2536" t="s">
        <v>379</v>
      </c>
      <c r="P2536" t="str">
        <f t="shared" si="39"/>
        <v>{"_id": "F2906-46-1976","Name": "Himpel,Stefan","Sex": "M","Club": "TSV Großschönau","DWZ": "1264","ELO": ""},</v>
      </c>
    </row>
    <row r="2537" spans="1:16" x14ac:dyDescent="0.3">
      <c r="A2537" t="s">
        <v>128</v>
      </c>
      <c r="B2537" t="str">
        <f>VLOOKUP(spieler!A2537,verein!$A$2:$D$137,4)</f>
        <v>SV Lok Dresden</v>
      </c>
      <c r="C2537">
        <v>1053</v>
      </c>
      <c r="D2537" t="s">
        <v>319</v>
      </c>
      <c r="E2537" t="s">
        <v>2860</v>
      </c>
      <c r="F2537" t="s">
        <v>321</v>
      </c>
      <c r="G2537" t="s">
        <v>322</v>
      </c>
      <c r="H2537">
        <v>1923</v>
      </c>
      <c r="I2537">
        <v>201710</v>
      </c>
      <c r="J2537">
        <v>1263</v>
      </c>
      <c r="K2537">
        <v>84</v>
      </c>
      <c r="O2537" t="s">
        <v>324</v>
      </c>
      <c r="P2537" t="str">
        <f t="shared" si="39"/>
        <v>{"_id": "F2803-1053-1923","Name": "Preusker,Kurt","Sex": "M","Club": "SV Lok Dresden","DWZ": "1263","ELO": ""},</v>
      </c>
    </row>
    <row r="2538" spans="1:16" x14ac:dyDescent="0.3">
      <c r="A2538" t="s">
        <v>211</v>
      </c>
      <c r="B2538" t="str">
        <f>VLOOKUP(spieler!A2538,verein!$A$2:$D$137,4)</f>
        <v>Glauchauer SC 1873</v>
      </c>
      <c r="C2538">
        <v>43</v>
      </c>
      <c r="D2538" t="s">
        <v>319</v>
      </c>
      <c r="E2538" t="s">
        <v>2861</v>
      </c>
      <c r="F2538" t="s">
        <v>321</v>
      </c>
      <c r="G2538" t="s">
        <v>322</v>
      </c>
      <c r="H2538">
        <v>1948</v>
      </c>
      <c r="I2538">
        <v>201832</v>
      </c>
      <c r="J2538">
        <v>1263</v>
      </c>
      <c r="K2538">
        <v>39</v>
      </c>
      <c r="O2538" t="s">
        <v>324</v>
      </c>
      <c r="P2538" t="str">
        <f t="shared" si="39"/>
        <v>{"_id": "F3401-43-1948","Name": "Ackermann,Jochen","Sex": "M","Club": "Glauchauer SC 1873","DWZ": "1263","ELO": ""},</v>
      </c>
    </row>
    <row r="2539" spans="1:16" x14ac:dyDescent="0.3">
      <c r="A2539" t="s">
        <v>290</v>
      </c>
      <c r="B2539" t="str">
        <f>VLOOKUP(spieler!A2539,verein!$A$2:$D$137,4)</f>
        <v>Muldental Wilkau-Haßlau</v>
      </c>
      <c r="C2539">
        <v>117</v>
      </c>
      <c r="D2539" t="s">
        <v>319</v>
      </c>
      <c r="E2539" t="s">
        <v>2862</v>
      </c>
      <c r="F2539" t="s">
        <v>349</v>
      </c>
      <c r="G2539" t="s">
        <v>322</v>
      </c>
      <c r="H2539">
        <v>1953</v>
      </c>
      <c r="I2539">
        <v>201827</v>
      </c>
      <c r="J2539">
        <v>1263</v>
      </c>
      <c r="K2539">
        <v>34</v>
      </c>
      <c r="L2539">
        <v>1399</v>
      </c>
      <c r="N2539">
        <v>12956821</v>
      </c>
      <c r="O2539" t="s">
        <v>324</v>
      </c>
      <c r="P2539" t="str">
        <f t="shared" si="39"/>
        <v>{"_id": "F3A09-117-1953","Name": "Bloß,Silvia","Sex": "W","Club": "Muldental Wilkau-Haßlau","DWZ": "1263","ELO": "1399"},</v>
      </c>
    </row>
    <row r="2540" spans="1:16" x14ac:dyDescent="0.3">
      <c r="A2540" t="s">
        <v>131</v>
      </c>
      <c r="B2540" t="str">
        <f>VLOOKUP(spieler!A2540,verein!$A$2:$D$137,4)</f>
        <v>SV Dresden-Leuben</v>
      </c>
      <c r="C2540">
        <v>1115</v>
      </c>
      <c r="D2540" t="s">
        <v>319</v>
      </c>
      <c r="E2540" t="s">
        <v>2863</v>
      </c>
      <c r="F2540" t="s">
        <v>321</v>
      </c>
      <c r="G2540" t="s">
        <v>322</v>
      </c>
      <c r="H2540">
        <v>2007</v>
      </c>
      <c r="I2540">
        <v>201905</v>
      </c>
      <c r="J2540">
        <v>1263</v>
      </c>
      <c r="K2540">
        <v>28</v>
      </c>
      <c r="L2540">
        <v>0</v>
      </c>
      <c r="N2540">
        <v>16255402</v>
      </c>
      <c r="O2540" t="s">
        <v>324</v>
      </c>
      <c r="P2540" t="str">
        <f t="shared" si="39"/>
        <v>{"_id": "F2806-1115-2007","Name": "Potapov,Maxim","Sex": "M","Club": "SV Dresden-Leuben","DWZ": "1263","ELO": "0"},</v>
      </c>
    </row>
    <row r="2541" spans="1:16" x14ac:dyDescent="0.3">
      <c r="A2541" t="s">
        <v>31</v>
      </c>
      <c r="B2541" t="str">
        <f>VLOOKUP(spieler!A2541,verein!$A$2:$D$137,4)</f>
        <v>SG Turm Leipzig</v>
      </c>
      <c r="C2541">
        <v>1119</v>
      </c>
      <c r="D2541" t="s">
        <v>319</v>
      </c>
      <c r="E2541" t="s">
        <v>2864</v>
      </c>
      <c r="F2541" t="s">
        <v>321</v>
      </c>
      <c r="G2541" t="s">
        <v>322</v>
      </c>
      <c r="H2541">
        <v>2008</v>
      </c>
      <c r="I2541">
        <v>201907</v>
      </c>
      <c r="J2541">
        <v>1263</v>
      </c>
      <c r="K2541">
        <v>27</v>
      </c>
      <c r="O2541" t="s">
        <v>379</v>
      </c>
      <c r="P2541" t="str">
        <f t="shared" si="39"/>
        <v>{"_id": "F1519-1119-2008","Name": "Naumann,Theo","Sex": "M","Club": "SG Turm Leipzig","DWZ": "1263","ELO": ""},</v>
      </c>
    </row>
    <row r="2542" spans="1:16" x14ac:dyDescent="0.3">
      <c r="A2542" t="s">
        <v>231</v>
      </c>
      <c r="B2542" t="str">
        <f>VLOOKUP(spieler!A2542,verein!$A$2:$D$137,4)</f>
        <v>USG Chemnitz</v>
      </c>
      <c r="C2542">
        <v>1167</v>
      </c>
      <c r="D2542" t="s">
        <v>319</v>
      </c>
      <c r="E2542" t="s">
        <v>2865</v>
      </c>
      <c r="F2542" t="s">
        <v>321</v>
      </c>
      <c r="G2542" t="s">
        <v>322</v>
      </c>
      <c r="H2542">
        <v>2007</v>
      </c>
      <c r="I2542">
        <v>201904</v>
      </c>
      <c r="J2542">
        <v>1263</v>
      </c>
      <c r="K2542">
        <v>3</v>
      </c>
      <c r="O2542" t="s">
        <v>379</v>
      </c>
      <c r="P2542" t="str">
        <f t="shared" si="39"/>
        <v>{"_id": "F3603-1167-2007","Name": "Dickel,Karl-Joachim","Sex": "M","Club": "USG Chemnitz","DWZ": "1263","ELO": ""},</v>
      </c>
    </row>
    <row r="2543" spans="1:16" x14ac:dyDescent="0.3">
      <c r="A2543" t="s">
        <v>198</v>
      </c>
      <c r="B2543" t="str">
        <f>VLOOKUP(spieler!A2543,verein!$A$2:$D$137,4)</f>
        <v>Erster Burgstädter Schachklub 1914 e.V.</v>
      </c>
      <c r="C2543">
        <v>55</v>
      </c>
      <c r="D2543" t="s">
        <v>319</v>
      </c>
      <c r="E2543" t="s">
        <v>2866</v>
      </c>
      <c r="F2543" t="s">
        <v>321</v>
      </c>
      <c r="G2543" t="s">
        <v>322</v>
      </c>
      <c r="H2543">
        <v>2002</v>
      </c>
      <c r="I2543">
        <v>201840</v>
      </c>
      <c r="J2543">
        <v>1262</v>
      </c>
      <c r="K2543">
        <v>38</v>
      </c>
      <c r="O2543" t="s">
        <v>324</v>
      </c>
      <c r="P2543" t="str">
        <f t="shared" si="39"/>
        <v>{"_id": "F3207-55-2002","Name": "Keller,Lukas","Sex": "M","Club": "Erster Burgstädter Schachklub 1914 e.V.","DWZ": "1262","ELO": ""},</v>
      </c>
    </row>
    <row r="2544" spans="1:16" x14ac:dyDescent="0.3">
      <c r="A2544" t="s">
        <v>198</v>
      </c>
      <c r="B2544" t="str">
        <f>VLOOKUP(spieler!A2544,verein!$A$2:$D$137,4)</f>
        <v>Erster Burgstädter Schachklub 1914 e.V.</v>
      </c>
      <c r="C2544">
        <v>51</v>
      </c>
      <c r="D2544" t="s">
        <v>319</v>
      </c>
      <c r="E2544" t="s">
        <v>2867</v>
      </c>
      <c r="F2544" t="s">
        <v>321</v>
      </c>
      <c r="G2544" t="s">
        <v>322</v>
      </c>
      <c r="H2544">
        <v>1996</v>
      </c>
      <c r="I2544">
        <v>201840</v>
      </c>
      <c r="J2544">
        <v>1262</v>
      </c>
      <c r="K2544">
        <v>32</v>
      </c>
      <c r="O2544" t="s">
        <v>324</v>
      </c>
      <c r="P2544" t="str">
        <f t="shared" si="39"/>
        <v>{"_id": "F3207-51-1996","Name": "Walz,Sebastian","Sex": "M","Club": "Erster Burgstädter Schachklub 1914 e.V.","DWZ": "1262","ELO": ""},</v>
      </c>
    </row>
    <row r="2545" spans="1:16" x14ac:dyDescent="0.3">
      <c r="A2545" t="s">
        <v>209</v>
      </c>
      <c r="B2545" t="str">
        <f>VLOOKUP(spieler!A2545,verein!$A$2:$D$137,4)</f>
        <v>SV Eppendorf</v>
      </c>
      <c r="C2545">
        <v>49</v>
      </c>
      <c r="D2545" t="s">
        <v>319</v>
      </c>
      <c r="E2545" t="s">
        <v>2868</v>
      </c>
      <c r="F2545" t="s">
        <v>321</v>
      </c>
      <c r="G2545" t="s">
        <v>322</v>
      </c>
      <c r="H2545">
        <v>1946</v>
      </c>
      <c r="I2545">
        <v>201910</v>
      </c>
      <c r="J2545">
        <v>1262</v>
      </c>
      <c r="K2545">
        <v>23</v>
      </c>
      <c r="O2545" t="s">
        <v>324</v>
      </c>
      <c r="P2545" t="str">
        <f t="shared" si="39"/>
        <v>{"_id": "F3306-49-1946","Name": "Lippmann,Peter","Sex": "M","Club": "SV Eppendorf","DWZ": "1262","ELO": ""},</v>
      </c>
    </row>
    <row r="2546" spans="1:16" x14ac:dyDescent="0.3">
      <c r="A2546" t="s">
        <v>87</v>
      </c>
      <c r="B2546" t="str">
        <f>VLOOKUP(spieler!A2546,verein!$A$2:$D$137,4)</f>
        <v>SSV 448 Gohrisch e. V.</v>
      </c>
      <c r="C2546">
        <v>8</v>
      </c>
      <c r="D2546" t="s">
        <v>319</v>
      </c>
      <c r="E2546" t="s">
        <v>2869</v>
      </c>
      <c r="F2546" t="s">
        <v>321</v>
      </c>
      <c r="G2546" t="s">
        <v>322</v>
      </c>
      <c r="H2546">
        <v>2004</v>
      </c>
      <c r="I2546">
        <v>201909</v>
      </c>
      <c r="J2546">
        <v>1262</v>
      </c>
      <c r="K2546">
        <v>1</v>
      </c>
      <c r="O2546" t="s">
        <v>379</v>
      </c>
      <c r="P2546" t="str">
        <f t="shared" si="39"/>
        <v>{"_id": "F2207-8-2004","Name": "Henzchen,Vinzenz","Sex": "M","Club": "SSV 448 Gohrisch e. V.","DWZ": "1262","ELO": ""},</v>
      </c>
    </row>
    <row r="2547" spans="1:16" x14ac:dyDescent="0.3">
      <c r="A2547" t="s">
        <v>131</v>
      </c>
      <c r="B2547" t="str">
        <f>VLOOKUP(spieler!A2547,verein!$A$2:$D$137,4)</f>
        <v>SV Dresden-Leuben</v>
      </c>
      <c r="C2547">
        <v>71</v>
      </c>
      <c r="D2547" t="s">
        <v>319</v>
      </c>
      <c r="E2547" t="s">
        <v>2870</v>
      </c>
      <c r="F2547" t="s">
        <v>321</v>
      </c>
      <c r="G2547" t="s">
        <v>322</v>
      </c>
      <c r="H2547">
        <v>1961</v>
      </c>
      <c r="I2547">
        <v>201818</v>
      </c>
      <c r="J2547">
        <v>1261</v>
      </c>
      <c r="K2547">
        <v>23</v>
      </c>
      <c r="O2547" t="s">
        <v>324</v>
      </c>
      <c r="P2547" t="str">
        <f t="shared" si="39"/>
        <v>{"_id": "F2806-71-1961","Name": "Fehst,Götz","Sex": "M","Club": "SV Dresden-Leuben","DWZ": "1261","ELO": ""},</v>
      </c>
    </row>
    <row r="2548" spans="1:16" x14ac:dyDescent="0.3">
      <c r="A2548" t="s">
        <v>135</v>
      </c>
      <c r="B2548" t="str">
        <f>VLOOKUP(spieler!A2548,verein!$A$2:$D$137,4)</f>
        <v>SV Dresden-Striesen 1990</v>
      </c>
      <c r="C2548">
        <v>1180</v>
      </c>
      <c r="D2548" t="s">
        <v>319</v>
      </c>
      <c r="E2548" t="s">
        <v>2871</v>
      </c>
      <c r="F2548" t="s">
        <v>321</v>
      </c>
      <c r="G2548" t="s">
        <v>322</v>
      </c>
      <c r="H2548">
        <v>2002</v>
      </c>
      <c r="I2548">
        <v>201905</v>
      </c>
      <c r="J2548">
        <v>1261</v>
      </c>
      <c r="K2548">
        <v>1</v>
      </c>
      <c r="O2548" t="s">
        <v>379</v>
      </c>
      <c r="P2548" t="str">
        <f t="shared" si="39"/>
        <v>{"_id": "F2810-1180-2002","Name": "Heitmann,Anton","Sex": "M","Club": "SV Dresden-Striesen 1990","DWZ": "1261","ELO": ""},</v>
      </c>
    </row>
    <row r="2549" spans="1:16" x14ac:dyDescent="0.3">
      <c r="A2549" t="s">
        <v>71</v>
      </c>
      <c r="B2549" t="str">
        <f>VLOOKUP(spieler!A2549,verein!$A$2:$D$137,4)</f>
        <v>Schachfreunde Bad Lausick</v>
      </c>
      <c r="C2549">
        <v>11</v>
      </c>
      <c r="D2549" t="s">
        <v>319</v>
      </c>
      <c r="E2549" t="s">
        <v>2872</v>
      </c>
      <c r="F2549" t="s">
        <v>321</v>
      </c>
      <c r="G2549" t="s">
        <v>322</v>
      </c>
      <c r="H2549">
        <v>1975</v>
      </c>
      <c r="I2549">
        <v>201815</v>
      </c>
      <c r="J2549">
        <v>1260</v>
      </c>
      <c r="K2549">
        <v>43</v>
      </c>
      <c r="O2549" t="s">
        <v>324</v>
      </c>
      <c r="P2549" t="str">
        <f t="shared" si="39"/>
        <v>{"_id": "F1905-11-1975","Name": "Isaack,Maik","Sex": "M","Club": "Schachfreunde Bad Lausick","DWZ": "1260","ELO": ""},</v>
      </c>
    </row>
    <row r="2550" spans="1:16" x14ac:dyDescent="0.3">
      <c r="A2550" t="s">
        <v>231</v>
      </c>
      <c r="B2550" t="str">
        <f>VLOOKUP(spieler!A2550,verein!$A$2:$D$137,4)</f>
        <v>USG Chemnitz</v>
      </c>
      <c r="C2550">
        <v>1115</v>
      </c>
      <c r="D2550" t="s">
        <v>319</v>
      </c>
      <c r="E2550" t="s">
        <v>2873</v>
      </c>
      <c r="F2550" t="s">
        <v>321</v>
      </c>
      <c r="G2550" t="s">
        <v>322</v>
      </c>
      <c r="H2550">
        <v>2005</v>
      </c>
      <c r="I2550">
        <v>201904</v>
      </c>
      <c r="J2550">
        <v>1260</v>
      </c>
      <c r="K2550">
        <v>18</v>
      </c>
      <c r="O2550" t="s">
        <v>379</v>
      </c>
      <c r="P2550" t="str">
        <f t="shared" si="39"/>
        <v>{"_id": "F3603-1115-2005","Name": "Kreher,Marius","Sex": "M","Club": "USG Chemnitz","DWZ": "1260","ELO": ""},</v>
      </c>
    </row>
    <row r="2551" spans="1:16" x14ac:dyDescent="0.3">
      <c r="A2551" t="s">
        <v>242</v>
      </c>
      <c r="B2551" t="str">
        <f>VLOOKUP(spieler!A2551,verein!$A$2:$D$137,4)</f>
        <v>BSV Grüna e. V.</v>
      </c>
      <c r="C2551">
        <v>29</v>
      </c>
      <c r="D2551" t="s">
        <v>319</v>
      </c>
      <c r="E2551" t="s">
        <v>2874</v>
      </c>
      <c r="F2551" t="s">
        <v>321</v>
      </c>
      <c r="G2551" t="s">
        <v>322</v>
      </c>
      <c r="H2551">
        <v>1949</v>
      </c>
      <c r="I2551">
        <v>201812</v>
      </c>
      <c r="J2551">
        <v>1260</v>
      </c>
      <c r="K2551">
        <v>6</v>
      </c>
      <c r="O2551" t="s">
        <v>324</v>
      </c>
      <c r="P2551" t="str">
        <f t="shared" si="39"/>
        <v>{"_id": "F3610-29-1949","Name": "Blüthgen,Peter","Sex": "M","Club": "BSV Grüna e. V.","DWZ": "1260","ELO": ""},</v>
      </c>
    </row>
    <row r="2552" spans="1:16" x14ac:dyDescent="0.3">
      <c r="A2552" t="s">
        <v>85</v>
      </c>
      <c r="B2552" t="str">
        <f>VLOOKUP(spieler!A2552,verein!$A$2:$D$137,4)</f>
        <v>Schachklub Heidenau</v>
      </c>
      <c r="C2552">
        <v>41</v>
      </c>
      <c r="D2552" t="s">
        <v>319</v>
      </c>
      <c r="E2552" t="s">
        <v>2875</v>
      </c>
      <c r="F2552" t="s">
        <v>321</v>
      </c>
      <c r="G2552" t="s">
        <v>322</v>
      </c>
      <c r="H2552">
        <v>1933</v>
      </c>
      <c r="I2552">
        <v>201847</v>
      </c>
      <c r="J2552">
        <v>1259</v>
      </c>
      <c r="K2552">
        <v>60</v>
      </c>
      <c r="L2552">
        <v>1579</v>
      </c>
      <c r="N2552">
        <v>24679763</v>
      </c>
      <c r="O2552" t="s">
        <v>324</v>
      </c>
      <c r="P2552" t="str">
        <f t="shared" si="39"/>
        <v>{"_id": "F2205-41-1933","Name": "Weiß,Herbert","Sex": "M","Club": "Schachklub Heidenau","DWZ": "1259","ELO": "1579"},</v>
      </c>
    </row>
    <row r="2553" spans="1:16" x14ac:dyDescent="0.3">
      <c r="A2553" t="s">
        <v>302</v>
      </c>
      <c r="B2553" t="str">
        <f>VLOOKUP(spieler!A2553,verein!$A$2:$D$137,4)</f>
        <v>SV SAXONIA Bernsbach</v>
      </c>
      <c r="C2553">
        <v>35</v>
      </c>
      <c r="D2553" t="s">
        <v>319</v>
      </c>
      <c r="E2553" t="s">
        <v>2876</v>
      </c>
      <c r="F2553" t="s">
        <v>321</v>
      </c>
      <c r="G2553" t="s">
        <v>322</v>
      </c>
      <c r="H2553">
        <v>1989</v>
      </c>
      <c r="I2553">
        <v>201812</v>
      </c>
      <c r="J2553">
        <v>1259</v>
      </c>
      <c r="K2553">
        <v>34</v>
      </c>
      <c r="O2553" t="s">
        <v>324</v>
      </c>
      <c r="P2553" t="str">
        <f t="shared" si="39"/>
        <v>{"_id": "F3C04-35-1989","Name": "Rau,Georg","Sex": "M","Club": "SV SAXONIA Bernsbach","DWZ": "1259","ELO": ""},</v>
      </c>
    </row>
    <row r="2554" spans="1:16" x14ac:dyDescent="0.3">
      <c r="A2554" t="s">
        <v>139</v>
      </c>
      <c r="B2554" t="str">
        <f>VLOOKUP(spieler!A2554,verein!$A$2:$D$137,4)</f>
        <v>USV TU Dresden</v>
      </c>
      <c r="C2554">
        <v>1108</v>
      </c>
      <c r="D2554" t="s">
        <v>319</v>
      </c>
      <c r="E2554" t="s">
        <v>2877</v>
      </c>
      <c r="F2554" t="s">
        <v>321</v>
      </c>
      <c r="G2554" t="s">
        <v>322</v>
      </c>
      <c r="H2554">
        <v>2003</v>
      </c>
      <c r="I2554">
        <v>201909</v>
      </c>
      <c r="J2554">
        <v>1259</v>
      </c>
      <c r="K2554">
        <v>17</v>
      </c>
      <c r="O2554" t="s">
        <v>324</v>
      </c>
      <c r="P2554" t="str">
        <f t="shared" si="39"/>
        <v>{"_id": "F2813-1108-2003","Name": "Thamm,Marti Jann","Sex": "M","Club": "USV TU Dresden","DWZ": "1259","ELO": ""},</v>
      </c>
    </row>
    <row r="2555" spans="1:16" x14ac:dyDescent="0.3">
      <c r="A2555" t="s">
        <v>52</v>
      </c>
      <c r="B2555" t="str">
        <f>VLOOKUP(spieler!A2555,verein!$A$2:$D$137,4)</f>
        <v>SV Chemie Böhlen</v>
      </c>
      <c r="C2555">
        <v>1022</v>
      </c>
      <c r="D2555" t="s">
        <v>319</v>
      </c>
      <c r="E2555" t="s">
        <v>2878</v>
      </c>
      <c r="F2555" t="s">
        <v>321</v>
      </c>
      <c r="G2555" t="s">
        <v>322</v>
      </c>
      <c r="H2555">
        <v>2011</v>
      </c>
      <c r="I2555">
        <v>201907</v>
      </c>
      <c r="J2555">
        <v>1259</v>
      </c>
      <c r="K2555">
        <v>6</v>
      </c>
      <c r="O2555" t="s">
        <v>379</v>
      </c>
      <c r="P2555" t="str">
        <f t="shared" si="39"/>
        <v>{"_id": "F1804-1022-2011","Name": "Herrmann,Arthur","Sex": "M","Club": "SV Chemie Böhlen","DWZ": "1259","ELO": ""},</v>
      </c>
    </row>
    <row r="2556" spans="1:16" x14ac:dyDescent="0.3">
      <c r="A2556" t="s">
        <v>253</v>
      </c>
      <c r="B2556" t="str">
        <f>VLOOKUP(spieler!A2556,verein!$A$2:$D$137,4)</f>
        <v>Schachverein Klingenthal</v>
      </c>
      <c r="C2556">
        <v>27</v>
      </c>
      <c r="D2556" t="s">
        <v>319</v>
      </c>
      <c r="E2556" t="s">
        <v>2879</v>
      </c>
      <c r="F2556" t="s">
        <v>321</v>
      </c>
      <c r="G2556" t="s">
        <v>322</v>
      </c>
      <c r="H2556">
        <v>1959</v>
      </c>
      <c r="I2556">
        <v>201052</v>
      </c>
      <c r="J2556">
        <v>1259</v>
      </c>
      <c r="K2556">
        <v>6</v>
      </c>
      <c r="O2556" t="s">
        <v>324</v>
      </c>
      <c r="P2556" t="str">
        <f t="shared" si="39"/>
        <v>{"_id": "F3707-27-1959","Name": "Schlosser,Frank","Sex": "M","Club": "Schachverein Klingenthal","DWZ": "1259","ELO": ""},</v>
      </c>
    </row>
    <row r="2557" spans="1:16" x14ac:dyDescent="0.3">
      <c r="A2557" t="s">
        <v>96</v>
      </c>
      <c r="B2557" t="str">
        <f>VLOOKUP(spieler!A2557,verein!$A$2:$D$137,4)</f>
        <v>TuS 1890 Gersdorf-Möhrsdorf</v>
      </c>
      <c r="C2557">
        <v>2</v>
      </c>
      <c r="D2557" t="s">
        <v>319</v>
      </c>
      <c r="E2557" t="s">
        <v>2880</v>
      </c>
      <c r="F2557" t="s">
        <v>321</v>
      </c>
      <c r="G2557" t="s">
        <v>322</v>
      </c>
      <c r="H2557">
        <v>1937</v>
      </c>
      <c r="I2557">
        <v>201833</v>
      </c>
      <c r="J2557">
        <v>1258</v>
      </c>
      <c r="K2557">
        <v>61</v>
      </c>
      <c r="L2557">
        <v>0</v>
      </c>
      <c r="N2557">
        <v>12946028</v>
      </c>
      <c r="O2557" t="s">
        <v>324</v>
      </c>
      <c r="P2557" t="str">
        <f t="shared" si="39"/>
        <v>{"_id": "F2303-2-1937","Name": "Bothin,Hans","Sex": "M","Club": "TuS 1890 Gersdorf-Möhrsdorf","DWZ": "1258","ELO": "0"},</v>
      </c>
    </row>
    <row r="2558" spans="1:16" x14ac:dyDescent="0.3">
      <c r="A2558" t="s">
        <v>33</v>
      </c>
      <c r="B2558" t="str">
        <f>VLOOKUP(spieler!A2558,verein!$A$2:$D$137,4)</f>
        <v>Schachfreunde Fortuna Leipzig e.V.</v>
      </c>
      <c r="C2558">
        <v>1028</v>
      </c>
      <c r="D2558" t="s">
        <v>319</v>
      </c>
      <c r="E2558" t="s">
        <v>2881</v>
      </c>
      <c r="F2558" t="s">
        <v>321</v>
      </c>
      <c r="G2558" t="s">
        <v>322</v>
      </c>
      <c r="H2558">
        <v>2007</v>
      </c>
      <c r="I2558">
        <v>201907</v>
      </c>
      <c r="J2558">
        <v>1258</v>
      </c>
      <c r="K2558">
        <v>17</v>
      </c>
      <c r="O2558" t="s">
        <v>379</v>
      </c>
      <c r="P2558" t="str">
        <f t="shared" si="39"/>
        <v>{"_id": "F1520-1028-2007","Name": "Thalwitzer,Jacob","Sex": "M","Club": "Schachfreunde Fortuna Leipzig e.V.","DWZ": "1258","ELO": ""},</v>
      </c>
    </row>
    <row r="2559" spans="1:16" x14ac:dyDescent="0.3">
      <c r="A2559" t="s">
        <v>294</v>
      </c>
      <c r="B2559" t="str">
        <f>VLOOKUP(spieler!A2559,verein!$A$2:$D$137,4)</f>
        <v>Schachklub König Plauen</v>
      </c>
      <c r="C2559">
        <v>1156</v>
      </c>
      <c r="D2559" t="s">
        <v>319</v>
      </c>
      <c r="E2559" t="s">
        <v>2882</v>
      </c>
      <c r="F2559" t="s">
        <v>349</v>
      </c>
      <c r="G2559" t="s">
        <v>322</v>
      </c>
      <c r="H2559">
        <v>1987</v>
      </c>
      <c r="I2559">
        <v>201910</v>
      </c>
      <c r="J2559">
        <v>1257</v>
      </c>
      <c r="K2559">
        <v>85</v>
      </c>
      <c r="O2559" t="s">
        <v>324</v>
      </c>
      <c r="P2559" t="str">
        <f t="shared" si="39"/>
        <v>{"_id": "F3B01-1156-1987","Name": "Wolfram,Franziska","Sex": "W","Club": "Schachklub König Plauen","DWZ": "1257","ELO": ""},</v>
      </c>
    </row>
    <row r="2560" spans="1:16" x14ac:dyDescent="0.3">
      <c r="A2560" t="s">
        <v>244</v>
      </c>
      <c r="B2560" t="str">
        <f>VLOOKUP(spieler!A2560,verein!$A$2:$D$137,4)</f>
        <v>Schachclub Reichenbach</v>
      </c>
      <c r="C2560">
        <v>1003</v>
      </c>
      <c r="D2560" t="s">
        <v>319</v>
      </c>
      <c r="E2560" t="s">
        <v>2883</v>
      </c>
      <c r="F2560" t="s">
        <v>321</v>
      </c>
      <c r="G2560" t="s">
        <v>322</v>
      </c>
      <c r="H2560">
        <v>1999</v>
      </c>
      <c r="I2560">
        <v>201508</v>
      </c>
      <c r="J2560">
        <v>1257</v>
      </c>
      <c r="K2560">
        <v>68</v>
      </c>
      <c r="O2560" t="s">
        <v>324</v>
      </c>
      <c r="P2560" t="str">
        <f t="shared" si="39"/>
        <v>{"_id": "F3701-1003-1999","Name": "Hohmuth,Jan","Sex": "M","Club": "Schachclub Reichenbach","DWZ": "1257","ELO": ""},</v>
      </c>
    </row>
    <row r="2561" spans="1:16" x14ac:dyDescent="0.3">
      <c r="A2561" t="s">
        <v>180</v>
      </c>
      <c r="B2561" t="str">
        <f>VLOOKUP(spieler!A2561,verein!$A$2:$D$137,4)</f>
        <v>SG Neukirchen/Erzg.</v>
      </c>
      <c r="C2561">
        <v>13</v>
      </c>
      <c r="D2561" t="s">
        <v>319</v>
      </c>
      <c r="E2561" t="s">
        <v>2884</v>
      </c>
      <c r="F2561" t="s">
        <v>321</v>
      </c>
      <c r="G2561" t="s">
        <v>322</v>
      </c>
      <c r="H2561">
        <v>1969</v>
      </c>
      <c r="I2561">
        <v>201910</v>
      </c>
      <c r="J2561">
        <v>1256</v>
      </c>
      <c r="K2561">
        <v>66</v>
      </c>
      <c r="O2561" t="s">
        <v>324</v>
      </c>
      <c r="P2561" t="str">
        <f t="shared" si="39"/>
        <v>{"_id": "F3101-13-1969","Name": "Naumann,Mike","Sex": "M","Club": "SG Neukirchen/Erzg.","DWZ": "1256","ELO": ""},</v>
      </c>
    </row>
    <row r="2562" spans="1:16" x14ac:dyDescent="0.3">
      <c r="A2562" t="s">
        <v>43</v>
      </c>
      <c r="B2562" t="str">
        <f>VLOOKUP(spieler!A2562,verein!$A$2:$D$137,4)</f>
        <v>SG BiBaBo Leipzig e. V.</v>
      </c>
      <c r="C2562">
        <v>32</v>
      </c>
      <c r="D2562" t="s">
        <v>319</v>
      </c>
      <c r="E2562" t="s">
        <v>2885</v>
      </c>
      <c r="F2562" t="s">
        <v>321</v>
      </c>
      <c r="G2562" t="s">
        <v>322</v>
      </c>
      <c r="H2562">
        <v>1976</v>
      </c>
      <c r="I2562">
        <v>201509</v>
      </c>
      <c r="J2562">
        <v>1256</v>
      </c>
      <c r="K2562">
        <v>6</v>
      </c>
      <c r="O2562" t="s">
        <v>324</v>
      </c>
      <c r="P2562" t="str">
        <f t="shared" si="39"/>
        <v>{"_id": "F1525-32-1976","Name": "Schwarz,Mathias","Sex": "M","Club": "SG BiBaBo Leipzig e. V.","DWZ": "1256","ELO": ""},</v>
      </c>
    </row>
    <row r="2563" spans="1:16" x14ac:dyDescent="0.3">
      <c r="A2563" t="s">
        <v>244</v>
      </c>
      <c r="B2563" t="str">
        <f>VLOOKUP(spieler!A2563,verein!$A$2:$D$137,4)</f>
        <v>Schachclub Reichenbach</v>
      </c>
      <c r="C2563">
        <v>37</v>
      </c>
      <c r="D2563" t="s">
        <v>319</v>
      </c>
      <c r="E2563" t="s">
        <v>2886</v>
      </c>
      <c r="F2563" t="s">
        <v>321</v>
      </c>
      <c r="G2563" t="s">
        <v>322</v>
      </c>
      <c r="H2563">
        <v>1955</v>
      </c>
      <c r="I2563">
        <v>201615</v>
      </c>
      <c r="J2563">
        <v>1254</v>
      </c>
      <c r="K2563">
        <v>19</v>
      </c>
      <c r="O2563" t="s">
        <v>324</v>
      </c>
      <c r="P2563" t="str">
        <f t="shared" ref="P2563:P2626" si="40">"{""_id"": """&amp;A2563&amp;"-"&amp;C2563&amp;"-"&amp;H2563&amp;""",""Name"": """&amp;E2563&amp;""",""Sex"": """&amp;F2563&amp;""",""Club"": """&amp;B2563&amp;""",""DWZ"": """&amp;J2563&amp;""",""ELO"": """&amp;L2563&amp;"""},"</f>
        <v>{"_id": "F3701-37-1955","Name": "Müller,Erhard","Sex": "M","Club": "Schachclub Reichenbach","DWZ": "1254","ELO": ""},</v>
      </c>
    </row>
    <row r="2564" spans="1:16" x14ac:dyDescent="0.3">
      <c r="A2564" t="s">
        <v>98</v>
      </c>
      <c r="B2564" t="str">
        <f>VLOOKUP(spieler!A2564,verein!$A$2:$D$137,4)</f>
        <v>TSG Bernsdorf</v>
      </c>
      <c r="C2564">
        <v>34</v>
      </c>
      <c r="D2564" t="s">
        <v>319</v>
      </c>
      <c r="E2564" t="s">
        <v>2887</v>
      </c>
      <c r="F2564" t="s">
        <v>321</v>
      </c>
      <c r="G2564" t="s">
        <v>322</v>
      </c>
      <c r="H2564">
        <v>1971</v>
      </c>
      <c r="I2564">
        <v>201815</v>
      </c>
      <c r="J2564">
        <v>1254</v>
      </c>
      <c r="K2564">
        <v>7</v>
      </c>
      <c r="O2564" t="s">
        <v>324</v>
      </c>
      <c r="P2564" t="str">
        <f t="shared" si="40"/>
        <v>{"_id": "F2304-34-1971","Name": "Schombel,Michael","Sex": "M","Club": "TSG Bernsdorf","DWZ": "1254","ELO": ""},</v>
      </c>
    </row>
    <row r="2565" spans="1:16" x14ac:dyDescent="0.3">
      <c r="A2565" t="s">
        <v>185</v>
      </c>
      <c r="B2565" t="str">
        <f>VLOOKUP(spieler!A2565,verein!$A$2:$D$137,4)</f>
        <v>Schachverein Erzgebirge Stollberg</v>
      </c>
      <c r="C2565">
        <v>48</v>
      </c>
      <c r="D2565" t="s">
        <v>319</v>
      </c>
      <c r="E2565" t="s">
        <v>2888</v>
      </c>
      <c r="F2565" t="s">
        <v>321</v>
      </c>
      <c r="G2565" t="s">
        <v>322</v>
      </c>
      <c r="H2565">
        <v>1947</v>
      </c>
      <c r="I2565">
        <v>201910</v>
      </c>
      <c r="J2565">
        <v>1253</v>
      </c>
      <c r="K2565">
        <v>48</v>
      </c>
      <c r="O2565" t="s">
        <v>324</v>
      </c>
      <c r="P2565" t="str">
        <f t="shared" si="40"/>
        <v>{"_id": "F3108-48-1947","Name": "Albert,Bernd","Sex": "M","Club": "Schachverein Erzgebirge Stollberg","DWZ": "1253","ELO": ""},</v>
      </c>
    </row>
    <row r="2566" spans="1:16" x14ac:dyDescent="0.3">
      <c r="A2566" t="s">
        <v>247</v>
      </c>
      <c r="B2566" t="str">
        <f>VLOOKUP(spieler!A2566,verein!$A$2:$D$137,4)</f>
        <v>SG Waldkirchen</v>
      </c>
      <c r="C2566">
        <v>56</v>
      </c>
      <c r="D2566" t="s">
        <v>319</v>
      </c>
      <c r="E2566" t="s">
        <v>2889</v>
      </c>
      <c r="F2566" t="s">
        <v>349</v>
      </c>
      <c r="G2566" t="s">
        <v>322</v>
      </c>
      <c r="H2566">
        <v>1994</v>
      </c>
      <c r="I2566">
        <v>201815</v>
      </c>
      <c r="J2566">
        <v>1253</v>
      </c>
      <c r="K2566">
        <v>45</v>
      </c>
      <c r="O2566" t="s">
        <v>324</v>
      </c>
      <c r="P2566" t="str">
        <f t="shared" si="40"/>
        <v>{"_id": "F3702-56-1994","Name": "Gündel,Anna","Sex": "W","Club": "SG Waldkirchen","DWZ": "1253","ELO": ""},</v>
      </c>
    </row>
    <row r="2567" spans="1:16" x14ac:dyDescent="0.3">
      <c r="A2567" t="s">
        <v>131</v>
      </c>
      <c r="B2567" t="str">
        <f>VLOOKUP(spieler!A2567,verein!$A$2:$D$137,4)</f>
        <v>SV Dresden-Leuben</v>
      </c>
      <c r="C2567">
        <v>1068</v>
      </c>
      <c r="D2567" t="s">
        <v>319</v>
      </c>
      <c r="E2567" t="s">
        <v>2890</v>
      </c>
      <c r="F2567" t="s">
        <v>321</v>
      </c>
      <c r="G2567" t="s">
        <v>322</v>
      </c>
      <c r="H2567">
        <v>2001</v>
      </c>
      <c r="I2567">
        <v>201905</v>
      </c>
      <c r="J2567">
        <v>1253</v>
      </c>
      <c r="K2567">
        <v>20</v>
      </c>
      <c r="O2567" t="s">
        <v>324</v>
      </c>
      <c r="P2567" t="str">
        <f t="shared" si="40"/>
        <v>{"_id": "F2806-1068-2001","Name": "Willers,Till","Sex": "M","Club": "SV Dresden-Leuben","DWZ": "1253","ELO": ""},</v>
      </c>
    </row>
    <row r="2568" spans="1:16" x14ac:dyDescent="0.3">
      <c r="A2568" t="s">
        <v>302</v>
      </c>
      <c r="B2568" t="str">
        <f>VLOOKUP(spieler!A2568,verein!$A$2:$D$137,4)</f>
        <v>SV SAXONIA Bernsbach</v>
      </c>
      <c r="C2568">
        <v>53</v>
      </c>
      <c r="D2568" t="s">
        <v>319</v>
      </c>
      <c r="E2568" t="s">
        <v>2891</v>
      </c>
      <c r="F2568" t="s">
        <v>321</v>
      </c>
      <c r="G2568" t="s">
        <v>322</v>
      </c>
      <c r="H2568">
        <v>1998</v>
      </c>
      <c r="I2568">
        <v>201812</v>
      </c>
      <c r="J2568">
        <v>1253</v>
      </c>
      <c r="K2568">
        <v>12</v>
      </c>
      <c r="O2568" t="s">
        <v>324</v>
      </c>
      <c r="P2568" t="str">
        <f t="shared" si="40"/>
        <v>{"_id": "F3C04-53-1998","Name": "Knietzsch,Tobias","Sex": "M","Club": "SV SAXONIA Bernsbach","DWZ": "1253","ELO": ""},</v>
      </c>
    </row>
    <row r="2569" spans="1:16" x14ac:dyDescent="0.3">
      <c r="A2569" t="s">
        <v>163</v>
      </c>
      <c r="B2569" t="str">
        <f>VLOOKUP(spieler!A2569,verein!$A$2:$D$137,4)</f>
        <v>Schachfr. Bischofswerda</v>
      </c>
      <c r="C2569">
        <v>97</v>
      </c>
      <c r="D2569" t="s">
        <v>319</v>
      </c>
      <c r="E2569" t="s">
        <v>2892</v>
      </c>
      <c r="F2569" t="s">
        <v>321</v>
      </c>
      <c r="G2569" t="s">
        <v>322</v>
      </c>
      <c r="H2569">
        <v>1978</v>
      </c>
      <c r="I2569">
        <v>201818</v>
      </c>
      <c r="J2569">
        <v>1253</v>
      </c>
      <c r="K2569">
        <v>10</v>
      </c>
      <c r="O2569" t="s">
        <v>324</v>
      </c>
      <c r="P2569" t="str">
        <f t="shared" si="40"/>
        <v>{"_id": "F2A09-97-1978","Name": "Torizin,Dimitrij","Sex": "M","Club": "Schachfr. Bischofswerda","DWZ": "1253","ELO": ""},</v>
      </c>
    </row>
    <row r="2570" spans="1:16" x14ac:dyDescent="0.3">
      <c r="A2570" t="s">
        <v>183</v>
      </c>
      <c r="B2570" t="str">
        <f>VLOOKUP(spieler!A2570,verein!$A$2:$D$137,4)</f>
        <v>TSV Elektronik Gornsdorf</v>
      </c>
      <c r="C2570">
        <v>39</v>
      </c>
      <c r="D2570" t="s">
        <v>319</v>
      </c>
      <c r="E2570" t="s">
        <v>2893</v>
      </c>
      <c r="F2570" t="s">
        <v>349</v>
      </c>
      <c r="G2570" t="s">
        <v>322</v>
      </c>
      <c r="H2570">
        <v>1996</v>
      </c>
      <c r="I2570">
        <v>201609</v>
      </c>
      <c r="J2570">
        <v>1252</v>
      </c>
      <c r="K2570">
        <v>57</v>
      </c>
      <c r="O2570" t="s">
        <v>324</v>
      </c>
      <c r="P2570" t="str">
        <f t="shared" si="40"/>
        <v>{"_id": "F3106-39-1996","Name": "Löser,Cynthia","Sex": "W","Club": "TSV Elektronik Gornsdorf","DWZ": "1252","ELO": ""},</v>
      </c>
    </row>
    <row r="2571" spans="1:16" x14ac:dyDescent="0.3">
      <c r="A2571" t="s">
        <v>78</v>
      </c>
      <c r="B2571" t="str">
        <f>VLOOKUP(spieler!A2571,verein!$A$2:$D$137,4)</f>
        <v>SV Traktor Priestewitz</v>
      </c>
      <c r="C2571">
        <v>56</v>
      </c>
      <c r="D2571" t="s">
        <v>319</v>
      </c>
      <c r="E2571" t="s">
        <v>2894</v>
      </c>
      <c r="F2571" t="s">
        <v>321</v>
      </c>
      <c r="G2571" t="s">
        <v>322</v>
      </c>
      <c r="H2571">
        <v>2007</v>
      </c>
      <c r="I2571">
        <v>201909</v>
      </c>
      <c r="J2571">
        <v>1252</v>
      </c>
      <c r="K2571">
        <v>20</v>
      </c>
      <c r="O2571" t="s">
        <v>379</v>
      </c>
      <c r="P2571" t="str">
        <f t="shared" si="40"/>
        <v>{"_id": "F2102-56-2007","Name": "Mai,Maximilian","Sex": "M","Club": "SV Traktor Priestewitz","DWZ": "1252","ELO": ""},</v>
      </c>
    </row>
    <row r="2572" spans="1:16" x14ac:dyDescent="0.3">
      <c r="A2572" t="s">
        <v>69</v>
      </c>
      <c r="B2572" t="str">
        <f>VLOOKUP(spieler!A2572,verein!$A$2:$D$137,4)</f>
        <v>Falkenhainer SV 1898</v>
      </c>
      <c r="C2572">
        <v>12</v>
      </c>
      <c r="D2572" t="s">
        <v>319</v>
      </c>
      <c r="E2572" t="s">
        <v>2895</v>
      </c>
      <c r="F2572" t="s">
        <v>321</v>
      </c>
      <c r="G2572" t="s">
        <v>322</v>
      </c>
      <c r="H2572">
        <v>1970</v>
      </c>
      <c r="I2572">
        <v>201815</v>
      </c>
      <c r="J2572">
        <v>1251</v>
      </c>
      <c r="K2572">
        <v>29</v>
      </c>
      <c r="O2572" t="s">
        <v>324</v>
      </c>
      <c r="P2572" t="str">
        <f t="shared" si="40"/>
        <v>{"_id": "F1904-12-1970","Name": "Zirkler,Jörg","Sex": "M","Club": "Falkenhainer SV 1898","DWZ": "1251","ELO": ""},</v>
      </c>
    </row>
    <row r="2573" spans="1:16" x14ac:dyDescent="0.3">
      <c r="A2573" t="s">
        <v>231</v>
      </c>
      <c r="B2573" t="str">
        <f>VLOOKUP(spieler!A2573,verein!$A$2:$D$137,4)</f>
        <v>USG Chemnitz</v>
      </c>
      <c r="C2573">
        <v>1101</v>
      </c>
      <c r="D2573" t="s">
        <v>319</v>
      </c>
      <c r="E2573" t="s">
        <v>2896</v>
      </c>
      <c r="F2573" t="s">
        <v>321</v>
      </c>
      <c r="G2573" t="s">
        <v>322</v>
      </c>
      <c r="H2573">
        <v>2006</v>
      </c>
      <c r="I2573">
        <v>201907</v>
      </c>
      <c r="J2573">
        <v>1250</v>
      </c>
      <c r="K2573">
        <v>23</v>
      </c>
      <c r="O2573" t="s">
        <v>324</v>
      </c>
      <c r="P2573" t="str">
        <f t="shared" si="40"/>
        <v>{"_id": "F3603-1101-2006","Name": "Weinzierl,Erik","Sex": "M","Club": "USG Chemnitz","DWZ": "1250","ELO": ""},</v>
      </c>
    </row>
    <row r="2574" spans="1:16" x14ac:dyDescent="0.3">
      <c r="A2574" t="s">
        <v>194</v>
      </c>
      <c r="B2574" t="str">
        <f>VLOOKUP(spieler!A2574,verein!$A$2:$D$137,4)</f>
        <v>SK 1958 Geringswalde</v>
      </c>
      <c r="C2574">
        <v>36</v>
      </c>
      <c r="D2574" t="s">
        <v>319</v>
      </c>
      <c r="E2574" t="s">
        <v>2897</v>
      </c>
      <c r="F2574" t="s">
        <v>321</v>
      </c>
      <c r="G2574" t="s">
        <v>322</v>
      </c>
      <c r="H2574">
        <v>1997</v>
      </c>
      <c r="I2574">
        <v>201805</v>
      </c>
      <c r="J2574">
        <v>1250</v>
      </c>
      <c r="K2574">
        <v>11</v>
      </c>
      <c r="O2574" t="s">
        <v>324</v>
      </c>
      <c r="P2574" t="str">
        <f t="shared" si="40"/>
        <v>{"_id": "F3205-36-1997","Name": "Ninnemann,Lukas","Sex": "M","Club": "SK 1958 Geringswalde","DWZ": "1250","ELO": ""},</v>
      </c>
    </row>
    <row r="2575" spans="1:16" x14ac:dyDescent="0.3">
      <c r="A2575" t="s">
        <v>47</v>
      </c>
      <c r="B2575" t="str">
        <f>VLOOKUP(spieler!A2575,verein!$A$2:$D$137,4)</f>
        <v>SV Groitzsch 1861</v>
      </c>
      <c r="C2575">
        <v>1017</v>
      </c>
      <c r="D2575" t="s">
        <v>319</v>
      </c>
      <c r="E2575" t="s">
        <v>2898</v>
      </c>
      <c r="F2575" t="s">
        <v>321</v>
      </c>
      <c r="G2575" t="s">
        <v>322</v>
      </c>
      <c r="H2575">
        <v>2000</v>
      </c>
      <c r="I2575">
        <v>201815</v>
      </c>
      <c r="J2575">
        <v>1250</v>
      </c>
      <c r="K2575">
        <v>9</v>
      </c>
      <c r="O2575" t="s">
        <v>324</v>
      </c>
      <c r="P2575" t="str">
        <f t="shared" si="40"/>
        <v>{"_id": "F1802-1017-2000","Name": "Fritzsche,Jonas","Sex": "M","Club": "SV Groitzsch 1861","DWZ": "1250","ELO": ""},</v>
      </c>
    </row>
    <row r="2576" spans="1:16" x14ac:dyDescent="0.3">
      <c r="A2576" t="s">
        <v>211</v>
      </c>
      <c r="B2576" t="str">
        <f>VLOOKUP(spieler!A2576,verein!$A$2:$D$137,4)</f>
        <v>Glauchauer SC 1873</v>
      </c>
      <c r="C2576">
        <v>76</v>
      </c>
      <c r="D2576" t="s">
        <v>319</v>
      </c>
      <c r="E2576" t="s">
        <v>2899</v>
      </c>
      <c r="F2576" t="s">
        <v>321</v>
      </c>
      <c r="G2576" t="s">
        <v>322</v>
      </c>
      <c r="H2576">
        <v>1943</v>
      </c>
      <c r="I2576">
        <v>201832</v>
      </c>
      <c r="J2576">
        <v>1249</v>
      </c>
      <c r="K2576">
        <v>40</v>
      </c>
      <c r="O2576" t="s">
        <v>324</v>
      </c>
      <c r="P2576" t="str">
        <f t="shared" si="40"/>
        <v>{"_id": "F3401-76-1943","Name": "Paluch,Peter","Sex": "M","Club": "Glauchauer SC 1873","DWZ": "1249","ELO": ""},</v>
      </c>
    </row>
    <row r="2577" spans="1:16" x14ac:dyDescent="0.3">
      <c r="A2577" t="s">
        <v>133</v>
      </c>
      <c r="B2577" t="str">
        <f>VLOOKUP(spieler!A2577,verein!$A$2:$D$137,4)</f>
        <v>SG Grün-Weiß Dresden</v>
      </c>
      <c r="C2577">
        <v>181</v>
      </c>
      <c r="D2577" t="s">
        <v>319</v>
      </c>
      <c r="E2577" t="s">
        <v>2900</v>
      </c>
      <c r="F2577" t="s">
        <v>321</v>
      </c>
      <c r="G2577" t="s">
        <v>322</v>
      </c>
      <c r="H2577">
        <v>2005</v>
      </c>
      <c r="I2577">
        <v>201909</v>
      </c>
      <c r="J2577">
        <v>1249</v>
      </c>
      <c r="K2577">
        <v>19</v>
      </c>
      <c r="L2577">
        <v>0</v>
      </c>
      <c r="N2577">
        <v>16240464</v>
      </c>
      <c r="O2577" t="s">
        <v>324</v>
      </c>
      <c r="P2577" t="str">
        <f t="shared" si="40"/>
        <v>{"_id": "F2808-181-2005","Name": "Pätzold,Nicolas","Sex": "M","Club": "SG Grün-Weiß Dresden","DWZ": "1249","ELO": "0"},</v>
      </c>
    </row>
    <row r="2578" spans="1:16" x14ac:dyDescent="0.3">
      <c r="A2578" t="s">
        <v>302</v>
      </c>
      <c r="B2578" t="str">
        <f>VLOOKUP(spieler!A2578,verein!$A$2:$D$137,4)</f>
        <v>SV SAXONIA Bernsbach</v>
      </c>
      <c r="C2578">
        <v>54</v>
      </c>
      <c r="D2578" t="s">
        <v>319</v>
      </c>
      <c r="E2578" t="s">
        <v>2901</v>
      </c>
      <c r="F2578" t="s">
        <v>321</v>
      </c>
      <c r="G2578" t="s">
        <v>322</v>
      </c>
      <c r="H2578">
        <v>2001</v>
      </c>
      <c r="I2578">
        <v>201815</v>
      </c>
      <c r="J2578">
        <v>1249</v>
      </c>
      <c r="K2578">
        <v>9</v>
      </c>
      <c r="O2578" t="s">
        <v>324</v>
      </c>
      <c r="P2578" t="str">
        <f t="shared" si="40"/>
        <v>{"_id": "F3C04-54-2001","Name": "Fischer,Felix","Sex": "M","Club": "SV SAXONIA Bernsbach","DWZ": "1249","ELO": ""},</v>
      </c>
    </row>
    <row r="2579" spans="1:16" x14ac:dyDescent="0.3">
      <c r="A2579" t="s">
        <v>121</v>
      </c>
      <c r="B2579" t="str">
        <f>VLOOKUP(spieler!A2579,verein!$A$2:$D$137,4)</f>
        <v>BSV Chemie Radebeul</v>
      </c>
      <c r="C2579">
        <v>103</v>
      </c>
      <c r="D2579" t="s">
        <v>319</v>
      </c>
      <c r="E2579" t="s">
        <v>2902</v>
      </c>
      <c r="F2579" t="s">
        <v>321</v>
      </c>
      <c r="G2579" t="s">
        <v>322</v>
      </c>
      <c r="H2579">
        <v>1963</v>
      </c>
      <c r="I2579">
        <v>201901</v>
      </c>
      <c r="J2579">
        <v>1248</v>
      </c>
      <c r="K2579">
        <v>17</v>
      </c>
      <c r="O2579" t="s">
        <v>324</v>
      </c>
      <c r="P2579" t="str">
        <f t="shared" si="40"/>
        <v>{"_id": "F2603-103-1963","Name": "Hertzschuch,Frank","Sex": "M","Club": "BSV Chemie Radebeul","DWZ": "1248","ELO": ""},</v>
      </c>
    </row>
    <row r="2580" spans="1:16" x14ac:dyDescent="0.3">
      <c r="A2580" t="s">
        <v>234</v>
      </c>
      <c r="B2580" t="str">
        <f>VLOOKUP(spieler!A2580,verein!$A$2:$D$137,4)</f>
        <v>Chemnitzer SC Aufbau`95</v>
      </c>
      <c r="C2580">
        <v>1050</v>
      </c>
      <c r="D2580" t="s">
        <v>319</v>
      </c>
      <c r="E2580" t="s">
        <v>2903</v>
      </c>
      <c r="F2580" t="s">
        <v>349</v>
      </c>
      <c r="G2580" t="s">
        <v>322</v>
      </c>
      <c r="H2580">
        <v>1964</v>
      </c>
      <c r="I2580">
        <v>201712</v>
      </c>
      <c r="J2580">
        <v>1248</v>
      </c>
      <c r="K2580">
        <v>8</v>
      </c>
      <c r="L2580">
        <v>0</v>
      </c>
      <c r="N2580">
        <v>12980331</v>
      </c>
      <c r="O2580" t="s">
        <v>324</v>
      </c>
      <c r="P2580" t="str">
        <f t="shared" si="40"/>
        <v>{"_id": "F3606-1050-1964","Name": "Uhlmann,Ramona","Sex": "W","Club": "Chemnitzer SC Aufbau`95","DWZ": "1248","ELO": "0"},</v>
      </c>
    </row>
    <row r="2581" spans="1:16" x14ac:dyDescent="0.3">
      <c r="A2581" t="s">
        <v>269</v>
      </c>
      <c r="B2581" t="str">
        <f>VLOOKUP(spieler!A2581,verein!$A$2:$D$137,4)</f>
        <v>SG Blumenau</v>
      </c>
      <c r="C2581">
        <v>1017</v>
      </c>
      <c r="D2581" t="s">
        <v>319</v>
      </c>
      <c r="E2581" t="s">
        <v>2904</v>
      </c>
      <c r="F2581" t="s">
        <v>321</v>
      </c>
      <c r="G2581" t="s">
        <v>322</v>
      </c>
      <c r="H2581">
        <v>1997</v>
      </c>
      <c r="I2581">
        <v>201818</v>
      </c>
      <c r="J2581">
        <v>1248</v>
      </c>
      <c r="K2581">
        <v>4</v>
      </c>
      <c r="L2581">
        <v>0</v>
      </c>
      <c r="N2581">
        <v>16249267</v>
      </c>
      <c r="O2581" t="s">
        <v>324</v>
      </c>
      <c r="P2581" t="str">
        <f t="shared" si="40"/>
        <v>{"_id": "F3903-1017-1997","Name": "Winkler,Willy","Sex": "M","Club": "SG Blumenau","DWZ": "1248","ELO": "0"},</v>
      </c>
    </row>
    <row r="2582" spans="1:16" x14ac:dyDescent="0.3">
      <c r="A2582" t="s">
        <v>154</v>
      </c>
      <c r="B2582" t="str">
        <f>VLOOKUP(spieler!A2582,verein!$A$2:$D$137,4)</f>
        <v>SC Einheit Bautzen</v>
      </c>
      <c r="C2582">
        <v>100</v>
      </c>
      <c r="D2582" t="s">
        <v>319</v>
      </c>
      <c r="E2582" t="s">
        <v>2905</v>
      </c>
      <c r="F2582" t="s">
        <v>349</v>
      </c>
      <c r="G2582" t="s">
        <v>322</v>
      </c>
      <c r="H2582">
        <v>1963</v>
      </c>
      <c r="I2582">
        <v>201833</v>
      </c>
      <c r="J2582">
        <v>1247</v>
      </c>
      <c r="K2582">
        <v>55</v>
      </c>
      <c r="O2582" t="s">
        <v>324</v>
      </c>
      <c r="P2582" t="str">
        <f t="shared" si="40"/>
        <v>{"_id": "F2A02-100-1963","Name": "Lowke,Kerstin","Sex": "W","Club": "SC Einheit Bautzen","DWZ": "1247","ELO": ""},</v>
      </c>
    </row>
    <row r="2583" spans="1:16" x14ac:dyDescent="0.3">
      <c r="A2583" t="s">
        <v>123</v>
      </c>
      <c r="B2583" t="str">
        <f>VLOOKUP(spieler!A2583,verein!$A$2:$D$137,4)</f>
        <v>TuS Coswig 1920</v>
      </c>
      <c r="C2583">
        <v>1105</v>
      </c>
      <c r="D2583" t="s">
        <v>319</v>
      </c>
      <c r="E2583" t="s">
        <v>2906</v>
      </c>
      <c r="F2583" t="s">
        <v>321</v>
      </c>
      <c r="G2583" t="s">
        <v>322</v>
      </c>
      <c r="H2583">
        <v>2002</v>
      </c>
      <c r="I2583">
        <v>201909</v>
      </c>
      <c r="J2583">
        <v>1246</v>
      </c>
      <c r="K2583">
        <v>17</v>
      </c>
      <c r="L2583">
        <v>0</v>
      </c>
      <c r="N2583">
        <v>16228642</v>
      </c>
      <c r="O2583" t="s">
        <v>324</v>
      </c>
      <c r="P2583" t="str">
        <f t="shared" si="40"/>
        <v>{"_id": "F2605-1105-2002","Name": "Petarus,Bilal","Sex": "M","Club": "TuS Coswig 1920","DWZ": "1246","ELO": "0"},</v>
      </c>
    </row>
    <row r="2584" spans="1:16" x14ac:dyDescent="0.3">
      <c r="A2584" t="s">
        <v>247</v>
      </c>
      <c r="B2584" t="str">
        <f>VLOOKUP(spieler!A2584,verein!$A$2:$D$137,4)</f>
        <v>SG Waldkirchen</v>
      </c>
      <c r="C2584">
        <v>12</v>
      </c>
      <c r="D2584" t="s">
        <v>319</v>
      </c>
      <c r="E2584" t="s">
        <v>2907</v>
      </c>
      <c r="F2584" t="s">
        <v>321</v>
      </c>
      <c r="G2584" t="s">
        <v>322</v>
      </c>
      <c r="H2584">
        <v>1951</v>
      </c>
      <c r="I2584">
        <v>201815</v>
      </c>
      <c r="J2584">
        <v>1245</v>
      </c>
      <c r="K2584">
        <v>30</v>
      </c>
      <c r="O2584" t="s">
        <v>324</v>
      </c>
      <c r="P2584" t="str">
        <f t="shared" si="40"/>
        <v>{"_id": "F3702-12-1951","Name": "Gündel,Hartmut","Sex": "M","Club": "SG Waldkirchen","DWZ": "1245","ELO": ""},</v>
      </c>
    </row>
    <row r="2585" spans="1:16" x14ac:dyDescent="0.3">
      <c r="A2585" t="s">
        <v>207</v>
      </c>
      <c r="B2585" t="str">
        <f>VLOOKUP(spieler!A2585,verein!$A$2:$D$137,4)</f>
        <v>SV Grün-W. Niederwiesa</v>
      </c>
      <c r="C2585">
        <v>1089</v>
      </c>
      <c r="D2585" t="s">
        <v>319</v>
      </c>
      <c r="E2585" t="s">
        <v>2908</v>
      </c>
      <c r="F2585" t="s">
        <v>321</v>
      </c>
      <c r="G2585" t="s">
        <v>322</v>
      </c>
      <c r="H2585">
        <v>2006</v>
      </c>
      <c r="I2585">
        <v>201907</v>
      </c>
      <c r="J2585">
        <v>1245</v>
      </c>
      <c r="K2585">
        <v>22</v>
      </c>
      <c r="O2585" t="s">
        <v>379</v>
      </c>
      <c r="P2585" t="str">
        <f t="shared" si="40"/>
        <v>{"_id": "F3304-1089-2006","Name": "Fedgenhäuer,Paul","Sex": "M","Club": "SV Grün-W. Niederwiesa","DWZ": "1245","ELO": ""},</v>
      </c>
    </row>
    <row r="2586" spans="1:16" x14ac:dyDescent="0.3">
      <c r="A2586" t="s">
        <v>299</v>
      </c>
      <c r="B2586" t="str">
        <f>VLOOKUP(spieler!A2586,verein!$A$2:$D$137,4)</f>
        <v>ESV Nickelhütte Aue</v>
      </c>
      <c r="C2586">
        <v>1004</v>
      </c>
      <c r="D2586" t="s">
        <v>319</v>
      </c>
      <c r="E2586" t="s">
        <v>2909</v>
      </c>
      <c r="F2586" t="s">
        <v>321</v>
      </c>
      <c r="G2586" t="s">
        <v>379</v>
      </c>
      <c r="H2586">
        <v>1935</v>
      </c>
      <c r="I2586">
        <v>201812</v>
      </c>
      <c r="J2586">
        <v>1244</v>
      </c>
      <c r="K2586">
        <v>22</v>
      </c>
      <c r="O2586" t="s">
        <v>324</v>
      </c>
      <c r="P2586" t="str">
        <f t="shared" si="40"/>
        <v>{"_id": "F3C01-1004-1935","Name": "Schmude,Gerhard","Sex": "M","Club": "ESV Nickelhütte Aue","DWZ": "1244","ELO": ""},</v>
      </c>
    </row>
    <row r="2587" spans="1:16" x14ac:dyDescent="0.3">
      <c r="A2587" t="s">
        <v>294</v>
      </c>
      <c r="B2587" t="str">
        <f>VLOOKUP(spieler!A2587,verein!$A$2:$D$137,4)</f>
        <v>Schachklub König Plauen</v>
      </c>
      <c r="C2587">
        <v>1106</v>
      </c>
      <c r="D2587" t="s">
        <v>319</v>
      </c>
      <c r="E2587" t="s">
        <v>2910</v>
      </c>
      <c r="F2587" t="s">
        <v>321</v>
      </c>
      <c r="G2587" t="s">
        <v>322</v>
      </c>
      <c r="H2587">
        <v>2008</v>
      </c>
      <c r="I2587">
        <v>201910</v>
      </c>
      <c r="J2587">
        <v>1243</v>
      </c>
      <c r="K2587">
        <v>25</v>
      </c>
      <c r="L2587">
        <v>1462</v>
      </c>
      <c r="N2587">
        <v>16267052</v>
      </c>
      <c r="O2587" t="s">
        <v>324</v>
      </c>
      <c r="P2587" t="str">
        <f t="shared" si="40"/>
        <v>{"_id": "F3B01-1106-2008","Name": "Manicio,Ethan","Sex": "M","Club": "Schachklub König Plauen","DWZ": "1243","ELO": "1462"},</v>
      </c>
    </row>
    <row r="2588" spans="1:16" x14ac:dyDescent="0.3">
      <c r="A2588" t="s">
        <v>43</v>
      </c>
      <c r="B2588" t="str">
        <f>VLOOKUP(spieler!A2588,verein!$A$2:$D$137,4)</f>
        <v>SG BiBaBo Leipzig e. V.</v>
      </c>
      <c r="C2588">
        <v>38</v>
      </c>
      <c r="D2588" t="s">
        <v>319</v>
      </c>
      <c r="E2588" t="s">
        <v>2911</v>
      </c>
      <c r="F2588" t="s">
        <v>321</v>
      </c>
      <c r="G2588" t="s">
        <v>322</v>
      </c>
      <c r="H2588">
        <v>1977</v>
      </c>
      <c r="I2588">
        <v>201821</v>
      </c>
      <c r="J2588">
        <v>1243</v>
      </c>
      <c r="K2588">
        <v>11</v>
      </c>
      <c r="O2588" t="s">
        <v>324</v>
      </c>
      <c r="P2588" t="str">
        <f t="shared" si="40"/>
        <v>{"_id": "F1525-38-1977","Name": "Erler,Felix","Sex": "M","Club": "SG BiBaBo Leipzig e. V.","DWZ": "1243","ELO": ""},</v>
      </c>
    </row>
    <row r="2589" spans="1:16" x14ac:dyDescent="0.3">
      <c r="A2589" t="s">
        <v>135</v>
      </c>
      <c r="B2589" t="str">
        <f>VLOOKUP(spieler!A2589,verein!$A$2:$D$137,4)</f>
        <v>SV Dresden-Striesen 1990</v>
      </c>
      <c r="C2589">
        <v>1186</v>
      </c>
      <c r="D2589" t="s">
        <v>319</v>
      </c>
      <c r="E2589" t="s">
        <v>2912</v>
      </c>
      <c r="F2589" t="s">
        <v>321</v>
      </c>
      <c r="G2589" t="s">
        <v>322</v>
      </c>
      <c r="H2589">
        <v>1979</v>
      </c>
      <c r="I2589">
        <v>201052</v>
      </c>
      <c r="J2589">
        <v>1243</v>
      </c>
      <c r="K2589">
        <v>2</v>
      </c>
      <c r="O2589" t="s">
        <v>324</v>
      </c>
      <c r="P2589" t="str">
        <f t="shared" si="40"/>
        <v>{"_id": "F2810-1186-1979","Name": "Weyh,Jens","Sex": "M","Club": "SV Dresden-Striesen 1990","DWZ": "1243","ELO": ""},</v>
      </c>
    </row>
    <row r="2590" spans="1:16" x14ac:dyDescent="0.3">
      <c r="A2590" t="s">
        <v>253</v>
      </c>
      <c r="B2590" t="str">
        <f>VLOOKUP(spieler!A2590,verein!$A$2:$D$137,4)</f>
        <v>Schachverein Klingenthal</v>
      </c>
      <c r="C2590">
        <v>16</v>
      </c>
      <c r="D2590" t="s">
        <v>319</v>
      </c>
      <c r="E2590" t="s">
        <v>2913</v>
      </c>
      <c r="F2590" t="s">
        <v>321</v>
      </c>
      <c r="G2590" t="s">
        <v>322</v>
      </c>
      <c r="H2590">
        <v>1950</v>
      </c>
      <c r="I2590">
        <v>201833</v>
      </c>
      <c r="J2590">
        <v>1242</v>
      </c>
      <c r="K2590">
        <v>23</v>
      </c>
      <c r="O2590" t="s">
        <v>324</v>
      </c>
      <c r="P2590" t="str">
        <f t="shared" si="40"/>
        <v>{"_id": "F3707-16-1950","Name": "Schwind,Dietmar","Sex": "M","Club": "Schachverein Klingenthal","DWZ": "1242","ELO": ""},</v>
      </c>
    </row>
    <row r="2591" spans="1:16" x14ac:dyDescent="0.3">
      <c r="A2591" t="s">
        <v>106</v>
      </c>
      <c r="B2591" t="str">
        <f>VLOOKUP(spieler!A2591,verein!$A$2:$D$137,4)</f>
        <v>FVS ASP Hoyerswerda</v>
      </c>
      <c r="C2591">
        <v>120</v>
      </c>
      <c r="D2591" t="s">
        <v>319</v>
      </c>
      <c r="E2591" t="s">
        <v>2914</v>
      </c>
      <c r="F2591" t="s">
        <v>321</v>
      </c>
      <c r="G2591" t="s">
        <v>322</v>
      </c>
      <c r="H2591">
        <v>1974</v>
      </c>
      <c r="I2591">
        <v>201908</v>
      </c>
      <c r="J2591">
        <v>1242</v>
      </c>
      <c r="K2591">
        <v>7</v>
      </c>
      <c r="L2591">
        <v>1260</v>
      </c>
      <c r="N2591">
        <v>16257553</v>
      </c>
      <c r="O2591" t="s">
        <v>324</v>
      </c>
      <c r="P2591" t="str">
        <f t="shared" si="40"/>
        <v>{"_id": "F2401-120-1974","Name": "Rössel,Sven","Sex": "M","Club": "FVS ASP Hoyerswerda","DWZ": "1242","ELO": "1260"},</v>
      </c>
    </row>
    <row r="2592" spans="1:16" x14ac:dyDescent="0.3">
      <c r="A2592" t="s">
        <v>109</v>
      </c>
      <c r="B2592" t="str">
        <f>VLOOKUP(spieler!A2592,verein!$A$2:$D$137,4)</f>
        <v>SV Freital</v>
      </c>
      <c r="C2592">
        <v>1064</v>
      </c>
      <c r="D2592" t="s">
        <v>319</v>
      </c>
      <c r="E2592" t="s">
        <v>2915</v>
      </c>
      <c r="F2592" t="s">
        <v>321</v>
      </c>
      <c r="G2592" t="s">
        <v>322</v>
      </c>
      <c r="H2592">
        <v>1973</v>
      </c>
      <c r="I2592">
        <v>201818</v>
      </c>
      <c r="J2592">
        <v>1242</v>
      </c>
      <c r="K2592">
        <v>2</v>
      </c>
      <c r="O2592" t="s">
        <v>379</v>
      </c>
      <c r="P2592" t="str">
        <f t="shared" si="40"/>
        <v>{"_id": "F2501-1064-1973","Name": "Dietrich,Ralf","Sex": "M","Club": "SV Freital","DWZ": "1242","ELO": ""},</v>
      </c>
    </row>
    <row r="2593" spans="1:16" x14ac:dyDescent="0.3">
      <c r="A2593" t="s">
        <v>299</v>
      </c>
      <c r="B2593" t="str">
        <f>VLOOKUP(spieler!A2593,verein!$A$2:$D$137,4)</f>
        <v>ESV Nickelhütte Aue</v>
      </c>
      <c r="C2593">
        <v>59</v>
      </c>
      <c r="D2593" t="s">
        <v>319</v>
      </c>
      <c r="E2593" t="s">
        <v>2916</v>
      </c>
      <c r="F2593" t="s">
        <v>321</v>
      </c>
      <c r="G2593" t="s">
        <v>322</v>
      </c>
      <c r="H2593">
        <v>1968</v>
      </c>
      <c r="I2593">
        <v>201812</v>
      </c>
      <c r="J2593">
        <v>1241</v>
      </c>
      <c r="K2593">
        <v>32</v>
      </c>
      <c r="O2593" t="s">
        <v>324</v>
      </c>
      <c r="P2593" t="str">
        <f t="shared" si="40"/>
        <v>{"_id": "F3C01-59-1968","Name": "Jähn,Uwe","Sex": "M","Club": "ESV Nickelhütte Aue","DWZ": "1241","ELO": ""},</v>
      </c>
    </row>
    <row r="2594" spans="1:16" x14ac:dyDescent="0.3">
      <c r="A2594" t="s">
        <v>54</v>
      </c>
      <c r="B2594" t="str">
        <f>VLOOKUP(spieler!A2594,verein!$A$2:$D$137,4)</f>
        <v>TSV Kitzscher</v>
      </c>
      <c r="C2594">
        <v>165</v>
      </c>
      <c r="D2594" t="s">
        <v>319</v>
      </c>
      <c r="E2594" t="s">
        <v>2917</v>
      </c>
      <c r="F2594" t="s">
        <v>349</v>
      </c>
      <c r="G2594" t="s">
        <v>322</v>
      </c>
      <c r="H2594">
        <v>2008</v>
      </c>
      <c r="I2594">
        <v>201907</v>
      </c>
      <c r="J2594">
        <v>1241</v>
      </c>
      <c r="K2594">
        <v>30</v>
      </c>
      <c r="O2594" t="s">
        <v>379</v>
      </c>
      <c r="P2594" t="str">
        <f t="shared" si="40"/>
        <v>{"_id": "F1805-165-2008","Name": "Ottlik,Marie","Sex": "W","Club": "TSV Kitzscher","DWZ": "1241","ELO": ""},</v>
      </c>
    </row>
    <row r="2595" spans="1:16" x14ac:dyDescent="0.3">
      <c r="A2595" t="s">
        <v>60</v>
      </c>
      <c r="B2595" t="str">
        <f>VLOOKUP(spieler!A2595,verein!$A$2:$D$137,4)</f>
        <v>Frohburger SC 1926</v>
      </c>
      <c r="C2595">
        <v>28</v>
      </c>
      <c r="D2595" t="s">
        <v>319</v>
      </c>
      <c r="E2595" t="s">
        <v>2918</v>
      </c>
      <c r="F2595" t="s">
        <v>321</v>
      </c>
      <c r="G2595" t="s">
        <v>322</v>
      </c>
      <c r="H2595">
        <v>1950</v>
      </c>
      <c r="I2595">
        <v>201903</v>
      </c>
      <c r="J2595">
        <v>1240</v>
      </c>
      <c r="K2595">
        <v>37</v>
      </c>
      <c r="O2595" t="s">
        <v>324</v>
      </c>
      <c r="P2595" t="str">
        <f t="shared" si="40"/>
        <v>{"_id": "F1808-28-1950","Name": "Taubert,Lothar","Sex": "M","Club": "Frohburger SC 1926","DWZ": "1240","ELO": ""},</v>
      </c>
    </row>
    <row r="2596" spans="1:16" x14ac:dyDescent="0.3">
      <c r="A2596" t="s">
        <v>198</v>
      </c>
      <c r="B2596" t="str">
        <f>VLOOKUP(spieler!A2596,verein!$A$2:$D$137,4)</f>
        <v>Erster Burgstädter Schachklub 1914 e.V.</v>
      </c>
      <c r="C2596">
        <v>95</v>
      </c>
      <c r="D2596" t="s">
        <v>319</v>
      </c>
      <c r="E2596" t="s">
        <v>2919</v>
      </c>
      <c r="F2596" t="s">
        <v>321</v>
      </c>
      <c r="G2596" t="s">
        <v>322</v>
      </c>
      <c r="H2596">
        <v>2004</v>
      </c>
      <c r="I2596">
        <v>201910</v>
      </c>
      <c r="J2596">
        <v>1240</v>
      </c>
      <c r="K2596">
        <v>3</v>
      </c>
      <c r="O2596" t="s">
        <v>379</v>
      </c>
      <c r="P2596" t="str">
        <f t="shared" si="40"/>
        <v>{"_id": "F3207-95-2004","Name": "Rausch,Fritz","Sex": "M","Club": "Erster Burgstädter Schachklub 1914 e.V.","DWZ": "1240","ELO": ""},</v>
      </c>
    </row>
    <row r="2597" spans="1:16" x14ac:dyDescent="0.3">
      <c r="A2597" t="s">
        <v>85</v>
      </c>
      <c r="B2597" t="str">
        <f>VLOOKUP(spieler!A2597,verein!$A$2:$D$137,4)</f>
        <v>Schachklub Heidenau</v>
      </c>
      <c r="C2597">
        <v>5</v>
      </c>
      <c r="D2597" t="s">
        <v>319</v>
      </c>
      <c r="E2597" t="s">
        <v>2920</v>
      </c>
      <c r="F2597" t="s">
        <v>321</v>
      </c>
      <c r="G2597" t="s">
        <v>322</v>
      </c>
      <c r="H2597">
        <v>1967</v>
      </c>
      <c r="I2597">
        <v>201052</v>
      </c>
      <c r="J2597">
        <v>1239</v>
      </c>
      <c r="K2597">
        <v>27</v>
      </c>
      <c r="O2597" t="s">
        <v>324</v>
      </c>
      <c r="P2597" t="str">
        <f t="shared" si="40"/>
        <v>{"_id": "F2205-5-1967","Name": "Vierig,Uwe","Sex": "M","Club": "Schachklub Heidenau","DWZ": "1239","ELO": ""},</v>
      </c>
    </row>
    <row r="2598" spans="1:16" x14ac:dyDescent="0.3">
      <c r="A2598" t="s">
        <v>69</v>
      </c>
      <c r="B2598" t="str">
        <f>VLOOKUP(spieler!A2598,verein!$A$2:$D$137,4)</f>
        <v>Falkenhainer SV 1898</v>
      </c>
      <c r="C2598">
        <v>62</v>
      </c>
      <c r="D2598" t="s">
        <v>319</v>
      </c>
      <c r="E2598" t="s">
        <v>2921</v>
      </c>
      <c r="F2598" t="s">
        <v>321</v>
      </c>
      <c r="G2598" t="s">
        <v>322</v>
      </c>
      <c r="H2598">
        <v>2007</v>
      </c>
      <c r="I2598">
        <v>201907</v>
      </c>
      <c r="J2598">
        <v>1238</v>
      </c>
      <c r="K2598">
        <v>13</v>
      </c>
      <c r="O2598" t="s">
        <v>324</v>
      </c>
      <c r="P2598" t="str">
        <f t="shared" si="40"/>
        <v>{"_id": "F1904-62-2007","Name": "Förster,Tobias","Sex": "M","Club": "Falkenhainer SV 1898","DWZ": "1238","ELO": ""},</v>
      </c>
    </row>
    <row r="2599" spans="1:16" x14ac:dyDescent="0.3">
      <c r="A2599" t="s">
        <v>128</v>
      </c>
      <c r="B2599" t="str">
        <f>VLOOKUP(spieler!A2599,verein!$A$2:$D$137,4)</f>
        <v>SV Lok Dresden</v>
      </c>
      <c r="C2599">
        <v>1085</v>
      </c>
      <c r="D2599" t="s">
        <v>319</v>
      </c>
      <c r="E2599" t="s">
        <v>2922</v>
      </c>
      <c r="F2599" t="s">
        <v>321</v>
      </c>
      <c r="G2599" t="s">
        <v>322</v>
      </c>
      <c r="H2599">
        <v>1969</v>
      </c>
      <c r="I2599">
        <v>201822</v>
      </c>
      <c r="J2599">
        <v>1237</v>
      </c>
      <c r="K2599">
        <v>2</v>
      </c>
      <c r="O2599" t="s">
        <v>379</v>
      </c>
      <c r="P2599" t="str">
        <f t="shared" si="40"/>
        <v>{"_id": "F2803-1085-1969","Name": "Weigand,Torsten","Sex": "M","Club": "SV Lok Dresden","DWZ": "1237","ELO": ""},</v>
      </c>
    </row>
    <row r="2600" spans="1:16" x14ac:dyDescent="0.3">
      <c r="A2600" t="s">
        <v>277</v>
      </c>
      <c r="B2600" t="str">
        <f>VLOOKUP(spieler!A2600,verein!$A$2:$D$137,4)</f>
        <v>Rotation Borstendf/E.</v>
      </c>
      <c r="C2600">
        <v>8</v>
      </c>
      <c r="D2600" t="s">
        <v>319</v>
      </c>
      <c r="E2600" t="s">
        <v>2923</v>
      </c>
      <c r="F2600" t="s">
        <v>321</v>
      </c>
      <c r="G2600" t="s">
        <v>322</v>
      </c>
      <c r="H2600">
        <v>1948</v>
      </c>
      <c r="I2600">
        <v>201911</v>
      </c>
      <c r="J2600">
        <v>1236</v>
      </c>
      <c r="K2600">
        <v>29</v>
      </c>
      <c r="O2600" t="s">
        <v>324</v>
      </c>
      <c r="P2600" t="str">
        <f t="shared" si="40"/>
        <v>{"_id": "F3908-8-1948","Name": "Nitzsche,Bernd","Sex": "M","Club": "Rotation Borstendf/E.","DWZ": "1236","ELO": ""},</v>
      </c>
    </row>
    <row r="2601" spans="1:16" x14ac:dyDescent="0.3">
      <c r="A2601" t="s">
        <v>96</v>
      </c>
      <c r="B2601" t="str">
        <f>VLOOKUP(spieler!A2601,verein!$A$2:$D$137,4)</f>
        <v>TuS 1890 Gersdorf-Möhrsdorf</v>
      </c>
      <c r="C2601">
        <v>1030</v>
      </c>
      <c r="D2601" t="s">
        <v>319</v>
      </c>
      <c r="E2601" t="s">
        <v>2924</v>
      </c>
      <c r="F2601" t="s">
        <v>321</v>
      </c>
      <c r="G2601" t="s">
        <v>322</v>
      </c>
      <c r="H2601">
        <v>1989</v>
      </c>
      <c r="I2601">
        <v>201818</v>
      </c>
      <c r="J2601">
        <v>1236</v>
      </c>
      <c r="K2601">
        <v>25</v>
      </c>
      <c r="O2601" t="s">
        <v>324</v>
      </c>
      <c r="P2601" t="str">
        <f t="shared" si="40"/>
        <v>{"_id": "F2303-1030-1989","Name": "Hirschberg,Felix","Sex": "M","Club": "TuS 1890 Gersdorf-Möhrsdorf","DWZ": "1236","ELO": ""},</v>
      </c>
    </row>
    <row r="2602" spans="1:16" x14ac:dyDescent="0.3">
      <c r="A2602" t="s">
        <v>159</v>
      </c>
      <c r="B2602" t="str">
        <f>VLOOKUP(spieler!A2602,verein!$A$2:$D$137,4)</f>
        <v>SV Großpostwitz-Kirschau</v>
      </c>
      <c r="C2602">
        <v>1005</v>
      </c>
      <c r="D2602" t="s">
        <v>319</v>
      </c>
      <c r="E2602" t="s">
        <v>2925</v>
      </c>
      <c r="F2602" t="s">
        <v>321</v>
      </c>
      <c r="G2602" t="s">
        <v>322</v>
      </c>
      <c r="H2602">
        <v>1939</v>
      </c>
      <c r="I2602">
        <v>201119</v>
      </c>
      <c r="J2602">
        <v>1236</v>
      </c>
      <c r="K2602">
        <v>16</v>
      </c>
      <c r="O2602" t="s">
        <v>324</v>
      </c>
      <c r="P2602" t="str">
        <f t="shared" si="40"/>
        <v>{"_id": "F2A05-1005-1939","Name": "Kubasch,Werner","Sex": "M","Club": "SV Großpostwitz-Kirschau","DWZ": "1236","ELO": ""},</v>
      </c>
    </row>
    <row r="2603" spans="1:16" x14ac:dyDescent="0.3">
      <c r="A2603" t="s">
        <v>102</v>
      </c>
      <c r="B2603" t="str">
        <f>VLOOKUP(spieler!A2603,verein!$A$2:$D$137,4)</f>
        <v>TTC Pulsnitz 69</v>
      </c>
      <c r="C2603">
        <v>26</v>
      </c>
      <c r="D2603" t="s">
        <v>319</v>
      </c>
      <c r="E2603" t="s">
        <v>2926</v>
      </c>
      <c r="F2603" t="s">
        <v>321</v>
      </c>
      <c r="G2603" t="s">
        <v>322</v>
      </c>
      <c r="H2603">
        <v>1948</v>
      </c>
      <c r="I2603">
        <v>201815</v>
      </c>
      <c r="J2603">
        <v>1234</v>
      </c>
      <c r="K2603">
        <v>14</v>
      </c>
      <c r="O2603" t="s">
        <v>324</v>
      </c>
      <c r="P2603" t="str">
        <f t="shared" si="40"/>
        <v>{"_id": "F2307-26-1948","Name": "Holland,Jürgen","Sex": "M","Club": "TTC Pulsnitz 69","DWZ": "1234","ELO": ""},</v>
      </c>
    </row>
    <row r="2604" spans="1:16" x14ac:dyDescent="0.3">
      <c r="A2604" t="s">
        <v>290</v>
      </c>
      <c r="B2604" t="str">
        <f>VLOOKUP(spieler!A2604,verein!$A$2:$D$137,4)</f>
        <v>Muldental Wilkau-Haßlau</v>
      </c>
      <c r="C2604">
        <v>1046</v>
      </c>
      <c r="D2604" t="s">
        <v>319</v>
      </c>
      <c r="E2604" t="s">
        <v>2927</v>
      </c>
      <c r="F2604" t="s">
        <v>321</v>
      </c>
      <c r="G2604" t="s">
        <v>322</v>
      </c>
      <c r="H2604">
        <v>2001</v>
      </c>
      <c r="I2604">
        <v>201845</v>
      </c>
      <c r="J2604">
        <v>1232</v>
      </c>
      <c r="K2604">
        <v>21</v>
      </c>
      <c r="O2604" t="s">
        <v>324</v>
      </c>
      <c r="P2604" t="str">
        <f t="shared" si="40"/>
        <v>{"_id": "F3A09-1046-2001","Name": "Treibmann,Jonas","Sex": "M","Club": "Muldental Wilkau-Haßlau","DWZ": "1232","ELO": ""},</v>
      </c>
    </row>
    <row r="2605" spans="1:16" x14ac:dyDescent="0.3">
      <c r="A2605" t="s">
        <v>78</v>
      </c>
      <c r="B2605" t="str">
        <f>VLOOKUP(spieler!A2605,verein!$A$2:$D$137,4)</f>
        <v>SV Traktor Priestewitz</v>
      </c>
      <c r="C2605">
        <v>17</v>
      </c>
      <c r="D2605" t="s">
        <v>319</v>
      </c>
      <c r="E2605" t="s">
        <v>2928</v>
      </c>
      <c r="F2605" t="s">
        <v>321</v>
      </c>
      <c r="G2605" t="s">
        <v>322</v>
      </c>
      <c r="H2605">
        <v>2001</v>
      </c>
      <c r="I2605">
        <v>201818</v>
      </c>
      <c r="J2605">
        <v>1232</v>
      </c>
      <c r="K2605">
        <v>17</v>
      </c>
      <c r="O2605" t="s">
        <v>324</v>
      </c>
      <c r="P2605" t="str">
        <f t="shared" si="40"/>
        <v>{"_id": "F2102-17-2001","Name": "Laucks,Ramòn","Sex": "M","Club": "SV Traktor Priestewitz","DWZ": "1232","ELO": ""},</v>
      </c>
    </row>
    <row r="2606" spans="1:16" x14ac:dyDescent="0.3">
      <c r="A2606" t="s">
        <v>135</v>
      </c>
      <c r="B2606" t="str">
        <f>VLOOKUP(spieler!A2606,verein!$A$2:$D$137,4)</f>
        <v>SV Dresden-Striesen 1990</v>
      </c>
      <c r="C2606">
        <v>1132</v>
      </c>
      <c r="D2606" t="s">
        <v>319</v>
      </c>
      <c r="E2606" t="s">
        <v>2929</v>
      </c>
      <c r="F2606" t="s">
        <v>321</v>
      </c>
      <c r="G2606" t="s">
        <v>322</v>
      </c>
      <c r="H2606">
        <v>2001</v>
      </c>
      <c r="I2606">
        <v>201905</v>
      </c>
      <c r="J2606">
        <v>1232</v>
      </c>
      <c r="K2606">
        <v>14</v>
      </c>
      <c r="O2606" t="s">
        <v>379</v>
      </c>
      <c r="P2606" t="str">
        <f t="shared" si="40"/>
        <v>{"_id": "F2810-1132-2001","Name": "Unverricht,Cedric","Sex": "M","Club": "SV Dresden-Striesen 1990","DWZ": "1232","ELO": ""},</v>
      </c>
    </row>
    <row r="2607" spans="1:16" x14ac:dyDescent="0.3">
      <c r="A2607" t="s">
        <v>109</v>
      </c>
      <c r="B2607" t="str">
        <f>VLOOKUP(spieler!A2607,verein!$A$2:$D$137,4)</f>
        <v>SV Freital</v>
      </c>
      <c r="C2607">
        <v>1063</v>
      </c>
      <c r="D2607" t="s">
        <v>319</v>
      </c>
      <c r="E2607" t="s">
        <v>2930</v>
      </c>
      <c r="F2607" t="s">
        <v>321</v>
      </c>
      <c r="G2607" t="s">
        <v>322</v>
      </c>
      <c r="H2607">
        <v>1956</v>
      </c>
      <c r="I2607">
        <v>201818</v>
      </c>
      <c r="J2607">
        <v>1232</v>
      </c>
      <c r="K2607">
        <v>2</v>
      </c>
      <c r="O2607" t="s">
        <v>379</v>
      </c>
      <c r="P2607" t="str">
        <f t="shared" si="40"/>
        <v>{"_id": "F2501-1063-1956","Name": "Walbert,Torsten,Dr.","Sex": "M","Club": "SV Freital","DWZ": "1232","ELO": ""},</v>
      </c>
    </row>
    <row r="2608" spans="1:16" x14ac:dyDescent="0.3">
      <c r="A2608" t="s">
        <v>290</v>
      </c>
      <c r="B2608" t="str">
        <f>VLOOKUP(spieler!A2608,verein!$A$2:$D$137,4)</f>
        <v>Muldental Wilkau-Haßlau</v>
      </c>
      <c r="C2608">
        <v>1089</v>
      </c>
      <c r="D2608" t="s">
        <v>319</v>
      </c>
      <c r="E2608" t="s">
        <v>2931</v>
      </c>
      <c r="F2608" t="s">
        <v>321</v>
      </c>
      <c r="G2608" t="s">
        <v>322</v>
      </c>
      <c r="H2608">
        <v>2009</v>
      </c>
      <c r="I2608">
        <v>201907</v>
      </c>
      <c r="J2608">
        <v>1230</v>
      </c>
      <c r="K2608">
        <v>38</v>
      </c>
      <c r="L2608">
        <v>1178</v>
      </c>
      <c r="N2608">
        <v>16262298</v>
      </c>
      <c r="O2608" t="s">
        <v>324</v>
      </c>
      <c r="P2608" t="str">
        <f t="shared" si="40"/>
        <v>{"_id": "F3A09-1089-2009","Name": "Wagner,Ben","Sex": "M","Club": "Muldental Wilkau-Haßlau","DWZ": "1230","ELO": "1178"},</v>
      </c>
    </row>
    <row r="2609" spans="1:16" x14ac:dyDescent="0.3">
      <c r="A2609" t="s">
        <v>43</v>
      </c>
      <c r="B2609" t="str">
        <f>VLOOKUP(spieler!A2609,verein!$A$2:$D$137,4)</f>
        <v>SG BiBaBo Leipzig e. V.</v>
      </c>
      <c r="C2609">
        <v>3</v>
      </c>
      <c r="D2609" t="s">
        <v>319</v>
      </c>
      <c r="E2609" t="s">
        <v>2932</v>
      </c>
      <c r="F2609" t="s">
        <v>349</v>
      </c>
      <c r="G2609" t="s">
        <v>322</v>
      </c>
      <c r="H2609">
        <v>1972</v>
      </c>
      <c r="I2609">
        <v>201821</v>
      </c>
      <c r="J2609">
        <v>1230</v>
      </c>
      <c r="K2609">
        <v>30</v>
      </c>
      <c r="O2609" t="s">
        <v>324</v>
      </c>
      <c r="P2609" t="str">
        <f t="shared" si="40"/>
        <v>{"_id": "F1525-3-1972","Name": "Gräber,Uta","Sex": "W","Club": "SG BiBaBo Leipzig e. V.","DWZ": "1230","ELO": ""},</v>
      </c>
    </row>
    <row r="2610" spans="1:16" x14ac:dyDescent="0.3">
      <c r="A2610" t="s">
        <v>133</v>
      </c>
      <c r="B2610" t="str">
        <f>VLOOKUP(spieler!A2610,verein!$A$2:$D$137,4)</f>
        <v>SG Grün-Weiß Dresden</v>
      </c>
      <c r="C2610">
        <v>228</v>
      </c>
      <c r="D2610" t="s">
        <v>319</v>
      </c>
      <c r="E2610" t="s">
        <v>2933</v>
      </c>
      <c r="F2610" t="s">
        <v>321</v>
      </c>
      <c r="G2610" t="s">
        <v>322</v>
      </c>
      <c r="H2610">
        <v>2005</v>
      </c>
      <c r="I2610">
        <v>201905</v>
      </c>
      <c r="J2610">
        <v>1228</v>
      </c>
      <c r="K2610">
        <v>7</v>
      </c>
      <c r="O2610" t="s">
        <v>379</v>
      </c>
      <c r="P2610" t="str">
        <f t="shared" si="40"/>
        <v>{"_id": "F2808-228-2005","Name": "Aschenbach,Gustav","Sex": "M","Club": "SG Grün-Weiß Dresden","DWZ": "1228","ELO": ""},</v>
      </c>
    </row>
    <row r="2611" spans="1:16" x14ac:dyDescent="0.3">
      <c r="A2611" t="s">
        <v>267</v>
      </c>
      <c r="B2611" t="str">
        <f>VLOOKUP(spieler!A2611,verein!$A$2:$D$137,4)</f>
        <v>Schachverein Marienberg</v>
      </c>
      <c r="C2611">
        <v>1002</v>
      </c>
      <c r="D2611" t="s">
        <v>319</v>
      </c>
      <c r="E2611" t="s">
        <v>2934</v>
      </c>
      <c r="F2611" t="s">
        <v>321</v>
      </c>
      <c r="G2611" t="s">
        <v>322</v>
      </c>
      <c r="H2611">
        <v>1974</v>
      </c>
      <c r="I2611">
        <v>201910</v>
      </c>
      <c r="J2611">
        <v>1228</v>
      </c>
      <c r="K2611">
        <v>6</v>
      </c>
      <c r="O2611" t="s">
        <v>324</v>
      </c>
      <c r="P2611" t="str">
        <f t="shared" si="40"/>
        <v>{"_id": "F3902-1002-1974","Name": "Melzer,Mirko","Sex": "M","Club": "Schachverein Marienberg","DWZ": "1228","ELO": ""},</v>
      </c>
    </row>
    <row r="2612" spans="1:16" x14ac:dyDescent="0.3">
      <c r="A2612" t="s">
        <v>159</v>
      </c>
      <c r="B2612" t="str">
        <f>VLOOKUP(spieler!A2612,verein!$A$2:$D$137,4)</f>
        <v>SV Großpostwitz-Kirschau</v>
      </c>
      <c r="C2612">
        <v>1</v>
      </c>
      <c r="D2612" t="s">
        <v>319</v>
      </c>
      <c r="E2612" t="s">
        <v>2935</v>
      </c>
      <c r="F2612" t="s">
        <v>321</v>
      </c>
      <c r="G2612" t="s">
        <v>322</v>
      </c>
      <c r="H2612">
        <v>1947</v>
      </c>
      <c r="I2612">
        <v>201818</v>
      </c>
      <c r="J2612">
        <v>1226</v>
      </c>
      <c r="K2612">
        <v>50</v>
      </c>
      <c r="O2612" t="s">
        <v>324</v>
      </c>
      <c r="P2612" t="str">
        <f t="shared" si="40"/>
        <v>{"_id": "F2A05-1-1947","Name": "Becker,Günter","Sex": "M","Club": "SV Großpostwitz-Kirschau","DWZ": "1226","ELO": ""},</v>
      </c>
    </row>
    <row r="2613" spans="1:16" x14ac:dyDescent="0.3">
      <c r="A2613" t="s">
        <v>290</v>
      </c>
      <c r="B2613" t="str">
        <f>VLOOKUP(spieler!A2613,verein!$A$2:$D$137,4)</f>
        <v>Muldental Wilkau-Haßlau</v>
      </c>
      <c r="C2613">
        <v>144</v>
      </c>
      <c r="D2613" t="s">
        <v>319</v>
      </c>
      <c r="E2613" t="s">
        <v>2936</v>
      </c>
      <c r="F2613" t="s">
        <v>321</v>
      </c>
      <c r="G2613" t="s">
        <v>322</v>
      </c>
      <c r="H2613">
        <v>1999</v>
      </c>
      <c r="I2613">
        <v>201819</v>
      </c>
      <c r="J2613">
        <v>1226</v>
      </c>
      <c r="K2613">
        <v>44</v>
      </c>
      <c r="O2613" t="s">
        <v>324</v>
      </c>
      <c r="P2613" t="str">
        <f t="shared" si="40"/>
        <v>{"_id": "F3A09-144-1999","Name": "Müller,Anton","Sex": "M","Club": "Muldental Wilkau-Haßlau","DWZ": "1226","ELO": ""},</v>
      </c>
    </row>
    <row r="2614" spans="1:16" x14ac:dyDescent="0.3">
      <c r="A2614" t="s">
        <v>87</v>
      </c>
      <c r="B2614" t="str">
        <f>VLOOKUP(spieler!A2614,verein!$A$2:$D$137,4)</f>
        <v>SSV 448 Gohrisch e. V.</v>
      </c>
      <c r="C2614">
        <v>9</v>
      </c>
      <c r="D2614" t="s">
        <v>319</v>
      </c>
      <c r="E2614" t="s">
        <v>2937</v>
      </c>
      <c r="F2614" t="s">
        <v>321</v>
      </c>
      <c r="G2614" t="s">
        <v>322</v>
      </c>
      <c r="H2614">
        <v>1945</v>
      </c>
      <c r="I2614">
        <v>201719</v>
      </c>
      <c r="J2614">
        <v>1225</v>
      </c>
      <c r="K2614">
        <v>25</v>
      </c>
      <c r="O2614" t="s">
        <v>324</v>
      </c>
      <c r="P2614" t="str">
        <f t="shared" si="40"/>
        <v>{"_id": "F2207-9-1945","Name": "Debler,Uwe","Sex": "M","Club": "SSV 448 Gohrisch e. V.","DWZ": "1225","ELO": ""},</v>
      </c>
    </row>
    <row r="2615" spans="1:16" x14ac:dyDescent="0.3">
      <c r="A2615" t="s">
        <v>12</v>
      </c>
      <c r="B2615" t="str">
        <f>VLOOKUP(spieler!A2615,verein!$A$2:$D$137,4)</f>
        <v>ESV Lok Döbeln</v>
      </c>
      <c r="C2615">
        <v>81</v>
      </c>
      <c r="D2615" t="s">
        <v>319</v>
      </c>
      <c r="E2615" t="s">
        <v>2938</v>
      </c>
      <c r="F2615" t="s">
        <v>321</v>
      </c>
      <c r="G2615" t="s">
        <v>322</v>
      </c>
      <c r="H2615">
        <v>2007</v>
      </c>
      <c r="I2615">
        <v>201907</v>
      </c>
      <c r="J2615">
        <v>1225</v>
      </c>
      <c r="K2615">
        <v>21</v>
      </c>
      <c r="L2615">
        <v>1296</v>
      </c>
      <c r="N2615">
        <v>16248139</v>
      </c>
      <c r="O2615" t="s">
        <v>324</v>
      </c>
      <c r="P2615" t="str">
        <f t="shared" si="40"/>
        <v>{"_id": "F1201-81-2007","Name": "Naumann,Martin","Sex": "M","Club": "ESV Lok Döbeln","DWZ": "1225","ELO": "1296"},</v>
      </c>
    </row>
    <row r="2616" spans="1:16" x14ac:dyDescent="0.3">
      <c r="A2616" t="s">
        <v>200</v>
      </c>
      <c r="B2616" t="str">
        <f>VLOOKUP(spieler!A2616,verein!$A$2:$D$137,4)</f>
        <v>Siebenlehner SV</v>
      </c>
      <c r="C2616">
        <v>1016</v>
      </c>
      <c r="D2616" t="s">
        <v>319</v>
      </c>
      <c r="E2616" t="s">
        <v>2939</v>
      </c>
      <c r="F2616" t="s">
        <v>321</v>
      </c>
      <c r="G2616" t="s">
        <v>322</v>
      </c>
      <c r="H2616">
        <v>1965</v>
      </c>
      <c r="I2616">
        <v>201818</v>
      </c>
      <c r="J2616">
        <v>1223</v>
      </c>
      <c r="K2616">
        <v>21</v>
      </c>
      <c r="L2616">
        <v>1398</v>
      </c>
      <c r="N2616">
        <v>12908100</v>
      </c>
      <c r="O2616" t="s">
        <v>324</v>
      </c>
      <c r="P2616" t="str">
        <f t="shared" si="40"/>
        <v>{"_id": "F3301-1016-1965","Name": "Vogel,Dieter","Sex": "M","Club": "Siebenlehner SV","DWZ": "1223","ELO": "1398"},</v>
      </c>
    </row>
    <row r="2617" spans="1:16" x14ac:dyDescent="0.3">
      <c r="A2617" t="s">
        <v>133</v>
      </c>
      <c r="B2617" t="str">
        <f>VLOOKUP(spieler!A2617,verein!$A$2:$D$137,4)</f>
        <v>SG Grün-Weiß Dresden</v>
      </c>
      <c r="C2617">
        <v>178</v>
      </c>
      <c r="D2617" t="s">
        <v>319</v>
      </c>
      <c r="E2617" t="s">
        <v>2940</v>
      </c>
      <c r="F2617" t="s">
        <v>349</v>
      </c>
      <c r="G2617" t="s">
        <v>322</v>
      </c>
      <c r="H2617">
        <v>1989</v>
      </c>
      <c r="I2617">
        <v>201807</v>
      </c>
      <c r="J2617">
        <v>1223</v>
      </c>
      <c r="K2617">
        <v>19</v>
      </c>
      <c r="L2617">
        <v>0</v>
      </c>
      <c r="N2617">
        <v>16231953</v>
      </c>
      <c r="O2617" t="s">
        <v>324</v>
      </c>
      <c r="P2617" t="str">
        <f t="shared" si="40"/>
        <v>{"_id": "F2808-178-1989","Name": "Weber,Kristin","Sex": "W","Club": "SG Grün-Weiß Dresden","DWZ": "1223","ELO": "0"},</v>
      </c>
    </row>
    <row r="2618" spans="1:16" x14ac:dyDescent="0.3">
      <c r="A2618" t="s">
        <v>148</v>
      </c>
      <c r="B2618" t="str">
        <f>VLOOKUP(spieler!A2618,verein!$A$2:$D$137,4)</f>
        <v>Spielver. Ebersbach/SA.</v>
      </c>
      <c r="C2618">
        <v>77</v>
      </c>
      <c r="D2618" t="s">
        <v>319</v>
      </c>
      <c r="E2618" t="s">
        <v>2941</v>
      </c>
      <c r="F2618" t="s">
        <v>321</v>
      </c>
      <c r="G2618" t="s">
        <v>322</v>
      </c>
      <c r="H2618">
        <v>1950</v>
      </c>
      <c r="I2618">
        <v>201815</v>
      </c>
      <c r="J2618">
        <v>1222</v>
      </c>
      <c r="K2618">
        <v>17</v>
      </c>
      <c r="O2618" t="s">
        <v>324</v>
      </c>
      <c r="P2618" t="str">
        <f t="shared" si="40"/>
        <v>{"_id": "F2909-77-1950","Name": "Schreiber,Manfred","Sex": "M","Club": "Spielver. Ebersbach/SA.","DWZ": "1222","ELO": ""},</v>
      </c>
    </row>
    <row r="2619" spans="1:16" x14ac:dyDescent="0.3">
      <c r="A2619" t="s">
        <v>216</v>
      </c>
      <c r="B2619" t="str">
        <f>VLOOKUP(spieler!A2619,verein!$A$2:$D$137,4)</f>
        <v>SSV Fortschritt Lichtenstein</v>
      </c>
      <c r="C2619">
        <v>29</v>
      </c>
      <c r="D2619" t="s">
        <v>319</v>
      </c>
      <c r="E2619" t="s">
        <v>2942</v>
      </c>
      <c r="F2619" t="s">
        <v>349</v>
      </c>
      <c r="G2619" t="s">
        <v>322</v>
      </c>
      <c r="H2619">
        <v>1970</v>
      </c>
      <c r="I2619">
        <v>201819</v>
      </c>
      <c r="J2619">
        <v>1221</v>
      </c>
      <c r="K2619">
        <v>18</v>
      </c>
      <c r="O2619" t="s">
        <v>324</v>
      </c>
      <c r="P2619" t="str">
        <f t="shared" si="40"/>
        <v>{"_id": "F3405-29-1970","Name": "Franke,Ina","Sex": "W","Club": "SSV Fortschritt Lichtenstein","DWZ": "1221","ELO": ""},</v>
      </c>
    </row>
    <row r="2620" spans="1:16" x14ac:dyDescent="0.3">
      <c r="A2620" t="s">
        <v>123</v>
      </c>
      <c r="B2620" t="str">
        <f>VLOOKUP(spieler!A2620,verein!$A$2:$D$137,4)</f>
        <v>TuS Coswig 1920</v>
      </c>
      <c r="C2620">
        <v>1091</v>
      </c>
      <c r="D2620" t="s">
        <v>319</v>
      </c>
      <c r="E2620" t="s">
        <v>2943</v>
      </c>
      <c r="F2620" t="s">
        <v>321</v>
      </c>
      <c r="G2620" t="s">
        <v>322</v>
      </c>
      <c r="H2620">
        <v>2004</v>
      </c>
      <c r="I2620">
        <v>201904</v>
      </c>
      <c r="J2620">
        <v>1221</v>
      </c>
      <c r="K2620">
        <v>12</v>
      </c>
      <c r="L2620">
        <v>0</v>
      </c>
      <c r="N2620">
        <v>16222814</v>
      </c>
      <c r="O2620" t="s">
        <v>324</v>
      </c>
      <c r="P2620" t="str">
        <f t="shared" si="40"/>
        <v>{"_id": "F2605-1091-2004","Name": "Petarus,Yassin","Sex": "M","Club": "TuS Coswig 1920","DWZ": "1221","ELO": "0"},</v>
      </c>
    </row>
    <row r="2621" spans="1:16" x14ac:dyDescent="0.3">
      <c r="A2621" t="s">
        <v>169</v>
      </c>
      <c r="B2621" t="str">
        <f>VLOOKUP(spieler!A2621,verein!$A$2:$D$137,4)</f>
        <v>Schachclub 90 Niesky</v>
      </c>
      <c r="C2621">
        <v>1033</v>
      </c>
      <c r="D2621" t="s">
        <v>319</v>
      </c>
      <c r="E2621" t="s">
        <v>2944</v>
      </c>
      <c r="F2621" t="s">
        <v>349</v>
      </c>
      <c r="G2621" t="s">
        <v>322</v>
      </c>
      <c r="H2621">
        <v>2009</v>
      </c>
      <c r="I2621">
        <v>201909</v>
      </c>
      <c r="J2621">
        <v>1221</v>
      </c>
      <c r="K2621">
        <v>9</v>
      </c>
      <c r="L2621">
        <v>0</v>
      </c>
      <c r="N2621">
        <v>16278500</v>
      </c>
      <c r="O2621" t="s">
        <v>324</v>
      </c>
      <c r="P2621" t="str">
        <f t="shared" si="40"/>
        <v>{"_id": "F2B02-1033-2009","Name": "Glotz,Diana","Sex": "W","Club": "Schachclub 90 Niesky","DWZ": "1221","ELO": "0"},</v>
      </c>
    </row>
    <row r="2622" spans="1:16" x14ac:dyDescent="0.3">
      <c r="A2622" t="s">
        <v>297</v>
      </c>
      <c r="B2622" t="str">
        <f>VLOOKUP(spieler!A2622,verein!$A$2:$D$137,4)</f>
        <v>VSC Plauen 1952</v>
      </c>
      <c r="C2622">
        <v>184</v>
      </c>
      <c r="D2622" t="s">
        <v>319</v>
      </c>
      <c r="E2622" t="s">
        <v>2945</v>
      </c>
      <c r="F2622" t="s">
        <v>349</v>
      </c>
      <c r="G2622" t="s">
        <v>322</v>
      </c>
      <c r="H2622">
        <v>2002</v>
      </c>
      <c r="I2622">
        <v>201910</v>
      </c>
      <c r="J2622">
        <v>1220</v>
      </c>
      <c r="K2622">
        <v>57</v>
      </c>
      <c r="L2622">
        <v>1294</v>
      </c>
      <c r="N2622">
        <v>16217144</v>
      </c>
      <c r="O2622" t="s">
        <v>324</v>
      </c>
      <c r="P2622" t="str">
        <f t="shared" si="40"/>
        <v>{"_id": "F3B02-184-2002","Name": "Dietzel,Emilie","Sex": "W","Club": "VSC Plauen 1952","DWZ": "1220","ELO": "1294"},</v>
      </c>
    </row>
    <row r="2623" spans="1:16" x14ac:dyDescent="0.3">
      <c r="A2623" t="s">
        <v>139</v>
      </c>
      <c r="B2623" t="str">
        <f>VLOOKUP(spieler!A2623,verein!$A$2:$D$137,4)</f>
        <v>USV TU Dresden</v>
      </c>
      <c r="C2623">
        <v>1149</v>
      </c>
      <c r="D2623" t="s">
        <v>319</v>
      </c>
      <c r="E2623" t="s">
        <v>2946</v>
      </c>
      <c r="F2623" t="s">
        <v>321</v>
      </c>
      <c r="G2623" t="s">
        <v>322</v>
      </c>
      <c r="H2623">
        <v>2006</v>
      </c>
      <c r="I2623">
        <v>201905</v>
      </c>
      <c r="J2623">
        <v>1220</v>
      </c>
      <c r="K2623">
        <v>4</v>
      </c>
      <c r="O2623" t="s">
        <v>379</v>
      </c>
      <c r="P2623" t="str">
        <f t="shared" si="40"/>
        <v>{"_id": "F2813-1149-2006","Name": "Fischer,Julius","Sex": "M","Club": "USV TU Dresden","DWZ": "1220","ELO": ""},</v>
      </c>
    </row>
    <row r="2624" spans="1:16" x14ac:dyDescent="0.3">
      <c r="A2624" t="s">
        <v>290</v>
      </c>
      <c r="B2624" t="str">
        <f>VLOOKUP(spieler!A2624,verein!$A$2:$D$137,4)</f>
        <v>Muldental Wilkau-Haßlau</v>
      </c>
      <c r="C2624">
        <v>1097</v>
      </c>
      <c r="D2624" t="s">
        <v>319</v>
      </c>
      <c r="E2624" t="s">
        <v>2947</v>
      </c>
      <c r="F2624" t="s">
        <v>321</v>
      </c>
      <c r="G2624" t="s">
        <v>322</v>
      </c>
      <c r="H2624">
        <v>2008</v>
      </c>
      <c r="I2624">
        <v>201907</v>
      </c>
      <c r="J2624">
        <v>1219</v>
      </c>
      <c r="K2624">
        <v>41</v>
      </c>
      <c r="L2624">
        <v>1242</v>
      </c>
      <c r="N2624">
        <v>16275217</v>
      </c>
      <c r="O2624" t="s">
        <v>324</v>
      </c>
      <c r="P2624" t="str">
        <f t="shared" si="40"/>
        <v>{"_id": "F3A09-1097-2008","Name": "Buschmann,Mark","Sex": "M","Club": "Muldental Wilkau-Haßlau","DWZ": "1219","ELO": "1242"},</v>
      </c>
    </row>
    <row r="2625" spans="1:16" x14ac:dyDescent="0.3">
      <c r="A2625" t="s">
        <v>288</v>
      </c>
      <c r="B2625" t="str">
        <f>VLOOKUP(spieler!A2625,verein!$A$2:$D$137,4)</f>
        <v>SG Motor Thurm</v>
      </c>
      <c r="C2625">
        <v>3</v>
      </c>
      <c r="D2625" t="s">
        <v>319</v>
      </c>
      <c r="E2625" t="s">
        <v>2948</v>
      </c>
      <c r="F2625" t="s">
        <v>321</v>
      </c>
      <c r="G2625" t="s">
        <v>322</v>
      </c>
      <c r="H2625">
        <v>1945</v>
      </c>
      <c r="I2625">
        <v>201819</v>
      </c>
      <c r="J2625">
        <v>1219</v>
      </c>
      <c r="K2625">
        <v>22</v>
      </c>
      <c r="O2625" t="s">
        <v>324</v>
      </c>
      <c r="P2625" t="str">
        <f t="shared" si="40"/>
        <v>{"_id": "F3A06-3-1945","Name": "Keller,Stefan,Dr.","Sex": "M","Club": "SG Motor Thurm","DWZ": "1219","ELO": ""},</v>
      </c>
    </row>
    <row r="2626" spans="1:16" x14ac:dyDescent="0.3">
      <c r="A2626" t="s">
        <v>292</v>
      </c>
      <c r="B2626" t="str">
        <f>VLOOKUP(spieler!A2626,verein!$A$2:$D$137,4)</f>
        <v>TSV Lichtentanne SAbt</v>
      </c>
      <c r="C2626">
        <v>30</v>
      </c>
      <c r="D2626" t="s">
        <v>319</v>
      </c>
      <c r="E2626" t="s">
        <v>2949</v>
      </c>
      <c r="F2626" t="s">
        <v>321</v>
      </c>
      <c r="G2626" t="s">
        <v>322</v>
      </c>
      <c r="H2626">
        <v>1987</v>
      </c>
      <c r="I2626">
        <v>201815</v>
      </c>
      <c r="J2626">
        <v>1219</v>
      </c>
      <c r="K2626">
        <v>1</v>
      </c>
      <c r="O2626" t="s">
        <v>379</v>
      </c>
      <c r="P2626" t="str">
        <f t="shared" si="40"/>
        <v>{"_id": "F3A10-30-1987","Name": "Feustel,Martin","Sex": "M","Club": "TSV Lichtentanne SAbt","DWZ": "1219","ELO": ""},</v>
      </c>
    </row>
    <row r="2627" spans="1:16" x14ac:dyDescent="0.3">
      <c r="A2627" t="s">
        <v>64</v>
      </c>
      <c r="B2627" t="str">
        <f>VLOOKUP(spieler!A2627,verein!$A$2:$D$137,4)</f>
        <v>SV 1919 Grimma</v>
      </c>
      <c r="C2627">
        <v>1020</v>
      </c>
      <c r="D2627" t="s">
        <v>319</v>
      </c>
      <c r="E2627" t="s">
        <v>2950</v>
      </c>
      <c r="F2627" t="s">
        <v>349</v>
      </c>
      <c r="G2627" t="s">
        <v>322</v>
      </c>
      <c r="H2627">
        <v>2002</v>
      </c>
      <c r="I2627">
        <v>201829</v>
      </c>
      <c r="J2627">
        <v>1218</v>
      </c>
      <c r="K2627">
        <v>54</v>
      </c>
      <c r="L2627">
        <v>1353</v>
      </c>
      <c r="N2627">
        <v>16220900</v>
      </c>
      <c r="O2627" t="s">
        <v>324</v>
      </c>
      <c r="P2627" t="str">
        <f t="shared" ref="P2627:P2690" si="41">"{""_id"": """&amp;A2627&amp;"-"&amp;C2627&amp;"-"&amp;H2627&amp;""",""Name"": """&amp;E2627&amp;""",""Sex"": """&amp;F2627&amp;""",""Club"": """&amp;B2627&amp;""",""DWZ"": """&amp;J2627&amp;""",""ELO"": """&amp;L2627&amp;"""},"</f>
        <v>{"_id": "F1902-1020-2002","Name": "Hagenbeck-Hübert,Pia","Sex": "W","Club": "SV 1919 Grimma","DWZ": "1218","ELO": "1353"},</v>
      </c>
    </row>
    <row r="2628" spans="1:16" x14ac:dyDescent="0.3">
      <c r="A2628" t="s">
        <v>231</v>
      </c>
      <c r="B2628" t="str">
        <f>VLOOKUP(spieler!A2628,verein!$A$2:$D$137,4)</f>
        <v>USG Chemnitz</v>
      </c>
      <c r="C2628">
        <v>1112</v>
      </c>
      <c r="D2628" t="s">
        <v>319</v>
      </c>
      <c r="E2628" t="s">
        <v>2951</v>
      </c>
      <c r="F2628" t="s">
        <v>321</v>
      </c>
      <c r="G2628" t="s">
        <v>322</v>
      </c>
      <c r="H2628">
        <v>2007</v>
      </c>
      <c r="I2628">
        <v>201907</v>
      </c>
      <c r="J2628">
        <v>1218</v>
      </c>
      <c r="K2628">
        <v>13</v>
      </c>
      <c r="O2628" t="s">
        <v>379</v>
      </c>
      <c r="P2628" t="str">
        <f t="shared" si="41"/>
        <v>{"_id": "F3603-1112-2007","Name": "Klein,Quentin","Sex": "M","Club": "USG Chemnitz","DWZ": "1218","ELO": ""},</v>
      </c>
    </row>
    <row r="2629" spans="1:16" x14ac:dyDescent="0.3">
      <c r="A2629" t="s">
        <v>259</v>
      </c>
      <c r="B2629" t="str">
        <f>VLOOKUP(spieler!A2629,verein!$A$2:$D$137,4)</f>
        <v>Zwickauer Schachclub</v>
      </c>
      <c r="C2629">
        <v>5</v>
      </c>
      <c r="D2629" t="s">
        <v>319</v>
      </c>
      <c r="E2629" t="s">
        <v>2952</v>
      </c>
      <c r="F2629" t="s">
        <v>321</v>
      </c>
      <c r="G2629" t="s">
        <v>322</v>
      </c>
      <c r="H2629">
        <v>1936</v>
      </c>
      <c r="I2629">
        <v>201819</v>
      </c>
      <c r="J2629">
        <v>1217</v>
      </c>
      <c r="K2629">
        <v>31</v>
      </c>
      <c r="O2629" t="s">
        <v>324</v>
      </c>
      <c r="P2629" t="str">
        <f t="shared" si="41"/>
        <v>{"_id": "F3806-5-1936","Name": "Brückner,Eberhard","Sex": "M","Club": "Zwickauer Schachclub","DWZ": "1217","ELO": ""},</v>
      </c>
    </row>
    <row r="2630" spans="1:16" x14ac:dyDescent="0.3">
      <c r="A2630" t="s">
        <v>133</v>
      </c>
      <c r="B2630" t="str">
        <f>VLOOKUP(spieler!A2630,verein!$A$2:$D$137,4)</f>
        <v>SG Grün-Weiß Dresden</v>
      </c>
      <c r="C2630">
        <v>233</v>
      </c>
      <c r="D2630" t="s">
        <v>319</v>
      </c>
      <c r="E2630" t="s">
        <v>2953</v>
      </c>
      <c r="F2630" t="s">
        <v>321</v>
      </c>
      <c r="G2630" t="s">
        <v>322</v>
      </c>
      <c r="H2630">
        <v>2011</v>
      </c>
      <c r="I2630">
        <v>201909</v>
      </c>
      <c r="J2630">
        <v>1217</v>
      </c>
      <c r="K2630">
        <v>10</v>
      </c>
      <c r="O2630" t="s">
        <v>379</v>
      </c>
      <c r="P2630" t="str">
        <f t="shared" si="41"/>
        <v>{"_id": "F2808-233-2011","Name": "Radeke,Timothy","Sex": "M","Club": "SG Grün-Weiß Dresden","DWZ": "1217","ELO": ""},</v>
      </c>
    </row>
    <row r="2631" spans="1:16" x14ac:dyDescent="0.3">
      <c r="A2631" t="s">
        <v>244</v>
      </c>
      <c r="B2631" t="str">
        <f>VLOOKUP(spieler!A2631,verein!$A$2:$D$137,4)</f>
        <v>Schachclub Reichenbach</v>
      </c>
      <c r="C2631">
        <v>1000</v>
      </c>
      <c r="D2631" t="s">
        <v>319</v>
      </c>
      <c r="E2631" t="s">
        <v>2954</v>
      </c>
      <c r="F2631" t="s">
        <v>321</v>
      </c>
      <c r="G2631" t="s">
        <v>379</v>
      </c>
      <c r="H2631">
        <v>1958</v>
      </c>
      <c r="I2631">
        <v>201615</v>
      </c>
      <c r="J2631">
        <v>1216</v>
      </c>
      <c r="K2631">
        <v>17</v>
      </c>
      <c r="O2631" t="s">
        <v>324</v>
      </c>
      <c r="P2631" t="str">
        <f t="shared" si="41"/>
        <v>{"_id": "F3701-1000-1958","Name": "Otawa,Wolfgang","Sex": "M","Club": "Schachclub Reichenbach","DWZ": "1216","ELO": ""},</v>
      </c>
    </row>
    <row r="2632" spans="1:16" x14ac:dyDescent="0.3">
      <c r="A2632" t="s">
        <v>146</v>
      </c>
      <c r="B2632" t="str">
        <f>VLOOKUP(spieler!A2632,verein!$A$2:$D$137,4)</f>
        <v>TSV Großschönau</v>
      </c>
      <c r="C2632">
        <v>41</v>
      </c>
      <c r="D2632" t="s">
        <v>319</v>
      </c>
      <c r="E2632" t="s">
        <v>2955</v>
      </c>
      <c r="F2632" t="s">
        <v>321</v>
      </c>
      <c r="G2632" t="s">
        <v>322</v>
      </c>
      <c r="H2632">
        <v>1975</v>
      </c>
      <c r="I2632">
        <v>201815</v>
      </c>
      <c r="J2632">
        <v>1214</v>
      </c>
      <c r="K2632">
        <v>31</v>
      </c>
      <c r="O2632" t="s">
        <v>324</v>
      </c>
      <c r="P2632" t="str">
        <f t="shared" si="41"/>
        <v>{"_id": "F2906-41-1975","Name": "Rolle,Wolfram","Sex": "M","Club": "TSV Großschönau","DWZ": "1214","ELO": ""},</v>
      </c>
    </row>
    <row r="2633" spans="1:16" x14ac:dyDescent="0.3">
      <c r="A2633" t="s">
        <v>165</v>
      </c>
      <c r="B2633" t="str">
        <f>VLOOKUP(spieler!A2633,verein!$A$2:$D$137,4)</f>
        <v>SG Großdrebnitz</v>
      </c>
      <c r="C2633">
        <v>69</v>
      </c>
      <c r="D2633" t="s">
        <v>319</v>
      </c>
      <c r="E2633" t="s">
        <v>2956</v>
      </c>
      <c r="F2633" t="s">
        <v>321</v>
      </c>
      <c r="G2633" t="s">
        <v>322</v>
      </c>
      <c r="H2633">
        <v>2002</v>
      </c>
      <c r="I2633">
        <v>201909</v>
      </c>
      <c r="J2633">
        <v>1213</v>
      </c>
      <c r="K2633">
        <v>4</v>
      </c>
      <c r="O2633" t="s">
        <v>379</v>
      </c>
      <c r="P2633" t="str">
        <f t="shared" si="41"/>
        <v>{"_id": "F2A10-69-2002","Name": "Wunde,Nils","Sex": "M","Club": "SG Großdrebnitz","DWZ": "1213","ELO": ""},</v>
      </c>
    </row>
    <row r="2634" spans="1:16" x14ac:dyDescent="0.3">
      <c r="A2634" t="s">
        <v>139</v>
      </c>
      <c r="B2634" t="str">
        <f>VLOOKUP(spieler!A2634,verein!$A$2:$D$137,4)</f>
        <v>USV TU Dresden</v>
      </c>
      <c r="C2634">
        <v>1117</v>
      </c>
      <c r="D2634" t="s">
        <v>319</v>
      </c>
      <c r="E2634" t="s">
        <v>2957</v>
      </c>
      <c r="F2634" t="s">
        <v>321</v>
      </c>
      <c r="G2634" t="s">
        <v>322</v>
      </c>
      <c r="H2634">
        <v>2006</v>
      </c>
      <c r="I2634">
        <v>201909</v>
      </c>
      <c r="J2634">
        <v>1212</v>
      </c>
      <c r="K2634">
        <v>20</v>
      </c>
      <c r="O2634" t="s">
        <v>324</v>
      </c>
      <c r="P2634" t="str">
        <f t="shared" si="41"/>
        <v>{"_id": "F2813-1117-2006","Name": "Posselt,Daniel","Sex": "M","Club": "USV TU Dresden","DWZ": "1212","ELO": ""},</v>
      </c>
    </row>
    <row r="2635" spans="1:16" x14ac:dyDescent="0.3">
      <c r="A2635" t="s">
        <v>73</v>
      </c>
      <c r="B2635" t="str">
        <f>VLOOKUP(spieler!A2635,verein!$A$2:$D$137,4)</f>
        <v>SG Blau-Weiß Altenhain</v>
      </c>
      <c r="C2635">
        <v>2</v>
      </c>
      <c r="D2635" t="s">
        <v>319</v>
      </c>
      <c r="E2635" t="s">
        <v>2958</v>
      </c>
      <c r="F2635" t="s">
        <v>321</v>
      </c>
      <c r="G2635" t="s">
        <v>322</v>
      </c>
      <c r="H2635">
        <v>2003</v>
      </c>
      <c r="I2635">
        <v>201907</v>
      </c>
      <c r="J2635">
        <v>1212</v>
      </c>
      <c r="K2635">
        <v>7</v>
      </c>
      <c r="O2635" t="s">
        <v>379</v>
      </c>
      <c r="P2635" t="str">
        <f t="shared" si="41"/>
        <v>{"_id": "F1906-2-2003","Name": "Bittner,Kevin","Sex": "M","Club": "SG Blau-Weiß Altenhain","DWZ": "1212","ELO": ""},</v>
      </c>
    </row>
    <row r="2636" spans="1:16" x14ac:dyDescent="0.3">
      <c r="A2636" t="s">
        <v>112</v>
      </c>
      <c r="B2636" t="str">
        <f>VLOOKUP(spieler!A2636,verein!$A$2:$D$137,4)</f>
        <v>SV Bannewitz</v>
      </c>
      <c r="C2636">
        <v>1021</v>
      </c>
      <c r="D2636" t="s">
        <v>319</v>
      </c>
      <c r="E2636" t="s">
        <v>2959</v>
      </c>
      <c r="F2636" t="s">
        <v>349</v>
      </c>
      <c r="G2636" t="s">
        <v>322</v>
      </c>
      <c r="H2636">
        <v>2004</v>
      </c>
      <c r="I2636">
        <v>201909</v>
      </c>
      <c r="J2636">
        <v>1211</v>
      </c>
      <c r="K2636">
        <v>28</v>
      </c>
      <c r="O2636" t="s">
        <v>324</v>
      </c>
      <c r="P2636" t="str">
        <f t="shared" si="41"/>
        <v>{"_id": "F2503-1021-2004","Name": "Porschberg,Mette Marie","Sex": "W","Club": "SV Bannewitz","DWZ": "1211","ELO": ""},</v>
      </c>
    </row>
    <row r="2637" spans="1:16" x14ac:dyDescent="0.3">
      <c r="A2637" t="s">
        <v>143</v>
      </c>
      <c r="B2637" t="str">
        <f>VLOOKUP(spieler!A2637,verein!$A$2:$D$137,4)</f>
        <v>SC 1994 Oberland</v>
      </c>
      <c r="C2637">
        <v>1050</v>
      </c>
      <c r="D2637" t="s">
        <v>319</v>
      </c>
      <c r="E2637" t="s">
        <v>2960</v>
      </c>
      <c r="F2637" t="s">
        <v>321</v>
      </c>
      <c r="G2637" t="s">
        <v>322</v>
      </c>
      <c r="H2637">
        <v>2003</v>
      </c>
      <c r="I2637">
        <v>201811</v>
      </c>
      <c r="J2637">
        <v>1210</v>
      </c>
      <c r="K2637">
        <v>14</v>
      </c>
      <c r="O2637" t="s">
        <v>324</v>
      </c>
      <c r="P2637" t="str">
        <f t="shared" si="41"/>
        <v>{"_id": "F2902-1050-2003","Name": "Donath,Justin","Sex": "M","Club": "SC 1994 Oberland","DWZ": "1210","ELO": ""},</v>
      </c>
    </row>
    <row r="2638" spans="1:16" x14ac:dyDescent="0.3">
      <c r="A2638" t="s">
        <v>54</v>
      </c>
      <c r="B2638" t="str">
        <f>VLOOKUP(spieler!A2638,verein!$A$2:$D$137,4)</f>
        <v>TSV Kitzscher</v>
      </c>
      <c r="C2638">
        <v>179</v>
      </c>
      <c r="D2638" t="s">
        <v>319</v>
      </c>
      <c r="E2638" t="s">
        <v>2961</v>
      </c>
      <c r="F2638" t="s">
        <v>321</v>
      </c>
      <c r="G2638" t="s">
        <v>322</v>
      </c>
      <c r="H2638">
        <v>2009</v>
      </c>
      <c r="I2638">
        <v>201907</v>
      </c>
      <c r="J2638">
        <v>1210</v>
      </c>
      <c r="K2638">
        <v>10</v>
      </c>
      <c r="O2638" t="s">
        <v>379</v>
      </c>
      <c r="P2638" t="str">
        <f t="shared" si="41"/>
        <v>{"_id": "F1805-179-2009","Name": "Sprössig,Lionel","Sex": "M","Club": "TSV Kitzscher","DWZ": "1210","ELO": ""},</v>
      </c>
    </row>
    <row r="2639" spans="1:16" x14ac:dyDescent="0.3">
      <c r="A2639" t="s">
        <v>174</v>
      </c>
      <c r="B2639" t="str">
        <f>VLOOKUP(spieler!A2639,verein!$A$2:$D$137,4)</f>
        <v>SV Grün-Weiß Weißwasser</v>
      </c>
      <c r="C2639">
        <v>65</v>
      </c>
      <c r="D2639" t="s">
        <v>319</v>
      </c>
      <c r="E2639" t="s">
        <v>2962</v>
      </c>
      <c r="F2639" t="s">
        <v>321</v>
      </c>
      <c r="G2639" t="s">
        <v>322</v>
      </c>
      <c r="H2639">
        <v>1958</v>
      </c>
      <c r="I2639">
        <v>201812</v>
      </c>
      <c r="J2639">
        <v>1209</v>
      </c>
      <c r="K2639">
        <v>35</v>
      </c>
      <c r="O2639" t="s">
        <v>324</v>
      </c>
      <c r="P2639" t="str">
        <f t="shared" si="41"/>
        <v>{"_id": "F2B04-65-1958","Name": "Neumann,Michael","Sex": "M","Club": "SV Grün-Weiß Weißwasser","DWZ": "1209","ELO": ""},</v>
      </c>
    </row>
    <row r="2640" spans="1:16" x14ac:dyDescent="0.3">
      <c r="A2640" t="s">
        <v>176</v>
      </c>
      <c r="B2640" t="str">
        <f>VLOOKUP(spieler!A2640,verein!$A$2:$D$137,4)</f>
        <v>SV Klitten / Boxberg e. V. Abt. Schach</v>
      </c>
      <c r="C2640">
        <v>5</v>
      </c>
      <c r="D2640" t="s">
        <v>319</v>
      </c>
      <c r="E2640" t="s">
        <v>2963</v>
      </c>
      <c r="F2640" t="s">
        <v>321</v>
      </c>
      <c r="G2640" t="s">
        <v>379</v>
      </c>
      <c r="H2640">
        <v>1991</v>
      </c>
      <c r="I2640">
        <v>201812</v>
      </c>
      <c r="J2640">
        <v>1209</v>
      </c>
      <c r="K2640">
        <v>19</v>
      </c>
      <c r="O2640" t="s">
        <v>324</v>
      </c>
      <c r="P2640" t="str">
        <f t="shared" si="41"/>
        <v>{"_id": "F2B06-5-1991","Name": "Jannasch,Steffen","Sex": "M","Club": "SV Klitten / Boxberg e. V. Abt. Schach","DWZ": "1209","ELO": ""},</v>
      </c>
    </row>
    <row r="2641" spans="1:16" x14ac:dyDescent="0.3">
      <c r="A2641" t="s">
        <v>294</v>
      </c>
      <c r="B2641" t="str">
        <f>VLOOKUP(spieler!A2641,verein!$A$2:$D$137,4)</f>
        <v>Schachklub König Plauen</v>
      </c>
      <c r="C2641">
        <v>1097</v>
      </c>
      <c r="D2641" t="s">
        <v>319</v>
      </c>
      <c r="E2641" t="s">
        <v>2964</v>
      </c>
      <c r="F2641" t="s">
        <v>321</v>
      </c>
      <c r="G2641" t="s">
        <v>322</v>
      </c>
      <c r="H2641">
        <v>2009</v>
      </c>
      <c r="I2641">
        <v>201910</v>
      </c>
      <c r="J2641">
        <v>1208</v>
      </c>
      <c r="K2641">
        <v>32</v>
      </c>
      <c r="L2641">
        <v>0</v>
      </c>
      <c r="N2641">
        <v>16267036</v>
      </c>
      <c r="O2641" t="s">
        <v>324</v>
      </c>
      <c r="P2641" t="str">
        <f t="shared" si="41"/>
        <v>{"_id": "F3B01-1097-2009","Name": "Akladius,Kyrillus","Sex": "M","Club": "Schachklub König Plauen","DWZ": "1208","ELO": "0"},</v>
      </c>
    </row>
    <row r="2642" spans="1:16" x14ac:dyDescent="0.3">
      <c r="A2642" t="s">
        <v>118</v>
      </c>
      <c r="B2642" t="str">
        <f>VLOOKUP(spieler!A2642,verein!$A$2:$D$137,4)</f>
        <v>Schach macht fit</v>
      </c>
      <c r="C2642">
        <v>12</v>
      </c>
      <c r="D2642" t="s">
        <v>319</v>
      </c>
      <c r="E2642" t="s">
        <v>2965</v>
      </c>
      <c r="F2642" t="s">
        <v>349</v>
      </c>
      <c r="G2642" t="s">
        <v>322</v>
      </c>
      <c r="H2642">
        <v>2003</v>
      </c>
      <c r="I2642">
        <v>201909</v>
      </c>
      <c r="J2642">
        <v>1207</v>
      </c>
      <c r="K2642">
        <v>20</v>
      </c>
      <c r="L2642">
        <v>0</v>
      </c>
      <c r="N2642">
        <v>16259467</v>
      </c>
      <c r="O2642" t="s">
        <v>324</v>
      </c>
      <c r="P2642" t="str">
        <f t="shared" si="41"/>
        <v>{"_id": "F2602-12-2003","Name": "Naake,Alrun","Sex": "W","Club": "Schach macht fit","DWZ": "1207","ELO": "0"},</v>
      </c>
    </row>
    <row r="2643" spans="1:16" x14ac:dyDescent="0.3">
      <c r="A2643" t="s">
        <v>211</v>
      </c>
      <c r="B2643" t="str">
        <f>VLOOKUP(spieler!A2643,verein!$A$2:$D$137,4)</f>
        <v>Glauchauer SC 1873</v>
      </c>
      <c r="C2643">
        <v>1035</v>
      </c>
      <c r="D2643" t="s">
        <v>319</v>
      </c>
      <c r="E2643" t="s">
        <v>2966</v>
      </c>
      <c r="F2643" t="s">
        <v>321</v>
      </c>
      <c r="G2643" t="s">
        <v>322</v>
      </c>
      <c r="H2643">
        <v>1939</v>
      </c>
      <c r="I2643">
        <v>201830</v>
      </c>
      <c r="J2643">
        <v>1207</v>
      </c>
      <c r="K2643">
        <v>20</v>
      </c>
      <c r="O2643" t="s">
        <v>324</v>
      </c>
      <c r="P2643" t="str">
        <f t="shared" si="41"/>
        <v>{"_id": "F3401-1035-1939","Name": "Opitz,Willi","Sex": "M","Club": "Glauchauer SC 1873","DWZ": "1207","ELO": ""},</v>
      </c>
    </row>
    <row r="2644" spans="1:16" x14ac:dyDescent="0.3">
      <c r="A2644" t="s">
        <v>183</v>
      </c>
      <c r="B2644" t="str">
        <f>VLOOKUP(spieler!A2644,verein!$A$2:$D$137,4)</f>
        <v>TSV Elektronik Gornsdorf</v>
      </c>
      <c r="C2644">
        <v>47</v>
      </c>
      <c r="D2644" t="s">
        <v>319</v>
      </c>
      <c r="E2644" t="s">
        <v>2967</v>
      </c>
      <c r="F2644" t="s">
        <v>321</v>
      </c>
      <c r="G2644" t="s">
        <v>322</v>
      </c>
      <c r="H2644">
        <v>1996</v>
      </c>
      <c r="I2644">
        <v>201812</v>
      </c>
      <c r="J2644">
        <v>1207</v>
      </c>
      <c r="K2644">
        <v>9</v>
      </c>
      <c r="O2644" t="s">
        <v>324</v>
      </c>
      <c r="P2644" t="str">
        <f t="shared" si="41"/>
        <v>{"_id": "F3106-47-1996","Name": "Flath,Michael","Sex": "M","Club": "TSV Elektronik Gornsdorf","DWZ": "1207","ELO": ""},</v>
      </c>
    </row>
    <row r="2645" spans="1:16" x14ac:dyDescent="0.3">
      <c r="A2645" t="s">
        <v>123</v>
      </c>
      <c r="B2645" t="str">
        <f>VLOOKUP(spieler!A2645,verein!$A$2:$D$137,4)</f>
        <v>TuS Coswig 1920</v>
      </c>
      <c r="C2645">
        <v>1090</v>
      </c>
      <c r="D2645" t="s">
        <v>319</v>
      </c>
      <c r="E2645" t="s">
        <v>2968</v>
      </c>
      <c r="F2645" t="s">
        <v>321</v>
      </c>
      <c r="G2645" t="s">
        <v>322</v>
      </c>
      <c r="H2645">
        <v>2005</v>
      </c>
      <c r="I2645">
        <v>201909</v>
      </c>
      <c r="J2645">
        <v>1207</v>
      </c>
      <c r="K2645">
        <v>7</v>
      </c>
      <c r="L2645">
        <v>0</v>
      </c>
      <c r="N2645">
        <v>16222776</v>
      </c>
      <c r="O2645" t="s">
        <v>324</v>
      </c>
      <c r="P2645" t="str">
        <f t="shared" si="41"/>
        <v>{"_id": "F2605-1090-2005","Name": "Götze,Tilman","Sex": "M","Club": "TuS Coswig 1920","DWZ": "1207","ELO": "0"},</v>
      </c>
    </row>
    <row r="2646" spans="1:16" x14ac:dyDescent="0.3">
      <c r="A2646" t="s">
        <v>22</v>
      </c>
      <c r="B2646" t="str">
        <f>VLOOKUP(spieler!A2646,verein!$A$2:$D$137,4)</f>
        <v>Schachgemeinschaft Leipzig</v>
      </c>
      <c r="C2646">
        <v>1267</v>
      </c>
      <c r="D2646" t="s">
        <v>344</v>
      </c>
      <c r="E2646" t="s">
        <v>2969</v>
      </c>
      <c r="F2646" t="s">
        <v>321</v>
      </c>
      <c r="G2646" t="s">
        <v>322</v>
      </c>
      <c r="H2646">
        <v>2000</v>
      </c>
      <c r="I2646">
        <v>201315</v>
      </c>
      <c r="J2646">
        <v>1205</v>
      </c>
      <c r="K2646">
        <v>32</v>
      </c>
      <c r="O2646" t="s">
        <v>324</v>
      </c>
      <c r="P2646" t="str">
        <f t="shared" si="41"/>
        <v>{"_id": "F1508-1267-2000","Name": "Papenfuß,Sven","Sex": "M","Club": "Schachgemeinschaft Leipzig","DWZ": "1205","ELO": ""},</v>
      </c>
    </row>
    <row r="2647" spans="1:16" x14ac:dyDescent="0.3">
      <c r="A2647" t="s">
        <v>25</v>
      </c>
      <c r="B2647" t="str">
        <f>VLOOKUP(spieler!A2647,verein!$A$2:$D$137,4)</f>
        <v>BSG Grün-Weiß Leipzig e. V.</v>
      </c>
      <c r="C2647">
        <v>124</v>
      </c>
      <c r="D2647" t="s">
        <v>319</v>
      </c>
      <c r="E2647" t="s">
        <v>2970</v>
      </c>
      <c r="F2647" t="s">
        <v>321</v>
      </c>
      <c r="G2647" t="s">
        <v>322</v>
      </c>
      <c r="H2647">
        <v>2007</v>
      </c>
      <c r="I2647">
        <v>201902</v>
      </c>
      <c r="J2647">
        <v>1205</v>
      </c>
      <c r="K2647">
        <v>15</v>
      </c>
      <c r="O2647" t="s">
        <v>379</v>
      </c>
      <c r="P2647" t="str">
        <f t="shared" si="41"/>
        <v>{"_id": "F150A-124-2007","Name": "Czeisz,Luca","Sex": "M","Club": "BSG Grün-Weiß Leipzig e. V.","DWZ": "1205","ELO": ""},</v>
      </c>
    </row>
    <row r="2648" spans="1:16" x14ac:dyDescent="0.3">
      <c r="A2648" t="s">
        <v>304</v>
      </c>
      <c r="B2648" t="str">
        <f>VLOOKUP(spieler!A2648,verein!$A$2:$D$137,4)</f>
        <v>SG CX Schwarzenberg-Raschau</v>
      </c>
      <c r="C2648">
        <v>97</v>
      </c>
      <c r="D2648" t="s">
        <v>319</v>
      </c>
      <c r="E2648" t="s">
        <v>2971</v>
      </c>
      <c r="F2648" t="s">
        <v>321</v>
      </c>
      <c r="G2648" t="s">
        <v>322</v>
      </c>
      <c r="H2648">
        <v>1995</v>
      </c>
      <c r="I2648">
        <v>201812</v>
      </c>
      <c r="J2648">
        <v>1205</v>
      </c>
      <c r="K2648">
        <v>15</v>
      </c>
      <c r="O2648" t="s">
        <v>324</v>
      </c>
      <c r="P2648" t="str">
        <f t="shared" si="41"/>
        <v>{"_id": "F3C08-97-1995","Name": "Klemm,Max","Sex": "M","Club": "SG CX Schwarzenberg-Raschau","DWZ": "1205","ELO": ""},</v>
      </c>
    </row>
    <row r="2649" spans="1:16" x14ac:dyDescent="0.3">
      <c r="A2649" t="s">
        <v>290</v>
      </c>
      <c r="B2649" t="str">
        <f>VLOOKUP(spieler!A2649,verein!$A$2:$D$137,4)</f>
        <v>Muldental Wilkau-Haßlau</v>
      </c>
      <c r="C2649">
        <v>1060</v>
      </c>
      <c r="D2649" t="s">
        <v>319</v>
      </c>
      <c r="E2649" t="s">
        <v>2972</v>
      </c>
      <c r="F2649" t="s">
        <v>321</v>
      </c>
      <c r="G2649" t="s">
        <v>322</v>
      </c>
      <c r="H2649">
        <v>1996</v>
      </c>
      <c r="I2649">
        <v>201829</v>
      </c>
      <c r="J2649">
        <v>1205</v>
      </c>
      <c r="K2649">
        <v>9</v>
      </c>
      <c r="L2649">
        <v>1386</v>
      </c>
      <c r="N2649">
        <v>16202635</v>
      </c>
      <c r="O2649" t="s">
        <v>324</v>
      </c>
      <c r="P2649" t="str">
        <f t="shared" si="41"/>
        <v>{"_id": "F3A09-1060-1996","Name": "Pletz,Raphael","Sex": "M","Club": "Muldental Wilkau-Haßlau","DWZ": "1205","ELO": "1386"},</v>
      </c>
    </row>
    <row r="2650" spans="1:16" x14ac:dyDescent="0.3">
      <c r="A2650" t="s">
        <v>123</v>
      </c>
      <c r="B2650" t="str">
        <f>VLOOKUP(spieler!A2650,verein!$A$2:$D$137,4)</f>
        <v>TuS Coswig 1920</v>
      </c>
      <c r="C2650">
        <v>1085</v>
      </c>
      <c r="D2650" t="s">
        <v>319</v>
      </c>
      <c r="E2650" t="s">
        <v>2973</v>
      </c>
      <c r="F2650" t="s">
        <v>321</v>
      </c>
      <c r="G2650" t="s">
        <v>322</v>
      </c>
      <c r="H2650">
        <v>2005</v>
      </c>
      <c r="I2650">
        <v>201905</v>
      </c>
      <c r="J2650">
        <v>1205</v>
      </c>
      <c r="K2650">
        <v>6</v>
      </c>
      <c r="L2650">
        <v>0</v>
      </c>
      <c r="N2650">
        <v>16218604</v>
      </c>
      <c r="O2650" t="s">
        <v>324</v>
      </c>
      <c r="P2650" t="str">
        <f t="shared" si="41"/>
        <v>{"_id": "F2605-1085-2005","Name": "Neumann,Lukas","Sex": "M","Club": "TuS Coswig 1920","DWZ": "1205","ELO": "0"},</v>
      </c>
    </row>
    <row r="2651" spans="1:16" x14ac:dyDescent="0.3">
      <c r="A2651" t="s">
        <v>220</v>
      </c>
      <c r="B2651" t="str">
        <f>VLOOKUP(spieler!A2651,verein!$A$2:$D$137,4)</f>
        <v>SC 1865 Annabg.-Buchholz</v>
      </c>
      <c r="C2651">
        <v>1014</v>
      </c>
      <c r="D2651" t="s">
        <v>319</v>
      </c>
      <c r="E2651" t="s">
        <v>2974</v>
      </c>
      <c r="F2651" t="s">
        <v>349</v>
      </c>
      <c r="G2651" t="s">
        <v>322</v>
      </c>
      <c r="H2651">
        <v>2003</v>
      </c>
      <c r="I2651">
        <v>201907</v>
      </c>
      <c r="J2651">
        <v>1204</v>
      </c>
      <c r="K2651">
        <v>53</v>
      </c>
      <c r="L2651">
        <v>0</v>
      </c>
      <c r="N2651">
        <v>16235363</v>
      </c>
      <c r="O2651" t="s">
        <v>324</v>
      </c>
      <c r="P2651" t="str">
        <f t="shared" si="41"/>
        <v>{"_id": "F3502-1014-2003","Name": "Berndt,Christiane","Sex": "W","Club": "SC 1865 Annabg.-Buchholz","DWZ": "1204","ELO": "0"},</v>
      </c>
    </row>
    <row r="2652" spans="1:16" x14ac:dyDescent="0.3">
      <c r="A2652" t="s">
        <v>131</v>
      </c>
      <c r="B2652" t="str">
        <f>VLOOKUP(spieler!A2652,verein!$A$2:$D$137,4)</f>
        <v>SV Dresden-Leuben</v>
      </c>
      <c r="C2652">
        <v>168</v>
      </c>
      <c r="D2652" t="s">
        <v>319</v>
      </c>
      <c r="E2652" t="s">
        <v>1613</v>
      </c>
      <c r="F2652" t="s">
        <v>349</v>
      </c>
      <c r="G2652" t="s">
        <v>322</v>
      </c>
      <c r="H2652">
        <v>1998</v>
      </c>
      <c r="I2652">
        <v>201803</v>
      </c>
      <c r="J2652">
        <v>1203</v>
      </c>
      <c r="K2652">
        <v>57</v>
      </c>
      <c r="L2652">
        <v>0</v>
      </c>
      <c r="N2652">
        <v>16220897</v>
      </c>
      <c r="O2652" t="s">
        <v>324</v>
      </c>
      <c r="P2652" t="str">
        <f t="shared" si="41"/>
        <v>{"_id": "F2806-168-1998","Name": "Fischer,Franziska","Sex": "W","Club": "SV Dresden-Leuben","DWZ": "1203","ELO": "0"},</v>
      </c>
    </row>
    <row r="2653" spans="1:16" x14ac:dyDescent="0.3">
      <c r="A2653" t="s">
        <v>211</v>
      </c>
      <c r="B2653" t="str">
        <f>VLOOKUP(spieler!A2653,verein!$A$2:$D$137,4)</f>
        <v>Glauchauer SC 1873</v>
      </c>
      <c r="C2653">
        <v>1033</v>
      </c>
      <c r="D2653" t="s">
        <v>319</v>
      </c>
      <c r="E2653" t="s">
        <v>2975</v>
      </c>
      <c r="F2653" t="s">
        <v>321</v>
      </c>
      <c r="G2653" t="s">
        <v>322</v>
      </c>
      <c r="H2653">
        <v>1961</v>
      </c>
      <c r="I2653">
        <v>201832</v>
      </c>
      <c r="J2653">
        <v>1203</v>
      </c>
      <c r="K2653">
        <v>16</v>
      </c>
      <c r="O2653" t="s">
        <v>324</v>
      </c>
      <c r="P2653" t="str">
        <f t="shared" si="41"/>
        <v>{"_id": "F3401-1033-1961","Name": "Seth,Bernd","Sex": "M","Club": "Glauchauer SC 1873","DWZ": "1203","ELO": ""},</v>
      </c>
    </row>
    <row r="2654" spans="1:16" x14ac:dyDescent="0.3">
      <c r="A2654" t="s">
        <v>50</v>
      </c>
      <c r="B2654" t="str">
        <f>VLOOKUP(spieler!A2654,verein!$A$2:$D$137,4)</f>
        <v>Sportfr. Neukieritzsch</v>
      </c>
      <c r="C2654">
        <v>16</v>
      </c>
      <c r="D2654" t="s">
        <v>319</v>
      </c>
      <c r="E2654" t="s">
        <v>2976</v>
      </c>
      <c r="F2654" t="s">
        <v>321</v>
      </c>
      <c r="G2654" t="s">
        <v>322</v>
      </c>
      <c r="H2654">
        <v>1950</v>
      </c>
      <c r="I2654">
        <v>201815</v>
      </c>
      <c r="J2654">
        <v>1200</v>
      </c>
      <c r="K2654">
        <v>35</v>
      </c>
      <c r="O2654" t="s">
        <v>324</v>
      </c>
      <c r="P2654" t="str">
        <f t="shared" si="41"/>
        <v>{"_id": "F1803-16-1950","Name": "Bischof,Lothar","Sex": "M","Club": "Sportfr. Neukieritzsch","DWZ": "1200","ELO": ""},</v>
      </c>
    </row>
    <row r="2655" spans="1:16" x14ac:dyDescent="0.3">
      <c r="A2655" t="s">
        <v>22</v>
      </c>
      <c r="B2655" t="str">
        <f>VLOOKUP(spieler!A2655,verein!$A$2:$D$137,4)</f>
        <v>Schachgemeinschaft Leipzig</v>
      </c>
      <c r="C2655">
        <v>1335</v>
      </c>
      <c r="D2655" t="s">
        <v>319</v>
      </c>
      <c r="E2655" t="s">
        <v>2977</v>
      </c>
      <c r="F2655" t="s">
        <v>349</v>
      </c>
      <c r="G2655" t="s">
        <v>322</v>
      </c>
      <c r="H2655">
        <v>2010</v>
      </c>
      <c r="I2655">
        <v>201907</v>
      </c>
      <c r="J2655">
        <v>1200</v>
      </c>
      <c r="K2655">
        <v>6</v>
      </c>
      <c r="O2655" t="s">
        <v>379</v>
      </c>
      <c r="P2655" t="str">
        <f t="shared" si="41"/>
        <v>{"_id": "F1508-1335-2010","Name": "Halas,Neele Zoe","Sex": "W","Club": "Schachgemeinschaft Leipzig","DWZ": "1200","ELO": ""},</v>
      </c>
    </row>
    <row r="2656" spans="1:16" x14ac:dyDescent="0.3">
      <c r="A2656" t="s">
        <v>89</v>
      </c>
      <c r="B2656" t="str">
        <f>VLOOKUP(spieler!A2656,verein!$A$2:$D$137,4)</f>
        <v>Schachzentrum Seeblick e. V.</v>
      </c>
      <c r="C2656">
        <v>12</v>
      </c>
      <c r="D2656" t="s">
        <v>319</v>
      </c>
      <c r="E2656" t="s">
        <v>2978</v>
      </c>
      <c r="F2656" t="s">
        <v>349</v>
      </c>
      <c r="G2656" t="s">
        <v>322</v>
      </c>
      <c r="H2656">
        <v>1970</v>
      </c>
      <c r="I2656">
        <v>201818</v>
      </c>
      <c r="J2656">
        <v>1199</v>
      </c>
      <c r="K2656">
        <v>1</v>
      </c>
      <c r="O2656" t="s">
        <v>379</v>
      </c>
      <c r="P2656" t="str">
        <f t="shared" si="41"/>
        <v>{"_id": "F2208-12-1970","Name": "Peglau,Adelheid","Sex": "W","Club": "Schachzentrum Seeblick e. V.","DWZ": "1199","ELO": ""},</v>
      </c>
    </row>
    <row r="2657" spans="1:16" x14ac:dyDescent="0.3">
      <c r="A2657" t="s">
        <v>198</v>
      </c>
      <c r="B2657" t="str">
        <f>VLOOKUP(spieler!A2657,verein!$A$2:$D$137,4)</f>
        <v>Erster Burgstädter Schachklub 1914 e.V.</v>
      </c>
      <c r="C2657">
        <v>75</v>
      </c>
      <c r="D2657" t="s">
        <v>319</v>
      </c>
      <c r="E2657" t="s">
        <v>2979</v>
      </c>
      <c r="F2657" t="s">
        <v>321</v>
      </c>
      <c r="G2657" t="s">
        <v>322</v>
      </c>
      <c r="H2657">
        <v>2003</v>
      </c>
      <c r="I2657">
        <v>201910</v>
      </c>
      <c r="J2657">
        <v>1198</v>
      </c>
      <c r="K2657">
        <v>52</v>
      </c>
      <c r="L2657">
        <v>1480</v>
      </c>
      <c r="N2657">
        <v>16245520</v>
      </c>
      <c r="O2657" t="s">
        <v>324</v>
      </c>
      <c r="P2657" t="str">
        <f t="shared" si="41"/>
        <v>{"_id": "F3207-75-2003","Name": "Rost,Tim","Sex": "M","Club": "Erster Burgstädter Schachklub 1914 e.V.","DWZ": "1198","ELO": "1480"},</v>
      </c>
    </row>
    <row r="2658" spans="1:16" x14ac:dyDescent="0.3">
      <c r="A2658" t="s">
        <v>304</v>
      </c>
      <c r="B2658" t="str">
        <f>VLOOKUP(spieler!A2658,verein!$A$2:$D$137,4)</f>
        <v>SG CX Schwarzenberg-Raschau</v>
      </c>
      <c r="C2658">
        <v>47</v>
      </c>
      <c r="D2658" t="s">
        <v>319</v>
      </c>
      <c r="E2658" t="s">
        <v>2980</v>
      </c>
      <c r="F2658" t="s">
        <v>321</v>
      </c>
      <c r="G2658" t="s">
        <v>322</v>
      </c>
      <c r="H2658">
        <v>1952</v>
      </c>
      <c r="I2658">
        <v>201812</v>
      </c>
      <c r="J2658">
        <v>1198</v>
      </c>
      <c r="K2658">
        <v>34</v>
      </c>
      <c r="O2658" t="s">
        <v>324</v>
      </c>
      <c r="P2658" t="str">
        <f t="shared" si="41"/>
        <v>{"_id": "F3C08-47-1952","Name": "Lorenz,Klaus","Sex": "M","Club": "SG CX Schwarzenberg-Raschau","DWZ": "1198","ELO": ""},</v>
      </c>
    </row>
    <row r="2659" spans="1:16" x14ac:dyDescent="0.3">
      <c r="A2659" t="s">
        <v>169</v>
      </c>
      <c r="B2659" t="str">
        <f>VLOOKUP(spieler!A2659,verein!$A$2:$D$137,4)</f>
        <v>Schachclub 90 Niesky</v>
      </c>
      <c r="C2659">
        <v>1028</v>
      </c>
      <c r="D2659" t="s">
        <v>319</v>
      </c>
      <c r="E2659" t="s">
        <v>2981</v>
      </c>
      <c r="F2659" t="s">
        <v>321</v>
      </c>
      <c r="G2659" t="s">
        <v>322</v>
      </c>
      <c r="H2659">
        <v>2000</v>
      </c>
      <c r="I2659">
        <v>201830</v>
      </c>
      <c r="J2659">
        <v>1196</v>
      </c>
      <c r="K2659">
        <v>11</v>
      </c>
      <c r="O2659" t="s">
        <v>379</v>
      </c>
      <c r="P2659" t="str">
        <f t="shared" si="41"/>
        <v>{"_id": "F2B02-1028-2000","Name": "Großmann,Marcel","Sex": "M","Club": "Schachclub 90 Niesky","DWZ": "1196","ELO": ""},</v>
      </c>
    </row>
    <row r="2660" spans="1:16" x14ac:dyDescent="0.3">
      <c r="A2660" t="s">
        <v>198</v>
      </c>
      <c r="B2660" t="str">
        <f>VLOOKUP(spieler!A2660,verein!$A$2:$D$137,4)</f>
        <v>Erster Burgstädter Schachklub 1914 e.V.</v>
      </c>
      <c r="C2660">
        <v>43</v>
      </c>
      <c r="D2660" t="s">
        <v>319</v>
      </c>
      <c r="E2660" t="s">
        <v>2982</v>
      </c>
      <c r="F2660" t="s">
        <v>321</v>
      </c>
      <c r="G2660" t="s">
        <v>322</v>
      </c>
      <c r="H2660">
        <v>2002</v>
      </c>
      <c r="I2660">
        <v>201905</v>
      </c>
      <c r="J2660">
        <v>1194</v>
      </c>
      <c r="K2660">
        <v>34</v>
      </c>
      <c r="O2660" t="s">
        <v>324</v>
      </c>
      <c r="P2660" t="str">
        <f t="shared" si="41"/>
        <v>{"_id": "F3207-43-2002","Name": "Zieger,Colin","Sex": "M","Club": "Erster Burgstädter Schachklub 1914 e.V.","DWZ": "1194","ELO": ""},</v>
      </c>
    </row>
    <row r="2661" spans="1:16" x14ac:dyDescent="0.3">
      <c r="A2661" t="s">
        <v>71</v>
      </c>
      <c r="B2661" t="str">
        <f>VLOOKUP(spieler!A2661,verein!$A$2:$D$137,4)</f>
        <v>Schachfreunde Bad Lausick</v>
      </c>
      <c r="C2661">
        <v>1004</v>
      </c>
      <c r="D2661" t="s">
        <v>319</v>
      </c>
      <c r="E2661" t="s">
        <v>2983</v>
      </c>
      <c r="F2661" t="s">
        <v>321</v>
      </c>
      <c r="G2661" t="s">
        <v>322</v>
      </c>
      <c r="H2661">
        <v>1959</v>
      </c>
      <c r="I2661">
        <v>201815</v>
      </c>
      <c r="J2661">
        <v>1194</v>
      </c>
      <c r="K2661">
        <v>10</v>
      </c>
      <c r="O2661" t="s">
        <v>324</v>
      </c>
      <c r="P2661" t="str">
        <f t="shared" si="41"/>
        <v>{"_id": "F1905-1004-1959","Name": "Kupfer,Hans-Jürgen","Sex": "M","Club": "Schachfreunde Bad Lausick","DWZ": "1194","ELO": ""},</v>
      </c>
    </row>
    <row r="2662" spans="1:16" x14ac:dyDescent="0.3">
      <c r="A2662" t="s">
        <v>39</v>
      </c>
      <c r="B2662" t="str">
        <f>VLOOKUP(spieler!A2662,verein!$A$2:$D$137,4)</f>
        <v>SC Leipzig-Lindenau</v>
      </c>
      <c r="C2662">
        <v>167</v>
      </c>
      <c r="D2662" t="s">
        <v>319</v>
      </c>
      <c r="E2662" t="s">
        <v>2984</v>
      </c>
      <c r="F2662" t="s">
        <v>321</v>
      </c>
      <c r="G2662" t="s">
        <v>322</v>
      </c>
      <c r="H2662">
        <v>2008</v>
      </c>
      <c r="I2662">
        <v>201902</v>
      </c>
      <c r="J2662">
        <v>1194</v>
      </c>
      <c r="K2662">
        <v>9</v>
      </c>
      <c r="O2662" t="s">
        <v>379</v>
      </c>
      <c r="P2662" t="str">
        <f t="shared" si="41"/>
        <v>{"_id": "F1523-167-2008","Name": "Klein,Timon","Sex": "M","Club": "SC Leipzig-Lindenau","DWZ": "1194","ELO": ""},</v>
      </c>
    </row>
    <row r="2663" spans="1:16" x14ac:dyDescent="0.3">
      <c r="A2663" t="s">
        <v>163</v>
      </c>
      <c r="B2663" t="str">
        <f>VLOOKUP(spieler!A2663,verein!$A$2:$D$137,4)</f>
        <v>Schachfr. Bischofswerda</v>
      </c>
      <c r="C2663">
        <v>95</v>
      </c>
      <c r="D2663" t="s">
        <v>319</v>
      </c>
      <c r="E2663" t="s">
        <v>2985</v>
      </c>
      <c r="F2663" t="s">
        <v>349</v>
      </c>
      <c r="G2663" t="s">
        <v>322</v>
      </c>
      <c r="H2663">
        <v>2007</v>
      </c>
      <c r="I2663">
        <v>201909</v>
      </c>
      <c r="J2663">
        <v>1194</v>
      </c>
      <c r="K2663">
        <v>4</v>
      </c>
      <c r="L2663">
        <v>0</v>
      </c>
      <c r="N2663">
        <v>16259530</v>
      </c>
      <c r="O2663" t="s">
        <v>324</v>
      </c>
      <c r="P2663" t="str">
        <f t="shared" si="41"/>
        <v>{"_id": "F2A09-95-2007","Name": "Glowiak,Alexandra","Sex": "W","Club": "Schachfr. Bischofswerda","DWZ": "1194","ELO": "0"},</v>
      </c>
    </row>
    <row r="2664" spans="1:16" x14ac:dyDescent="0.3">
      <c r="A2664" t="s">
        <v>87</v>
      </c>
      <c r="B2664" t="str">
        <f>VLOOKUP(spieler!A2664,verein!$A$2:$D$137,4)</f>
        <v>SSV 448 Gohrisch e. V.</v>
      </c>
      <c r="C2664">
        <v>16</v>
      </c>
      <c r="D2664" t="s">
        <v>319</v>
      </c>
      <c r="E2664" t="s">
        <v>2986</v>
      </c>
      <c r="F2664" t="s">
        <v>321</v>
      </c>
      <c r="G2664" t="s">
        <v>322</v>
      </c>
      <c r="H2664">
        <v>1990</v>
      </c>
      <c r="I2664">
        <v>201818</v>
      </c>
      <c r="J2664">
        <v>1193</v>
      </c>
      <c r="K2664">
        <v>13</v>
      </c>
      <c r="O2664" t="s">
        <v>324</v>
      </c>
      <c r="P2664" t="str">
        <f t="shared" si="41"/>
        <v>{"_id": "F2207-16-1990","Name": "Tendler,Steffen","Sex": "M","Club": "SSV 448 Gohrisch e. V.","DWZ": "1193","ELO": ""},</v>
      </c>
    </row>
    <row r="2665" spans="1:16" x14ac:dyDescent="0.3">
      <c r="A2665" t="s">
        <v>231</v>
      </c>
      <c r="B2665" t="str">
        <f>VLOOKUP(spieler!A2665,verein!$A$2:$D$137,4)</f>
        <v>USG Chemnitz</v>
      </c>
      <c r="C2665">
        <v>1142</v>
      </c>
      <c r="D2665" t="s">
        <v>319</v>
      </c>
      <c r="E2665" t="s">
        <v>2987</v>
      </c>
      <c r="F2665" t="s">
        <v>321</v>
      </c>
      <c r="G2665" t="s">
        <v>322</v>
      </c>
      <c r="H2665">
        <v>2006</v>
      </c>
      <c r="I2665">
        <v>201904</v>
      </c>
      <c r="J2665">
        <v>1193</v>
      </c>
      <c r="K2665">
        <v>12</v>
      </c>
      <c r="O2665" t="s">
        <v>379</v>
      </c>
      <c r="P2665" t="str">
        <f t="shared" si="41"/>
        <v>{"_id": "F3603-1142-2006","Name": "Würker,Phiphat","Sex": "M","Club": "USG Chemnitz","DWZ": "1193","ELO": ""},</v>
      </c>
    </row>
    <row r="2666" spans="1:16" x14ac:dyDescent="0.3">
      <c r="A2666" t="s">
        <v>185</v>
      </c>
      <c r="B2666" t="str">
        <f>VLOOKUP(spieler!A2666,verein!$A$2:$D$137,4)</f>
        <v>Schachverein Erzgebirge Stollberg</v>
      </c>
      <c r="C2666">
        <v>39</v>
      </c>
      <c r="D2666" t="s">
        <v>319</v>
      </c>
      <c r="E2666" t="s">
        <v>2988</v>
      </c>
      <c r="F2666" t="s">
        <v>321</v>
      </c>
      <c r="G2666" t="s">
        <v>322</v>
      </c>
      <c r="H2666">
        <v>1960</v>
      </c>
      <c r="I2666">
        <v>201910</v>
      </c>
      <c r="J2666">
        <v>1193</v>
      </c>
      <c r="K2666">
        <v>6</v>
      </c>
      <c r="O2666" t="s">
        <v>379</v>
      </c>
      <c r="P2666" t="str">
        <f t="shared" si="41"/>
        <v>{"_id": "F3108-39-1960","Name": "Bauer,Andreas","Sex": "M","Club": "Schachverein Erzgebirge Stollberg","DWZ": "1193","ELO": ""},</v>
      </c>
    </row>
    <row r="2667" spans="1:16" x14ac:dyDescent="0.3">
      <c r="A2667" t="s">
        <v>169</v>
      </c>
      <c r="B2667" t="str">
        <f>VLOOKUP(spieler!A2667,verein!$A$2:$D$137,4)</f>
        <v>Schachclub 90 Niesky</v>
      </c>
      <c r="C2667">
        <v>1035</v>
      </c>
      <c r="D2667" t="s">
        <v>319</v>
      </c>
      <c r="E2667" t="s">
        <v>2989</v>
      </c>
      <c r="F2667" t="s">
        <v>321</v>
      </c>
      <c r="G2667" t="s">
        <v>322</v>
      </c>
      <c r="H2667">
        <v>2006</v>
      </c>
      <c r="I2667">
        <v>201909</v>
      </c>
      <c r="J2667">
        <v>1193</v>
      </c>
      <c r="K2667">
        <v>4</v>
      </c>
      <c r="L2667">
        <v>1500</v>
      </c>
      <c r="N2667">
        <v>16278470</v>
      </c>
      <c r="O2667" t="s">
        <v>324</v>
      </c>
      <c r="P2667" t="str">
        <f t="shared" si="41"/>
        <v>{"_id": "F2B02-1035-2006","Name": "Glotz,Erik","Sex": "M","Club": "Schachclub 90 Niesky","DWZ": "1193","ELO": "1500"},</v>
      </c>
    </row>
    <row r="2668" spans="1:16" x14ac:dyDescent="0.3">
      <c r="A2668" t="s">
        <v>54</v>
      </c>
      <c r="B2668" t="str">
        <f>VLOOKUP(spieler!A2668,verein!$A$2:$D$137,4)</f>
        <v>TSV Kitzscher</v>
      </c>
      <c r="C2668">
        <v>155</v>
      </c>
      <c r="D2668" t="s">
        <v>319</v>
      </c>
      <c r="E2668" t="s">
        <v>2990</v>
      </c>
      <c r="F2668" t="s">
        <v>321</v>
      </c>
      <c r="G2668" t="s">
        <v>322</v>
      </c>
      <c r="H2668">
        <v>2007</v>
      </c>
      <c r="I2668">
        <v>201907</v>
      </c>
      <c r="J2668">
        <v>1192</v>
      </c>
      <c r="K2668">
        <v>37</v>
      </c>
      <c r="L2668">
        <v>1356</v>
      </c>
      <c r="N2668">
        <v>16269403</v>
      </c>
      <c r="O2668" t="s">
        <v>324</v>
      </c>
      <c r="P2668" t="str">
        <f t="shared" si="41"/>
        <v>{"_id": "F1805-155-2007","Name": "Hick,Richard","Sex": "M","Club": "TSV Kitzscher","DWZ": "1192","ELO": "1356"},</v>
      </c>
    </row>
    <row r="2669" spans="1:16" x14ac:dyDescent="0.3">
      <c r="A2669" t="s">
        <v>78</v>
      </c>
      <c r="B2669" t="str">
        <f>VLOOKUP(spieler!A2669,verein!$A$2:$D$137,4)</f>
        <v>SV Traktor Priestewitz</v>
      </c>
      <c r="C2669">
        <v>48</v>
      </c>
      <c r="D2669" t="s">
        <v>319</v>
      </c>
      <c r="E2669" t="s">
        <v>2991</v>
      </c>
      <c r="F2669" t="s">
        <v>321</v>
      </c>
      <c r="G2669" t="s">
        <v>322</v>
      </c>
      <c r="H2669">
        <v>1981</v>
      </c>
      <c r="I2669">
        <v>201851</v>
      </c>
      <c r="J2669">
        <v>1192</v>
      </c>
      <c r="K2669">
        <v>8</v>
      </c>
      <c r="L2669">
        <v>1533</v>
      </c>
      <c r="N2669">
        <v>16214765</v>
      </c>
      <c r="O2669" t="s">
        <v>324</v>
      </c>
      <c r="P2669" t="str">
        <f t="shared" si="41"/>
        <v>{"_id": "F2102-48-1981","Name": "Ulpins,Holger","Sex": "M","Club": "SV Traktor Priestewitz","DWZ": "1192","ELO": "1533"},</v>
      </c>
    </row>
    <row r="2670" spans="1:16" x14ac:dyDescent="0.3">
      <c r="A2670" t="s">
        <v>207</v>
      </c>
      <c r="B2670" t="str">
        <f>VLOOKUP(spieler!A2670,verein!$A$2:$D$137,4)</f>
        <v>SV Grün-W. Niederwiesa</v>
      </c>
      <c r="C2670">
        <v>1104</v>
      </c>
      <c r="D2670" t="s">
        <v>319</v>
      </c>
      <c r="E2670" t="s">
        <v>2992</v>
      </c>
      <c r="F2670" t="s">
        <v>321</v>
      </c>
      <c r="G2670" t="s">
        <v>322</v>
      </c>
      <c r="H2670">
        <v>2008</v>
      </c>
      <c r="I2670">
        <v>201904</v>
      </c>
      <c r="J2670">
        <v>1192</v>
      </c>
      <c r="K2670">
        <v>6</v>
      </c>
      <c r="O2670" t="s">
        <v>379</v>
      </c>
      <c r="P2670" t="str">
        <f t="shared" si="41"/>
        <v>{"_id": "F3304-1104-2008","Name": "Haubold,Henry","Sex": "M","Club": "SV Grün-W. Niederwiesa","DWZ": "1192","ELO": ""},</v>
      </c>
    </row>
    <row r="2671" spans="1:16" x14ac:dyDescent="0.3">
      <c r="A2671" t="s">
        <v>85</v>
      </c>
      <c r="B2671" t="str">
        <f>VLOOKUP(spieler!A2671,verein!$A$2:$D$137,4)</f>
        <v>Schachklub Heidenau</v>
      </c>
      <c r="C2671">
        <v>107</v>
      </c>
      <c r="D2671" t="s">
        <v>319</v>
      </c>
      <c r="E2671" t="s">
        <v>2993</v>
      </c>
      <c r="F2671" t="s">
        <v>321</v>
      </c>
      <c r="G2671" t="s">
        <v>322</v>
      </c>
      <c r="H2671">
        <v>1997</v>
      </c>
      <c r="I2671">
        <v>201719</v>
      </c>
      <c r="J2671">
        <v>1191</v>
      </c>
      <c r="K2671">
        <v>14</v>
      </c>
      <c r="O2671" t="s">
        <v>324</v>
      </c>
      <c r="P2671" t="str">
        <f t="shared" si="41"/>
        <v>{"_id": "F2205-107-1997","Name": "Schäfer,Gabriel","Sex": "M","Club": "Schachklub Heidenau","DWZ": "1191","ELO": ""},</v>
      </c>
    </row>
    <row r="2672" spans="1:16" x14ac:dyDescent="0.3">
      <c r="A2672" t="s">
        <v>33</v>
      </c>
      <c r="B2672" t="str">
        <f>VLOOKUP(spieler!A2672,verein!$A$2:$D$137,4)</f>
        <v>Schachfreunde Fortuna Leipzig e.V.</v>
      </c>
      <c r="C2672">
        <v>1074</v>
      </c>
      <c r="D2672" t="s">
        <v>319</v>
      </c>
      <c r="E2672" t="s">
        <v>2994</v>
      </c>
      <c r="F2672" t="s">
        <v>321</v>
      </c>
      <c r="G2672" t="s">
        <v>319</v>
      </c>
      <c r="H2672">
        <v>1952</v>
      </c>
      <c r="I2672">
        <v>201903</v>
      </c>
      <c r="J2672">
        <v>1191</v>
      </c>
      <c r="K2672">
        <v>2</v>
      </c>
      <c r="O2672" t="s">
        <v>379</v>
      </c>
      <c r="P2672" t="str">
        <f t="shared" si="41"/>
        <v>{"_id": "F1520-1074-1952","Name": "Sukker,Imad","Sex": "M","Club": "Schachfreunde Fortuna Leipzig e.V.","DWZ": "1191","ELO": ""},</v>
      </c>
    </row>
    <row r="2673" spans="1:16" x14ac:dyDescent="0.3">
      <c r="A2673" t="s">
        <v>294</v>
      </c>
      <c r="B2673" t="str">
        <f>VLOOKUP(spieler!A2673,verein!$A$2:$D$137,4)</f>
        <v>Schachklub König Plauen</v>
      </c>
      <c r="C2673">
        <v>1050</v>
      </c>
      <c r="D2673" t="s">
        <v>319</v>
      </c>
      <c r="E2673" t="s">
        <v>2995</v>
      </c>
      <c r="F2673" t="s">
        <v>321</v>
      </c>
      <c r="G2673" t="s">
        <v>322</v>
      </c>
      <c r="H2673">
        <v>1967</v>
      </c>
      <c r="I2673">
        <v>201910</v>
      </c>
      <c r="J2673">
        <v>1190</v>
      </c>
      <c r="K2673">
        <v>19</v>
      </c>
      <c r="L2673">
        <v>1371</v>
      </c>
      <c r="N2673">
        <v>12956945</v>
      </c>
      <c r="O2673" t="s">
        <v>324</v>
      </c>
      <c r="P2673" t="str">
        <f t="shared" si="41"/>
        <v>{"_id": "F3B01-1050-1967","Name": "Dreise,Mario","Sex": "M","Club": "Schachklub König Plauen","DWZ": "1190","ELO": "1371"},</v>
      </c>
    </row>
    <row r="2674" spans="1:16" x14ac:dyDescent="0.3">
      <c r="A2674" t="s">
        <v>200</v>
      </c>
      <c r="B2674" t="str">
        <f>VLOOKUP(spieler!A2674,verein!$A$2:$D$137,4)</f>
        <v>Siebenlehner SV</v>
      </c>
      <c r="C2674">
        <v>1028</v>
      </c>
      <c r="D2674" t="s">
        <v>319</v>
      </c>
      <c r="E2674" t="s">
        <v>2996</v>
      </c>
      <c r="F2674" t="s">
        <v>349</v>
      </c>
      <c r="G2674" t="s">
        <v>322</v>
      </c>
      <c r="H2674">
        <v>2005</v>
      </c>
      <c r="I2674">
        <v>201907</v>
      </c>
      <c r="J2674">
        <v>1190</v>
      </c>
      <c r="K2674">
        <v>11</v>
      </c>
      <c r="L2674">
        <v>0</v>
      </c>
      <c r="N2674">
        <v>16240197</v>
      </c>
      <c r="O2674" t="s">
        <v>324</v>
      </c>
      <c r="P2674" t="str">
        <f t="shared" si="41"/>
        <v>{"_id": "F3301-1028-2005","Name": "Böhme,Melanie","Sex": "W","Club": "Siebenlehner SV","DWZ": "1190","ELO": "0"},</v>
      </c>
    </row>
    <row r="2675" spans="1:16" x14ac:dyDescent="0.3">
      <c r="A2675" t="s">
        <v>71</v>
      </c>
      <c r="B2675" t="str">
        <f>VLOOKUP(spieler!A2675,verein!$A$2:$D$137,4)</f>
        <v>Schachfreunde Bad Lausick</v>
      </c>
      <c r="C2675">
        <v>52</v>
      </c>
      <c r="D2675" t="s">
        <v>319</v>
      </c>
      <c r="E2675" t="s">
        <v>2997</v>
      </c>
      <c r="F2675" t="s">
        <v>349</v>
      </c>
      <c r="G2675" t="s">
        <v>322</v>
      </c>
      <c r="H2675">
        <v>1960</v>
      </c>
      <c r="I2675">
        <v>201909</v>
      </c>
      <c r="J2675">
        <v>1188</v>
      </c>
      <c r="K2675">
        <v>145</v>
      </c>
      <c r="L2675">
        <v>1341</v>
      </c>
      <c r="N2675">
        <v>24651648</v>
      </c>
      <c r="O2675" t="s">
        <v>324</v>
      </c>
      <c r="P2675" t="str">
        <f t="shared" si="41"/>
        <v>{"_id": "F1905-52-1960","Name": "Bertram,Marina","Sex": "W","Club": "Schachfreunde Bad Lausick","DWZ": "1188","ELO": "1341"},</v>
      </c>
    </row>
    <row r="2676" spans="1:16" x14ac:dyDescent="0.3">
      <c r="A2676" t="s">
        <v>131</v>
      </c>
      <c r="B2676" t="str">
        <f>VLOOKUP(spieler!A2676,verein!$A$2:$D$137,4)</f>
        <v>SV Dresden-Leuben</v>
      </c>
      <c r="C2676">
        <v>1105</v>
      </c>
      <c r="D2676" t="s">
        <v>319</v>
      </c>
      <c r="E2676" t="s">
        <v>2998</v>
      </c>
      <c r="F2676" t="s">
        <v>321</v>
      </c>
      <c r="G2676" t="s">
        <v>322</v>
      </c>
      <c r="H2676">
        <v>2005</v>
      </c>
      <c r="I2676">
        <v>201902</v>
      </c>
      <c r="J2676">
        <v>1188</v>
      </c>
      <c r="K2676">
        <v>37</v>
      </c>
      <c r="L2676">
        <v>0</v>
      </c>
      <c r="N2676">
        <v>16224892</v>
      </c>
      <c r="O2676" t="s">
        <v>324</v>
      </c>
      <c r="P2676" t="str">
        <f t="shared" si="41"/>
        <v>{"_id": "F2806-1105-2005","Name": "von Rechenberg,Johannes Paul","Sex": "M","Club": "SV Dresden-Leuben","DWZ": "1188","ELO": "0"},</v>
      </c>
    </row>
    <row r="2677" spans="1:16" x14ac:dyDescent="0.3">
      <c r="A2677" t="s">
        <v>211</v>
      </c>
      <c r="B2677" t="str">
        <f>VLOOKUP(spieler!A2677,verein!$A$2:$D$137,4)</f>
        <v>Glauchauer SC 1873</v>
      </c>
      <c r="C2677">
        <v>1021</v>
      </c>
      <c r="D2677" t="s">
        <v>319</v>
      </c>
      <c r="E2677" t="s">
        <v>2999</v>
      </c>
      <c r="F2677" t="s">
        <v>321</v>
      </c>
      <c r="G2677" t="s">
        <v>322</v>
      </c>
      <c r="H2677">
        <v>2003</v>
      </c>
      <c r="I2677">
        <v>201845</v>
      </c>
      <c r="J2677">
        <v>1188</v>
      </c>
      <c r="K2677">
        <v>19</v>
      </c>
      <c r="O2677" t="s">
        <v>324</v>
      </c>
      <c r="P2677" t="str">
        <f t="shared" si="41"/>
        <v>{"_id": "F3401-1021-2003","Name": "Seifert,Tim","Sex": "M","Club": "Glauchauer SC 1873","DWZ": "1188","ELO": ""},</v>
      </c>
    </row>
    <row r="2678" spans="1:16" x14ac:dyDescent="0.3">
      <c r="A2678" t="s">
        <v>22</v>
      </c>
      <c r="B2678" t="str">
        <f>VLOOKUP(spieler!A2678,verein!$A$2:$D$137,4)</f>
        <v>Schachgemeinschaft Leipzig</v>
      </c>
      <c r="C2678">
        <v>1257</v>
      </c>
      <c r="D2678" t="s">
        <v>319</v>
      </c>
      <c r="E2678" t="s">
        <v>3000</v>
      </c>
      <c r="F2678" t="s">
        <v>321</v>
      </c>
      <c r="G2678" t="s">
        <v>322</v>
      </c>
      <c r="H2678">
        <v>2007</v>
      </c>
      <c r="I2678">
        <v>201907</v>
      </c>
      <c r="J2678">
        <v>1188</v>
      </c>
      <c r="K2678">
        <v>9</v>
      </c>
      <c r="O2678" t="s">
        <v>324</v>
      </c>
      <c r="P2678" t="str">
        <f t="shared" si="41"/>
        <v>{"_id": "F1508-1257-2007","Name": "Kalkhof,Martin","Sex": "M","Club": "Schachgemeinschaft Leipzig","DWZ": "1188","ELO": ""},</v>
      </c>
    </row>
    <row r="2679" spans="1:16" x14ac:dyDescent="0.3">
      <c r="A2679" t="s">
        <v>94</v>
      </c>
      <c r="B2679" t="str">
        <f>VLOOKUP(spieler!A2679,verein!$A$2:$D$137,4)</f>
        <v>SV Schw.-Weiß Königsbrück</v>
      </c>
      <c r="C2679">
        <v>47</v>
      </c>
      <c r="D2679" t="s">
        <v>319</v>
      </c>
      <c r="E2679" t="s">
        <v>3001</v>
      </c>
      <c r="F2679" t="s">
        <v>321</v>
      </c>
      <c r="G2679" t="s">
        <v>322</v>
      </c>
      <c r="H2679">
        <v>1978</v>
      </c>
      <c r="I2679">
        <v>201833</v>
      </c>
      <c r="J2679">
        <v>1188</v>
      </c>
      <c r="K2679">
        <v>5</v>
      </c>
      <c r="O2679" t="s">
        <v>379</v>
      </c>
      <c r="P2679" t="str">
        <f t="shared" si="41"/>
        <v>{"_id": "F2302-47-1978","Name": "Chigladze,Giorgi","Sex": "M","Club": "SV Schw.-Weiß Königsbrück","DWZ": "1188","ELO": ""},</v>
      </c>
    </row>
    <row r="2680" spans="1:16" x14ac:dyDescent="0.3">
      <c r="A2680" t="s">
        <v>139</v>
      </c>
      <c r="B2680" t="str">
        <f>VLOOKUP(spieler!A2680,verein!$A$2:$D$137,4)</f>
        <v>USV TU Dresden</v>
      </c>
      <c r="C2680">
        <v>1204</v>
      </c>
      <c r="D2680" t="s">
        <v>319</v>
      </c>
      <c r="E2680" t="s">
        <v>3002</v>
      </c>
      <c r="F2680" t="s">
        <v>321</v>
      </c>
      <c r="G2680" t="s">
        <v>322</v>
      </c>
      <c r="H2680">
        <v>1979</v>
      </c>
      <c r="I2680">
        <v>201904</v>
      </c>
      <c r="J2680">
        <v>1188</v>
      </c>
      <c r="K2680">
        <v>3</v>
      </c>
      <c r="L2680">
        <v>0</v>
      </c>
      <c r="N2680">
        <v>16257588</v>
      </c>
      <c r="O2680" t="s">
        <v>324</v>
      </c>
      <c r="P2680" t="str">
        <f t="shared" si="41"/>
        <v>{"_id": "F2813-1204-1979","Name": "Fruth,Matthias,Dr.","Sex": "M","Club": "USV TU Dresden","DWZ": "1188","ELO": "0"},</v>
      </c>
    </row>
    <row r="2681" spans="1:16" x14ac:dyDescent="0.3">
      <c r="A2681" t="s">
        <v>146</v>
      </c>
      <c r="B2681" t="str">
        <f>VLOOKUP(spieler!A2681,verein!$A$2:$D$137,4)</f>
        <v>TSV Großschönau</v>
      </c>
      <c r="C2681">
        <v>25</v>
      </c>
      <c r="D2681" t="s">
        <v>319</v>
      </c>
      <c r="E2681" t="s">
        <v>3003</v>
      </c>
      <c r="F2681" t="s">
        <v>321</v>
      </c>
      <c r="G2681" t="s">
        <v>322</v>
      </c>
      <c r="H2681">
        <v>1948</v>
      </c>
      <c r="I2681">
        <v>201816</v>
      </c>
      <c r="J2681">
        <v>1187</v>
      </c>
      <c r="K2681">
        <v>21</v>
      </c>
      <c r="O2681" t="s">
        <v>324</v>
      </c>
      <c r="P2681" t="str">
        <f t="shared" si="41"/>
        <v>{"_id": "F2906-25-1948","Name": "Troje,Johannes","Sex": "M","Club": "TSV Großschönau","DWZ": "1187","ELO": ""},</v>
      </c>
    </row>
    <row r="2682" spans="1:16" x14ac:dyDescent="0.3">
      <c r="A2682" t="s">
        <v>22</v>
      </c>
      <c r="B2682" t="str">
        <f>VLOOKUP(spieler!A2682,verein!$A$2:$D$137,4)</f>
        <v>Schachgemeinschaft Leipzig</v>
      </c>
      <c r="C2682">
        <v>1342</v>
      </c>
      <c r="D2682" t="s">
        <v>319</v>
      </c>
      <c r="E2682" t="s">
        <v>3004</v>
      </c>
      <c r="F2682" t="s">
        <v>349</v>
      </c>
      <c r="G2682" t="s">
        <v>322</v>
      </c>
      <c r="H2682">
        <v>2007</v>
      </c>
      <c r="I2682">
        <v>201902</v>
      </c>
      <c r="J2682">
        <v>1187</v>
      </c>
      <c r="K2682">
        <v>2</v>
      </c>
      <c r="L2682">
        <v>0</v>
      </c>
      <c r="N2682">
        <v>16275292</v>
      </c>
      <c r="O2682" t="s">
        <v>324</v>
      </c>
      <c r="P2682" t="str">
        <f t="shared" si="41"/>
        <v>{"_id": "F1508-1342-2007","Name": "Leickenbach,Marlene","Sex": "W","Club": "Schachgemeinschaft Leipzig","DWZ": "1187","ELO": "0"},</v>
      </c>
    </row>
    <row r="2683" spans="1:16" x14ac:dyDescent="0.3">
      <c r="A2683" t="s">
        <v>22</v>
      </c>
      <c r="B2683" t="str">
        <f>VLOOKUP(spieler!A2683,verein!$A$2:$D$137,4)</f>
        <v>Schachgemeinschaft Leipzig</v>
      </c>
      <c r="C2683">
        <v>1190</v>
      </c>
      <c r="D2683" t="s">
        <v>319</v>
      </c>
      <c r="E2683" t="s">
        <v>3005</v>
      </c>
      <c r="F2683" t="s">
        <v>349</v>
      </c>
      <c r="G2683" t="s">
        <v>322</v>
      </c>
      <c r="H2683">
        <v>2003</v>
      </c>
      <c r="I2683">
        <v>201752</v>
      </c>
      <c r="J2683">
        <v>1186</v>
      </c>
      <c r="K2683">
        <v>41</v>
      </c>
      <c r="L2683">
        <v>0</v>
      </c>
      <c r="N2683">
        <v>16217160</v>
      </c>
      <c r="O2683" t="s">
        <v>324</v>
      </c>
      <c r="P2683" t="str">
        <f t="shared" si="41"/>
        <v>{"_id": "F1508-1190-2003","Name": "Heck,Jasmin","Sex": "W","Club": "Schachgemeinschaft Leipzig","DWZ": "1186","ELO": "0"},</v>
      </c>
    </row>
    <row r="2684" spans="1:16" x14ac:dyDescent="0.3">
      <c r="A2684" t="s">
        <v>139</v>
      </c>
      <c r="B2684" t="str">
        <f>VLOOKUP(spieler!A2684,verein!$A$2:$D$137,4)</f>
        <v>USV TU Dresden</v>
      </c>
      <c r="C2684">
        <v>1115</v>
      </c>
      <c r="D2684" t="s">
        <v>319</v>
      </c>
      <c r="E2684" t="s">
        <v>3006</v>
      </c>
      <c r="F2684" t="s">
        <v>349</v>
      </c>
      <c r="G2684" t="s">
        <v>322</v>
      </c>
      <c r="H2684">
        <v>2006</v>
      </c>
      <c r="I2684">
        <v>201909</v>
      </c>
      <c r="J2684">
        <v>1186</v>
      </c>
      <c r="K2684">
        <v>23</v>
      </c>
      <c r="L2684">
        <v>0</v>
      </c>
      <c r="N2684">
        <v>16240537</v>
      </c>
      <c r="O2684" t="s">
        <v>324</v>
      </c>
      <c r="P2684" t="str">
        <f t="shared" si="41"/>
        <v>{"_id": "F2813-1115-2006","Name": "Scholz,Rika","Sex": "W","Club": "USV TU Dresden","DWZ": "1186","ELO": "0"},</v>
      </c>
    </row>
    <row r="2685" spans="1:16" x14ac:dyDescent="0.3">
      <c r="A2685" t="s">
        <v>112</v>
      </c>
      <c r="B2685" t="str">
        <f>VLOOKUP(spieler!A2685,verein!$A$2:$D$137,4)</f>
        <v>SV Bannewitz</v>
      </c>
      <c r="C2685">
        <v>1031</v>
      </c>
      <c r="D2685" t="s">
        <v>319</v>
      </c>
      <c r="E2685" t="s">
        <v>3007</v>
      </c>
      <c r="F2685" t="s">
        <v>321</v>
      </c>
      <c r="G2685" t="s">
        <v>322</v>
      </c>
      <c r="H2685">
        <v>2003</v>
      </c>
      <c r="I2685">
        <v>201909</v>
      </c>
      <c r="J2685">
        <v>1186</v>
      </c>
      <c r="K2685">
        <v>12</v>
      </c>
      <c r="O2685" t="s">
        <v>324</v>
      </c>
      <c r="P2685" t="str">
        <f t="shared" si="41"/>
        <v>{"_id": "F2503-1031-2003","Name": "Bergner,Carlo","Sex": "M","Club": "SV Bannewitz","DWZ": "1186","ELO": ""},</v>
      </c>
    </row>
    <row r="2686" spans="1:16" x14ac:dyDescent="0.3">
      <c r="A2686" t="s">
        <v>89</v>
      </c>
      <c r="B2686" t="str">
        <f>VLOOKUP(spieler!A2686,verein!$A$2:$D$137,4)</f>
        <v>Schachzentrum Seeblick e. V.</v>
      </c>
      <c r="C2686">
        <v>5</v>
      </c>
      <c r="D2686" t="s">
        <v>319</v>
      </c>
      <c r="E2686" t="s">
        <v>3008</v>
      </c>
      <c r="F2686" t="s">
        <v>349</v>
      </c>
      <c r="G2686" t="s">
        <v>322</v>
      </c>
      <c r="H2686">
        <v>2008</v>
      </c>
      <c r="I2686">
        <v>201905</v>
      </c>
      <c r="J2686">
        <v>1186</v>
      </c>
      <c r="K2686">
        <v>7</v>
      </c>
      <c r="O2686" t="s">
        <v>379</v>
      </c>
      <c r="P2686" t="str">
        <f t="shared" si="41"/>
        <v>{"_id": "F2208-5-2008","Name": "Jacobasch,Ronja","Sex": "W","Club": "Schachzentrum Seeblick e. V.","DWZ": "1186","ELO": ""},</v>
      </c>
    </row>
    <row r="2687" spans="1:16" x14ac:dyDescent="0.3">
      <c r="A2687" t="s">
        <v>165</v>
      </c>
      <c r="B2687" t="str">
        <f>VLOOKUP(spieler!A2687,verein!$A$2:$D$137,4)</f>
        <v>SG Großdrebnitz</v>
      </c>
      <c r="C2687">
        <v>18</v>
      </c>
      <c r="D2687" t="s">
        <v>319</v>
      </c>
      <c r="E2687" t="s">
        <v>3009</v>
      </c>
      <c r="F2687" t="s">
        <v>321</v>
      </c>
      <c r="G2687" t="s">
        <v>322</v>
      </c>
      <c r="H2687">
        <v>1968</v>
      </c>
      <c r="I2687">
        <v>201818</v>
      </c>
      <c r="J2687">
        <v>1185</v>
      </c>
      <c r="K2687">
        <v>43</v>
      </c>
      <c r="O2687" t="s">
        <v>324</v>
      </c>
      <c r="P2687" t="str">
        <f t="shared" si="41"/>
        <v>{"_id": "F2A10-18-1968","Name": "Schuster,Jan","Sex": "M","Club": "SG Großdrebnitz","DWZ": "1185","ELO": ""},</v>
      </c>
    </row>
    <row r="2688" spans="1:16" x14ac:dyDescent="0.3">
      <c r="A2688" t="s">
        <v>78</v>
      </c>
      <c r="B2688" t="str">
        <f>VLOOKUP(spieler!A2688,verein!$A$2:$D$137,4)</f>
        <v>SV Traktor Priestewitz</v>
      </c>
      <c r="C2688">
        <v>68</v>
      </c>
      <c r="D2688" t="s">
        <v>319</v>
      </c>
      <c r="E2688" t="s">
        <v>3010</v>
      </c>
      <c r="F2688" t="s">
        <v>321</v>
      </c>
      <c r="G2688" t="s">
        <v>322</v>
      </c>
      <c r="H2688">
        <v>1942</v>
      </c>
      <c r="I2688">
        <v>201818</v>
      </c>
      <c r="J2688">
        <v>1185</v>
      </c>
      <c r="K2688">
        <v>9</v>
      </c>
      <c r="O2688" t="s">
        <v>324</v>
      </c>
      <c r="P2688" t="str">
        <f t="shared" si="41"/>
        <v>{"_id": "F2102-68-1942","Name": "Harder,Gerhard","Sex": "M","Club": "SV Traktor Priestewitz","DWZ": "1185","ELO": ""},</v>
      </c>
    </row>
    <row r="2689" spans="1:16" x14ac:dyDescent="0.3">
      <c r="A2689" t="s">
        <v>27</v>
      </c>
      <c r="B2689" t="str">
        <f>VLOOKUP(spieler!A2689,verein!$A$2:$D$137,4)</f>
        <v>SV Springer Leipzig</v>
      </c>
      <c r="C2689">
        <v>1051</v>
      </c>
      <c r="D2689" t="s">
        <v>319</v>
      </c>
      <c r="E2689" t="s">
        <v>3011</v>
      </c>
      <c r="F2689" t="s">
        <v>321</v>
      </c>
      <c r="G2689" t="s">
        <v>322</v>
      </c>
      <c r="H2689">
        <v>1969</v>
      </c>
      <c r="I2689">
        <v>201838</v>
      </c>
      <c r="J2689">
        <v>1184</v>
      </c>
      <c r="K2689">
        <v>14</v>
      </c>
      <c r="O2689" t="s">
        <v>324</v>
      </c>
      <c r="P2689" t="str">
        <f t="shared" si="41"/>
        <v>{"_id": "F1515-1051-1969","Name": "Mohamed,Isameldin","Sex": "M","Club": "SV Springer Leipzig","DWZ": "1184","ELO": ""},</v>
      </c>
    </row>
    <row r="2690" spans="1:16" x14ac:dyDescent="0.3">
      <c r="A2690" t="s">
        <v>37</v>
      </c>
      <c r="B2690" t="str">
        <f>VLOOKUP(spieler!A2690,verein!$A$2:$D$137,4)</f>
        <v>SV Weißblau Allianz Leipzig e.V.</v>
      </c>
      <c r="C2690">
        <v>1044</v>
      </c>
      <c r="D2690" t="s">
        <v>319</v>
      </c>
      <c r="E2690" t="s">
        <v>3012</v>
      </c>
      <c r="F2690" t="s">
        <v>321</v>
      </c>
      <c r="G2690" t="s">
        <v>322</v>
      </c>
      <c r="H2690">
        <v>2010</v>
      </c>
      <c r="I2690">
        <v>201907</v>
      </c>
      <c r="J2690">
        <v>1184</v>
      </c>
      <c r="K2690">
        <v>11</v>
      </c>
      <c r="L2690">
        <v>0</v>
      </c>
      <c r="N2690">
        <v>16277996</v>
      </c>
      <c r="O2690" t="s">
        <v>324</v>
      </c>
      <c r="P2690" t="str">
        <f t="shared" si="41"/>
        <v>{"_id": "F1522-1044-2010","Name": "Rosenkranz,Lennard","Sex": "M","Club": "SV Weißblau Allianz Leipzig e.V.","DWZ": "1184","ELO": "0"},</v>
      </c>
    </row>
    <row r="2691" spans="1:16" x14ac:dyDescent="0.3">
      <c r="A2691" t="s">
        <v>143</v>
      </c>
      <c r="B2691" t="str">
        <f>VLOOKUP(spieler!A2691,verein!$A$2:$D$137,4)</f>
        <v>SC 1994 Oberland</v>
      </c>
      <c r="C2691">
        <v>1033</v>
      </c>
      <c r="D2691" t="s">
        <v>319</v>
      </c>
      <c r="E2691" t="s">
        <v>3013</v>
      </c>
      <c r="F2691" t="s">
        <v>321</v>
      </c>
      <c r="G2691" t="s">
        <v>322</v>
      </c>
      <c r="H2691">
        <v>2006</v>
      </c>
      <c r="I2691">
        <v>201902</v>
      </c>
      <c r="J2691">
        <v>1183</v>
      </c>
      <c r="K2691">
        <v>62</v>
      </c>
      <c r="L2691">
        <v>1206</v>
      </c>
      <c r="N2691">
        <v>16209885</v>
      </c>
      <c r="O2691" t="s">
        <v>324</v>
      </c>
      <c r="P2691" t="str">
        <f t="shared" ref="P2691:P2754" si="42">"{""_id"": """&amp;A2691&amp;"-"&amp;C2691&amp;"-"&amp;H2691&amp;""",""Name"": """&amp;E2691&amp;""",""Sex"": """&amp;F2691&amp;""",""Club"": """&amp;B2691&amp;""",""DWZ"": """&amp;J2691&amp;""",""ELO"": """&amp;L2691&amp;"""},"</f>
        <v>{"_id": "F2902-1033-2006","Name": "Rößler,Philipp","Sex": "M","Club": "SC 1994 Oberland","DWZ": "1183","ELO": "1206"},</v>
      </c>
    </row>
    <row r="2692" spans="1:16" x14ac:dyDescent="0.3">
      <c r="A2692" t="s">
        <v>112</v>
      </c>
      <c r="B2692" t="str">
        <f>VLOOKUP(spieler!A2692,verein!$A$2:$D$137,4)</f>
        <v>SV Bannewitz</v>
      </c>
      <c r="C2692">
        <v>1079</v>
      </c>
      <c r="D2692" t="s">
        <v>319</v>
      </c>
      <c r="E2692" t="s">
        <v>3014</v>
      </c>
      <c r="F2692" t="s">
        <v>321</v>
      </c>
      <c r="G2692" t="s">
        <v>322</v>
      </c>
      <c r="H2692">
        <v>1977</v>
      </c>
      <c r="I2692">
        <v>201818</v>
      </c>
      <c r="J2692">
        <v>1182</v>
      </c>
      <c r="K2692">
        <v>1</v>
      </c>
      <c r="O2692" t="s">
        <v>379</v>
      </c>
      <c r="P2692" t="str">
        <f t="shared" si="42"/>
        <v>{"_id": "F2503-1079-1977","Name": "Schüppel,Rico","Sex": "M","Club": "SV Bannewitz","DWZ": "1182","ELO": ""},</v>
      </c>
    </row>
    <row r="2693" spans="1:16" x14ac:dyDescent="0.3">
      <c r="A2693" t="s">
        <v>39</v>
      </c>
      <c r="B2693" t="str">
        <f>VLOOKUP(spieler!A2693,verein!$A$2:$D$137,4)</f>
        <v>SC Leipzig-Lindenau</v>
      </c>
      <c r="C2693">
        <v>160</v>
      </c>
      <c r="D2693" t="s">
        <v>319</v>
      </c>
      <c r="E2693" t="s">
        <v>3015</v>
      </c>
      <c r="F2693" t="s">
        <v>349</v>
      </c>
      <c r="G2693" t="s">
        <v>322</v>
      </c>
      <c r="H2693">
        <v>2005</v>
      </c>
      <c r="I2693">
        <v>201907</v>
      </c>
      <c r="J2693">
        <v>1181</v>
      </c>
      <c r="K2693">
        <v>31</v>
      </c>
      <c r="L2693">
        <v>0</v>
      </c>
      <c r="N2693">
        <v>16229550</v>
      </c>
      <c r="O2693" t="s">
        <v>324</v>
      </c>
      <c r="P2693" t="str">
        <f t="shared" si="42"/>
        <v>{"_id": "F1523-160-2005","Name": "Heintz,Lilly","Sex": "W","Club": "SC Leipzig-Lindenau","DWZ": "1181","ELO": "0"},</v>
      </c>
    </row>
    <row r="2694" spans="1:16" x14ac:dyDescent="0.3">
      <c r="A2694" t="s">
        <v>257</v>
      </c>
      <c r="B2694" t="str">
        <f>VLOOKUP(spieler!A2694,verein!$A$2:$D$137,4)</f>
        <v>SV Rot-Weiss Treuen</v>
      </c>
      <c r="C2694">
        <v>32</v>
      </c>
      <c r="D2694" t="s">
        <v>319</v>
      </c>
      <c r="E2694" t="s">
        <v>3016</v>
      </c>
      <c r="F2694" t="s">
        <v>321</v>
      </c>
      <c r="G2694" t="s">
        <v>322</v>
      </c>
      <c r="H2694">
        <v>2005</v>
      </c>
      <c r="I2694">
        <v>201910</v>
      </c>
      <c r="J2694">
        <v>1181</v>
      </c>
      <c r="K2694">
        <v>12</v>
      </c>
      <c r="O2694" t="s">
        <v>379</v>
      </c>
      <c r="P2694" t="str">
        <f t="shared" si="42"/>
        <v>{"_id": "F370A-32-2005","Name": "Kunze,Noel","Sex": "M","Club": "SV Rot-Weiss Treuen","DWZ": "1181","ELO": ""},</v>
      </c>
    </row>
    <row r="2695" spans="1:16" x14ac:dyDescent="0.3">
      <c r="A2695" t="s">
        <v>118</v>
      </c>
      <c r="B2695" t="str">
        <f>VLOOKUP(spieler!A2695,verein!$A$2:$D$137,4)</f>
        <v>Schach macht fit</v>
      </c>
      <c r="C2695">
        <v>15</v>
      </c>
      <c r="D2695" t="s">
        <v>319</v>
      </c>
      <c r="E2695" t="s">
        <v>3017</v>
      </c>
      <c r="F2695" t="s">
        <v>321</v>
      </c>
      <c r="G2695" t="s">
        <v>322</v>
      </c>
      <c r="H2695">
        <v>2004</v>
      </c>
      <c r="I2695">
        <v>201909</v>
      </c>
      <c r="J2695">
        <v>1180</v>
      </c>
      <c r="K2695">
        <v>17</v>
      </c>
      <c r="O2695" t="s">
        <v>324</v>
      </c>
      <c r="P2695" t="str">
        <f t="shared" si="42"/>
        <v>{"_id": "F2602-15-2004","Name": "Reinicke,Anton","Sex": "M","Club": "Schach macht fit","DWZ": "1180","ELO": ""},</v>
      </c>
    </row>
    <row r="2696" spans="1:16" x14ac:dyDescent="0.3">
      <c r="A2696" t="s">
        <v>172</v>
      </c>
      <c r="B2696" t="str">
        <f>VLOOKUP(spieler!A2696,verein!$A$2:$D$137,4)</f>
        <v>SV Aufbau Kodersdorf</v>
      </c>
      <c r="C2696">
        <v>18</v>
      </c>
      <c r="D2696" t="s">
        <v>319</v>
      </c>
      <c r="E2696" t="s">
        <v>3018</v>
      </c>
      <c r="F2696" t="s">
        <v>321</v>
      </c>
      <c r="G2696" t="s">
        <v>322</v>
      </c>
      <c r="H2696">
        <v>1990</v>
      </c>
      <c r="I2696">
        <v>201516</v>
      </c>
      <c r="J2696">
        <v>1180</v>
      </c>
      <c r="K2696">
        <v>12</v>
      </c>
      <c r="O2696" t="s">
        <v>324</v>
      </c>
      <c r="P2696" t="str">
        <f t="shared" si="42"/>
        <v>{"_id": "F2B03-18-1990","Name": "Muschter,Sven","Sex": "M","Club": "SV Aufbau Kodersdorf","DWZ": "1180","ELO": ""},</v>
      </c>
    </row>
    <row r="2697" spans="1:16" x14ac:dyDescent="0.3">
      <c r="A2697" t="s">
        <v>271</v>
      </c>
      <c r="B2697" t="str">
        <f>VLOOKUP(spieler!A2697,verein!$A$2:$D$137,4)</f>
        <v>SV Lengefeld</v>
      </c>
      <c r="C2697">
        <v>56</v>
      </c>
      <c r="D2697" t="s">
        <v>319</v>
      </c>
      <c r="E2697" t="s">
        <v>3019</v>
      </c>
      <c r="F2697" t="s">
        <v>321</v>
      </c>
      <c r="G2697" t="s">
        <v>319</v>
      </c>
      <c r="H2697">
        <v>1951</v>
      </c>
      <c r="I2697">
        <v>201911</v>
      </c>
      <c r="J2697">
        <v>1180</v>
      </c>
      <c r="K2697">
        <v>5</v>
      </c>
      <c r="O2697" t="s">
        <v>379</v>
      </c>
      <c r="P2697" t="str">
        <f t="shared" si="42"/>
        <v>{"_id": "F3904-56-1951","Name": "Grünert,Robert","Sex": "M","Club": "SV Lengefeld","DWZ": "1180","ELO": ""},</v>
      </c>
    </row>
    <row r="2698" spans="1:16" x14ac:dyDescent="0.3">
      <c r="A2698" t="s">
        <v>39</v>
      </c>
      <c r="B2698" t="str">
        <f>VLOOKUP(spieler!A2698,verein!$A$2:$D$137,4)</f>
        <v>SC Leipzig-Lindenau</v>
      </c>
      <c r="C2698">
        <v>121</v>
      </c>
      <c r="D2698" t="s">
        <v>319</v>
      </c>
      <c r="E2698" t="s">
        <v>3020</v>
      </c>
      <c r="F2698" t="s">
        <v>321</v>
      </c>
      <c r="G2698" t="s">
        <v>322</v>
      </c>
      <c r="H2698">
        <v>1989</v>
      </c>
      <c r="I2698">
        <v>201903</v>
      </c>
      <c r="J2698">
        <v>1179</v>
      </c>
      <c r="K2698">
        <v>39</v>
      </c>
      <c r="O2698" t="s">
        <v>324</v>
      </c>
      <c r="P2698" t="str">
        <f t="shared" si="42"/>
        <v>{"_id": "F1523-121-1989","Name": "Köhler,Tim","Sex": "M","Club": "SC Leipzig-Lindenau","DWZ": "1179","ELO": ""},</v>
      </c>
    </row>
    <row r="2699" spans="1:16" x14ac:dyDescent="0.3">
      <c r="A2699" t="s">
        <v>39</v>
      </c>
      <c r="B2699" t="str">
        <f>VLOOKUP(spieler!A2699,verein!$A$2:$D$137,4)</f>
        <v>SC Leipzig-Lindenau</v>
      </c>
      <c r="C2699">
        <v>117</v>
      </c>
      <c r="D2699" t="s">
        <v>319</v>
      </c>
      <c r="E2699" t="s">
        <v>3021</v>
      </c>
      <c r="F2699" t="s">
        <v>349</v>
      </c>
      <c r="G2699" t="s">
        <v>322</v>
      </c>
      <c r="H2699">
        <v>2006</v>
      </c>
      <c r="I2699">
        <v>201907</v>
      </c>
      <c r="J2699">
        <v>1179</v>
      </c>
      <c r="K2699">
        <v>37</v>
      </c>
      <c r="L2699">
        <v>0</v>
      </c>
      <c r="N2699">
        <v>16211294</v>
      </c>
      <c r="O2699" t="s">
        <v>324</v>
      </c>
      <c r="P2699" t="str">
        <f t="shared" si="42"/>
        <v>{"_id": "F1523-117-2006","Name": "Niesch,Sarah","Sex": "W","Club": "SC Leipzig-Lindenau","DWZ": "1179","ELO": "0"},</v>
      </c>
    </row>
    <row r="2700" spans="1:16" x14ac:dyDescent="0.3">
      <c r="A2700" t="s">
        <v>234</v>
      </c>
      <c r="B2700" t="str">
        <f>VLOOKUP(spieler!A2700,verein!$A$2:$D$137,4)</f>
        <v>Chemnitzer SC Aufbau`95</v>
      </c>
      <c r="C2700">
        <v>1039</v>
      </c>
      <c r="D2700" t="s">
        <v>319</v>
      </c>
      <c r="E2700" t="s">
        <v>3022</v>
      </c>
      <c r="F2700" t="s">
        <v>321</v>
      </c>
      <c r="G2700" t="s">
        <v>322</v>
      </c>
      <c r="H2700">
        <v>1969</v>
      </c>
      <c r="I2700">
        <v>201910</v>
      </c>
      <c r="J2700">
        <v>1179</v>
      </c>
      <c r="K2700">
        <v>9</v>
      </c>
      <c r="O2700" t="s">
        <v>324</v>
      </c>
      <c r="P2700" t="str">
        <f t="shared" si="42"/>
        <v>{"_id": "F3606-1039-1969","Name": "Koch,Andreas","Sex": "M","Club": "Chemnitzer SC Aufbau`95","DWZ": "1179","ELO": ""},</v>
      </c>
    </row>
    <row r="2701" spans="1:16" x14ac:dyDescent="0.3">
      <c r="A2701" t="s">
        <v>78</v>
      </c>
      <c r="B2701" t="str">
        <f>VLOOKUP(spieler!A2701,verein!$A$2:$D$137,4)</f>
        <v>SV Traktor Priestewitz</v>
      </c>
      <c r="C2701">
        <v>78</v>
      </c>
      <c r="D2701" t="s">
        <v>319</v>
      </c>
      <c r="E2701" t="s">
        <v>3023</v>
      </c>
      <c r="F2701" t="s">
        <v>321</v>
      </c>
      <c r="G2701" t="s">
        <v>322</v>
      </c>
      <c r="H2701">
        <v>2005</v>
      </c>
      <c r="I2701">
        <v>201902</v>
      </c>
      <c r="J2701">
        <v>1179</v>
      </c>
      <c r="K2701">
        <v>1</v>
      </c>
      <c r="O2701" t="s">
        <v>379</v>
      </c>
      <c r="P2701" t="str">
        <f t="shared" si="42"/>
        <v>{"_id": "F2102-78-2005","Name": "Moradi,Amir Ali","Sex": "M","Club": "SV Traktor Priestewitz","DWZ": "1179","ELO": ""},</v>
      </c>
    </row>
    <row r="2702" spans="1:16" x14ac:dyDescent="0.3">
      <c r="A2702" t="s">
        <v>85</v>
      </c>
      <c r="B2702" t="str">
        <f>VLOOKUP(spieler!A2702,verein!$A$2:$D$137,4)</f>
        <v>Schachklub Heidenau</v>
      </c>
      <c r="C2702">
        <v>90</v>
      </c>
      <c r="D2702" t="s">
        <v>319</v>
      </c>
      <c r="E2702" t="s">
        <v>3024</v>
      </c>
      <c r="F2702" t="s">
        <v>349</v>
      </c>
      <c r="G2702" t="s">
        <v>322</v>
      </c>
      <c r="H2702">
        <v>1970</v>
      </c>
      <c r="I2702">
        <v>201429</v>
      </c>
      <c r="J2702">
        <v>1178</v>
      </c>
      <c r="K2702">
        <v>22</v>
      </c>
      <c r="O2702" t="s">
        <v>324</v>
      </c>
      <c r="P2702" t="str">
        <f t="shared" si="42"/>
        <v>{"_id": "F2205-90-1970","Name": "Jeschke,Christina","Sex": "W","Club": "Schachklub Heidenau","DWZ": "1178","ELO": ""},</v>
      </c>
    </row>
    <row r="2703" spans="1:16" x14ac:dyDescent="0.3">
      <c r="A2703" t="s">
        <v>290</v>
      </c>
      <c r="B2703" t="str">
        <f>VLOOKUP(spieler!A2703,verein!$A$2:$D$137,4)</f>
        <v>Muldental Wilkau-Haßlau</v>
      </c>
      <c r="C2703">
        <v>1100</v>
      </c>
      <c r="D2703" t="s">
        <v>319</v>
      </c>
      <c r="E2703" t="s">
        <v>3025</v>
      </c>
      <c r="F2703" t="s">
        <v>321</v>
      </c>
      <c r="G2703" t="s">
        <v>322</v>
      </c>
      <c r="H2703">
        <v>2009</v>
      </c>
      <c r="I2703">
        <v>201907</v>
      </c>
      <c r="J2703">
        <v>1177</v>
      </c>
      <c r="K2703">
        <v>33</v>
      </c>
      <c r="O2703" t="s">
        <v>379</v>
      </c>
      <c r="P2703" t="str">
        <f t="shared" si="42"/>
        <v>{"_id": "F3A09-1100-2009","Name": "Otto,Kian","Sex": "M","Club": "Muldental Wilkau-Haßlau","DWZ": "1177","ELO": ""},</v>
      </c>
    </row>
    <row r="2704" spans="1:16" x14ac:dyDescent="0.3">
      <c r="A2704" t="s">
        <v>143</v>
      </c>
      <c r="B2704" t="str">
        <f>VLOOKUP(spieler!A2704,verein!$A$2:$D$137,4)</f>
        <v>SC 1994 Oberland</v>
      </c>
      <c r="C2704">
        <v>1043</v>
      </c>
      <c r="D2704" t="s">
        <v>319</v>
      </c>
      <c r="E2704" t="s">
        <v>3026</v>
      </c>
      <c r="F2704" t="s">
        <v>321</v>
      </c>
      <c r="G2704" t="s">
        <v>322</v>
      </c>
      <c r="H2704">
        <v>2003</v>
      </c>
      <c r="I2704">
        <v>201811</v>
      </c>
      <c r="J2704">
        <v>1177</v>
      </c>
      <c r="K2704">
        <v>17</v>
      </c>
      <c r="O2704" t="s">
        <v>324</v>
      </c>
      <c r="P2704" t="str">
        <f t="shared" si="42"/>
        <v>{"_id": "F2902-1043-2003","Name": "Heyne,Patrick","Sex": "M","Club": "SC 1994 Oberland","DWZ": "1177","ELO": ""},</v>
      </c>
    </row>
    <row r="2705" spans="1:16" x14ac:dyDescent="0.3">
      <c r="A2705" t="s">
        <v>209</v>
      </c>
      <c r="B2705" t="str">
        <f>VLOOKUP(spieler!A2705,verein!$A$2:$D$137,4)</f>
        <v>SV Eppendorf</v>
      </c>
      <c r="C2705">
        <v>8</v>
      </c>
      <c r="D2705" t="s">
        <v>319</v>
      </c>
      <c r="E2705" t="s">
        <v>3027</v>
      </c>
      <c r="F2705" t="s">
        <v>321</v>
      </c>
      <c r="G2705" t="s">
        <v>322</v>
      </c>
      <c r="H2705">
        <v>1936</v>
      </c>
      <c r="I2705">
        <v>201910</v>
      </c>
      <c r="J2705">
        <v>1174</v>
      </c>
      <c r="K2705">
        <v>38</v>
      </c>
      <c r="O2705" t="s">
        <v>324</v>
      </c>
      <c r="P2705" t="str">
        <f t="shared" si="42"/>
        <v>{"_id": "F3306-8-1936","Name": "Ullmann,Horst","Sex": "M","Club": "SV Eppendorf","DWZ": "1174","ELO": ""},</v>
      </c>
    </row>
    <row r="2706" spans="1:16" x14ac:dyDescent="0.3">
      <c r="A2706" t="s">
        <v>12</v>
      </c>
      <c r="B2706" t="str">
        <f>VLOOKUP(spieler!A2706,verein!$A$2:$D$137,4)</f>
        <v>ESV Lok Döbeln</v>
      </c>
      <c r="C2706">
        <v>69</v>
      </c>
      <c r="D2706" t="s">
        <v>319</v>
      </c>
      <c r="E2706" t="s">
        <v>3028</v>
      </c>
      <c r="F2706" t="s">
        <v>349</v>
      </c>
      <c r="G2706" t="s">
        <v>322</v>
      </c>
      <c r="H2706">
        <v>1943</v>
      </c>
      <c r="I2706">
        <v>201910</v>
      </c>
      <c r="J2706">
        <v>1174</v>
      </c>
      <c r="K2706">
        <v>15</v>
      </c>
      <c r="L2706">
        <v>1254</v>
      </c>
      <c r="N2706">
        <v>12944050</v>
      </c>
      <c r="O2706" t="s">
        <v>324</v>
      </c>
      <c r="P2706" t="str">
        <f t="shared" si="42"/>
        <v>{"_id": "F1201-69-1943","Name": "Schmidt,Christine","Sex": "W","Club": "ESV Lok Döbeln","DWZ": "1174","ELO": "1254"},</v>
      </c>
    </row>
    <row r="2707" spans="1:16" x14ac:dyDescent="0.3">
      <c r="A2707" t="s">
        <v>159</v>
      </c>
      <c r="B2707" t="str">
        <f>VLOOKUP(spieler!A2707,verein!$A$2:$D$137,4)</f>
        <v>SV Großpostwitz-Kirschau</v>
      </c>
      <c r="C2707">
        <v>19</v>
      </c>
      <c r="D2707" t="s">
        <v>319</v>
      </c>
      <c r="E2707" t="s">
        <v>3029</v>
      </c>
      <c r="F2707" t="s">
        <v>321</v>
      </c>
      <c r="G2707" t="s">
        <v>322</v>
      </c>
      <c r="H2707">
        <v>1937</v>
      </c>
      <c r="I2707">
        <v>201818</v>
      </c>
      <c r="J2707">
        <v>1173</v>
      </c>
      <c r="K2707">
        <v>29</v>
      </c>
      <c r="O2707" t="s">
        <v>324</v>
      </c>
      <c r="P2707" t="str">
        <f t="shared" si="42"/>
        <v>{"_id": "F2A05-19-1937","Name": "Reifke,Jürgen","Sex": "M","Club": "SV Großpostwitz-Kirschau","DWZ": "1173","ELO": ""},</v>
      </c>
    </row>
    <row r="2708" spans="1:16" x14ac:dyDescent="0.3">
      <c r="A2708" t="s">
        <v>25</v>
      </c>
      <c r="B2708" t="str">
        <f>VLOOKUP(spieler!A2708,verein!$A$2:$D$137,4)</f>
        <v>BSG Grün-Weiß Leipzig e. V.</v>
      </c>
      <c r="C2708">
        <v>91</v>
      </c>
      <c r="D2708" t="s">
        <v>319</v>
      </c>
      <c r="E2708" t="s">
        <v>3030</v>
      </c>
      <c r="F2708" t="s">
        <v>321</v>
      </c>
      <c r="G2708" t="s">
        <v>322</v>
      </c>
      <c r="H2708">
        <v>2006</v>
      </c>
      <c r="I2708">
        <v>201902</v>
      </c>
      <c r="J2708">
        <v>1171</v>
      </c>
      <c r="K2708">
        <v>17</v>
      </c>
      <c r="O2708" t="s">
        <v>324</v>
      </c>
      <c r="P2708" t="str">
        <f t="shared" si="42"/>
        <v>{"_id": "F150A-91-2006","Name": "Schulz,Leonard","Sex": "M","Club": "BSG Grün-Weiß Leipzig e. V.","DWZ": "1171","ELO": ""},</v>
      </c>
    </row>
    <row r="2709" spans="1:16" x14ac:dyDescent="0.3">
      <c r="A2709" t="s">
        <v>22</v>
      </c>
      <c r="B2709" t="str">
        <f>VLOOKUP(spieler!A2709,verein!$A$2:$D$137,4)</f>
        <v>Schachgemeinschaft Leipzig</v>
      </c>
      <c r="C2709">
        <v>1304</v>
      </c>
      <c r="D2709" t="s">
        <v>319</v>
      </c>
      <c r="E2709" t="s">
        <v>3031</v>
      </c>
      <c r="F2709" t="s">
        <v>321</v>
      </c>
      <c r="G2709" t="s">
        <v>322</v>
      </c>
      <c r="H2709">
        <v>2003</v>
      </c>
      <c r="I2709">
        <v>201907</v>
      </c>
      <c r="J2709">
        <v>1170</v>
      </c>
      <c r="K2709">
        <v>50</v>
      </c>
      <c r="L2709">
        <v>0</v>
      </c>
      <c r="N2709">
        <v>12983764</v>
      </c>
      <c r="O2709" t="s">
        <v>324</v>
      </c>
      <c r="P2709" t="str">
        <f t="shared" si="42"/>
        <v>{"_id": "F1508-1304-2003","Name": "Reif,Richard","Sex": "M","Club": "Schachgemeinschaft Leipzig","DWZ": "1170","ELO": "0"},</v>
      </c>
    </row>
    <row r="2710" spans="1:16" x14ac:dyDescent="0.3">
      <c r="A2710" t="s">
        <v>269</v>
      </c>
      <c r="B2710" t="str">
        <f>VLOOKUP(spieler!A2710,verein!$A$2:$D$137,4)</f>
        <v>SG Blumenau</v>
      </c>
      <c r="C2710">
        <v>1009</v>
      </c>
      <c r="D2710" t="s">
        <v>319</v>
      </c>
      <c r="E2710" t="s">
        <v>3032</v>
      </c>
      <c r="F2710" t="s">
        <v>321</v>
      </c>
      <c r="G2710" t="s">
        <v>322</v>
      </c>
      <c r="H2710">
        <v>1955</v>
      </c>
      <c r="I2710">
        <v>201719</v>
      </c>
      <c r="J2710">
        <v>1169</v>
      </c>
      <c r="K2710">
        <v>5</v>
      </c>
      <c r="O2710" t="s">
        <v>324</v>
      </c>
      <c r="P2710" t="str">
        <f t="shared" si="42"/>
        <v>{"_id": "F3903-1009-1955","Name": "Jaensch,Matthias","Sex": "M","Club": "SG Blumenau","DWZ": "1169","ELO": ""},</v>
      </c>
    </row>
    <row r="2711" spans="1:16" x14ac:dyDescent="0.3">
      <c r="A2711" t="s">
        <v>43</v>
      </c>
      <c r="B2711" t="str">
        <f>VLOOKUP(spieler!A2711,verein!$A$2:$D$137,4)</f>
        <v>SG BiBaBo Leipzig e. V.</v>
      </c>
      <c r="C2711">
        <v>31</v>
      </c>
      <c r="D2711" t="s">
        <v>319</v>
      </c>
      <c r="E2711" t="s">
        <v>3033</v>
      </c>
      <c r="F2711" t="s">
        <v>321</v>
      </c>
      <c r="G2711" t="s">
        <v>379</v>
      </c>
      <c r="H2711">
        <v>1958</v>
      </c>
      <c r="I2711">
        <v>201821</v>
      </c>
      <c r="J2711">
        <v>1168</v>
      </c>
      <c r="K2711">
        <v>18</v>
      </c>
      <c r="O2711" t="s">
        <v>324</v>
      </c>
      <c r="P2711" t="str">
        <f t="shared" si="42"/>
        <v>{"_id": "F1525-31-1958","Name": "Dornblut,Günter","Sex": "M","Club": "SG BiBaBo Leipzig e. V.","DWZ": "1168","ELO": ""},</v>
      </c>
    </row>
    <row r="2712" spans="1:16" x14ac:dyDescent="0.3">
      <c r="A2712" t="s">
        <v>39</v>
      </c>
      <c r="B2712" t="str">
        <f>VLOOKUP(spieler!A2712,verein!$A$2:$D$137,4)</f>
        <v>SC Leipzig-Lindenau</v>
      </c>
      <c r="C2712">
        <v>95</v>
      </c>
      <c r="D2712" t="s">
        <v>319</v>
      </c>
      <c r="E2712" t="s">
        <v>3034</v>
      </c>
      <c r="F2712" t="s">
        <v>321</v>
      </c>
      <c r="G2712" t="s">
        <v>322</v>
      </c>
      <c r="H2712">
        <v>2001</v>
      </c>
      <c r="I2712">
        <v>201903</v>
      </c>
      <c r="J2712">
        <v>1166</v>
      </c>
      <c r="K2712">
        <v>15</v>
      </c>
      <c r="O2712" t="s">
        <v>324</v>
      </c>
      <c r="P2712" t="str">
        <f t="shared" si="42"/>
        <v>{"_id": "F1523-95-2001","Name": "Topsch,Robin","Sex": "M","Club": "SC Leipzig-Lindenau","DWZ": "1166","ELO": ""},</v>
      </c>
    </row>
    <row r="2713" spans="1:16" x14ac:dyDescent="0.3">
      <c r="A2713" t="s">
        <v>87</v>
      </c>
      <c r="B2713" t="str">
        <f>VLOOKUP(spieler!A2713,verein!$A$2:$D$137,4)</f>
        <v>SSV 448 Gohrisch e. V.</v>
      </c>
      <c r="C2713">
        <v>11</v>
      </c>
      <c r="D2713" t="s">
        <v>319</v>
      </c>
      <c r="E2713" t="s">
        <v>3035</v>
      </c>
      <c r="F2713" t="s">
        <v>321</v>
      </c>
      <c r="G2713" t="s">
        <v>322</v>
      </c>
      <c r="H2713">
        <v>1951</v>
      </c>
      <c r="I2713">
        <v>201818</v>
      </c>
      <c r="J2713">
        <v>1166</v>
      </c>
      <c r="K2713">
        <v>2</v>
      </c>
      <c r="O2713" t="s">
        <v>379</v>
      </c>
      <c r="P2713" t="str">
        <f t="shared" si="42"/>
        <v>{"_id": "F2207-11-1951","Name": "Puchelt,Steffen","Sex": "M","Club": "SSV 448 Gohrisch e. V.","DWZ": "1166","ELO": ""},</v>
      </c>
    </row>
    <row r="2714" spans="1:16" x14ac:dyDescent="0.3">
      <c r="A2714" t="s">
        <v>78</v>
      </c>
      <c r="B2714" t="str">
        <f>VLOOKUP(spieler!A2714,verein!$A$2:$D$137,4)</f>
        <v>SV Traktor Priestewitz</v>
      </c>
      <c r="C2714">
        <v>80</v>
      </c>
      <c r="D2714" t="s">
        <v>319</v>
      </c>
      <c r="E2714" t="s">
        <v>3036</v>
      </c>
      <c r="F2714" t="s">
        <v>321</v>
      </c>
      <c r="G2714" t="s">
        <v>322</v>
      </c>
      <c r="H2714">
        <v>1970</v>
      </c>
      <c r="I2714">
        <v>201904</v>
      </c>
      <c r="J2714">
        <v>1164</v>
      </c>
      <c r="K2714">
        <v>93</v>
      </c>
      <c r="L2714">
        <v>0</v>
      </c>
      <c r="N2714">
        <v>1270308</v>
      </c>
      <c r="O2714" t="s">
        <v>324</v>
      </c>
      <c r="P2714" t="str">
        <f t="shared" si="42"/>
        <v>{"_id": "F2102-80-1970","Name": "Rinke,Heiko","Sex": "M","Club": "SV Traktor Priestewitz","DWZ": "1164","ELO": "0"},</v>
      </c>
    </row>
    <row r="2715" spans="1:16" x14ac:dyDescent="0.3">
      <c r="A2715" t="s">
        <v>125</v>
      </c>
      <c r="B2715" t="str">
        <f>VLOOKUP(spieler!A2715,verein!$A$2:$D$137,4)</f>
        <v>SV Görlitz 1990</v>
      </c>
      <c r="C2715">
        <v>1042</v>
      </c>
      <c r="D2715" t="s">
        <v>319</v>
      </c>
      <c r="E2715" t="s">
        <v>3037</v>
      </c>
      <c r="F2715" t="s">
        <v>321</v>
      </c>
      <c r="G2715" t="s">
        <v>322</v>
      </c>
      <c r="H2715">
        <v>2005</v>
      </c>
      <c r="I2715">
        <v>201904</v>
      </c>
      <c r="J2715">
        <v>1164</v>
      </c>
      <c r="K2715">
        <v>7</v>
      </c>
      <c r="O2715" t="s">
        <v>324</v>
      </c>
      <c r="P2715" t="str">
        <f t="shared" si="42"/>
        <v>{"_id": "F2701-1042-2005","Name": "Richter,Jakob","Sex": "M","Club": "SV Görlitz 1990","DWZ": "1164","ELO": ""},</v>
      </c>
    </row>
    <row r="2716" spans="1:16" x14ac:dyDescent="0.3">
      <c r="A2716" t="s">
        <v>304</v>
      </c>
      <c r="B2716" t="str">
        <f>VLOOKUP(spieler!A2716,verein!$A$2:$D$137,4)</f>
        <v>SG CX Schwarzenberg-Raschau</v>
      </c>
      <c r="C2716">
        <v>1027</v>
      </c>
      <c r="D2716" t="s">
        <v>319</v>
      </c>
      <c r="E2716" t="s">
        <v>3038</v>
      </c>
      <c r="F2716" t="s">
        <v>321</v>
      </c>
      <c r="G2716" t="s">
        <v>322</v>
      </c>
      <c r="H2716">
        <v>2002</v>
      </c>
      <c r="I2716">
        <v>201812</v>
      </c>
      <c r="J2716">
        <v>1163</v>
      </c>
      <c r="K2716">
        <v>20</v>
      </c>
      <c r="O2716" t="s">
        <v>324</v>
      </c>
      <c r="P2716" t="str">
        <f t="shared" si="42"/>
        <v>{"_id": "F3C08-1027-2002","Name": "Zaharanski,Justin","Sex": "M","Club": "SG CX Schwarzenberg-Raschau","DWZ": "1163","ELO": ""},</v>
      </c>
    </row>
    <row r="2717" spans="1:16" x14ac:dyDescent="0.3">
      <c r="A2717" t="s">
        <v>290</v>
      </c>
      <c r="B2717" t="str">
        <f>VLOOKUP(spieler!A2717,verein!$A$2:$D$137,4)</f>
        <v>Muldental Wilkau-Haßlau</v>
      </c>
      <c r="C2717">
        <v>1087</v>
      </c>
      <c r="D2717" t="s">
        <v>319</v>
      </c>
      <c r="E2717" t="s">
        <v>3039</v>
      </c>
      <c r="F2717" t="s">
        <v>349</v>
      </c>
      <c r="G2717" t="s">
        <v>322</v>
      </c>
      <c r="H2717">
        <v>2008</v>
      </c>
      <c r="I2717">
        <v>201907</v>
      </c>
      <c r="J2717">
        <v>1161</v>
      </c>
      <c r="K2717">
        <v>25</v>
      </c>
      <c r="O2717" t="s">
        <v>379</v>
      </c>
      <c r="P2717" t="str">
        <f t="shared" si="42"/>
        <v>{"_id": "F3A09-1087-2008","Name": "Neumann,Sarah Lydia","Sex": "W","Club": "Muldental Wilkau-Haßlau","DWZ": "1161","ELO": ""},</v>
      </c>
    </row>
    <row r="2718" spans="1:16" x14ac:dyDescent="0.3">
      <c r="A2718" t="s">
        <v>22</v>
      </c>
      <c r="B2718" t="str">
        <f>VLOOKUP(spieler!A2718,verein!$A$2:$D$137,4)</f>
        <v>Schachgemeinschaft Leipzig</v>
      </c>
      <c r="C2718">
        <v>1352</v>
      </c>
      <c r="D2718" t="s">
        <v>344</v>
      </c>
      <c r="E2718" t="s">
        <v>3040</v>
      </c>
      <c r="F2718" t="s">
        <v>349</v>
      </c>
      <c r="G2718" t="s">
        <v>322</v>
      </c>
      <c r="H2718">
        <v>2001</v>
      </c>
      <c r="I2718">
        <v>201815</v>
      </c>
      <c r="J2718">
        <v>1161</v>
      </c>
      <c r="K2718">
        <v>20</v>
      </c>
      <c r="L2718">
        <v>0</v>
      </c>
      <c r="N2718">
        <v>16240472</v>
      </c>
      <c r="O2718" t="s">
        <v>324</v>
      </c>
      <c r="P2718" t="str">
        <f t="shared" si="42"/>
        <v>{"_id": "F1508-1352-2001","Name": "Münch,Lisa","Sex": "W","Club": "Schachgemeinschaft Leipzig","DWZ": "1161","ELO": "0"},</v>
      </c>
    </row>
    <row r="2719" spans="1:16" x14ac:dyDescent="0.3">
      <c r="A2719" t="s">
        <v>118</v>
      </c>
      <c r="B2719" t="str">
        <f>VLOOKUP(spieler!A2719,verein!$A$2:$D$137,4)</f>
        <v>Schach macht fit</v>
      </c>
      <c r="C2719">
        <v>7</v>
      </c>
      <c r="D2719" t="s">
        <v>319</v>
      </c>
      <c r="E2719" t="s">
        <v>3041</v>
      </c>
      <c r="F2719" t="s">
        <v>321</v>
      </c>
      <c r="G2719" t="s">
        <v>322</v>
      </c>
      <c r="H2719">
        <v>2006</v>
      </c>
      <c r="I2719">
        <v>201909</v>
      </c>
      <c r="J2719">
        <v>1161</v>
      </c>
      <c r="K2719">
        <v>8</v>
      </c>
      <c r="O2719" t="s">
        <v>324</v>
      </c>
      <c r="P2719" t="str">
        <f t="shared" si="42"/>
        <v>{"_id": "F2602-7-2006","Name": "Flegel,Karl","Sex": "M","Club": "Schach macht fit","DWZ": "1161","ELO": ""},</v>
      </c>
    </row>
    <row r="2720" spans="1:16" x14ac:dyDescent="0.3">
      <c r="A2720" t="s">
        <v>297</v>
      </c>
      <c r="B2720" t="str">
        <f>VLOOKUP(spieler!A2720,verein!$A$2:$D$137,4)</f>
        <v>VSC Plauen 1952</v>
      </c>
      <c r="C2720">
        <v>38</v>
      </c>
      <c r="D2720" t="s">
        <v>319</v>
      </c>
      <c r="E2720" t="s">
        <v>3042</v>
      </c>
      <c r="F2720" t="s">
        <v>321</v>
      </c>
      <c r="G2720" t="s">
        <v>322</v>
      </c>
      <c r="H2720">
        <v>1921</v>
      </c>
      <c r="I2720">
        <v>201615</v>
      </c>
      <c r="J2720">
        <v>1160</v>
      </c>
      <c r="K2720">
        <v>41</v>
      </c>
      <c r="O2720" t="s">
        <v>324</v>
      </c>
      <c r="P2720" t="str">
        <f t="shared" si="42"/>
        <v>{"_id": "F3B02-38-1921","Name": "Orlamünder,Johannes","Sex": "M","Club": "VSC Plauen 1952","DWZ": "1160","ELO": ""},</v>
      </c>
    </row>
    <row r="2721" spans="1:16" x14ac:dyDescent="0.3">
      <c r="A2721" t="s">
        <v>200</v>
      </c>
      <c r="B2721" t="str">
        <f>VLOOKUP(spieler!A2721,verein!$A$2:$D$137,4)</f>
        <v>Siebenlehner SV</v>
      </c>
      <c r="C2721">
        <v>1020</v>
      </c>
      <c r="D2721" t="s">
        <v>319</v>
      </c>
      <c r="E2721" t="s">
        <v>3043</v>
      </c>
      <c r="F2721" t="s">
        <v>321</v>
      </c>
      <c r="G2721" t="s">
        <v>322</v>
      </c>
      <c r="H2721">
        <v>2000</v>
      </c>
      <c r="I2721">
        <v>201818</v>
      </c>
      <c r="J2721">
        <v>1160</v>
      </c>
      <c r="K2721">
        <v>24</v>
      </c>
      <c r="O2721" t="s">
        <v>324</v>
      </c>
      <c r="P2721" t="str">
        <f t="shared" si="42"/>
        <v>{"_id": "F3301-1020-2000","Name": "Rosinski,Wilhelm","Sex": "M","Club": "Siebenlehner SV","DWZ": "1160","ELO": ""},</v>
      </c>
    </row>
    <row r="2722" spans="1:16" x14ac:dyDescent="0.3">
      <c r="A2722" t="s">
        <v>78</v>
      </c>
      <c r="B2722" t="str">
        <f>VLOOKUP(spieler!A2722,verein!$A$2:$D$137,4)</f>
        <v>SV Traktor Priestewitz</v>
      </c>
      <c r="C2722">
        <v>62</v>
      </c>
      <c r="D2722" t="s">
        <v>319</v>
      </c>
      <c r="E2722" t="s">
        <v>3044</v>
      </c>
      <c r="F2722" t="s">
        <v>321</v>
      </c>
      <c r="G2722" t="s">
        <v>322</v>
      </c>
      <c r="H2722">
        <v>2003</v>
      </c>
      <c r="I2722">
        <v>201902</v>
      </c>
      <c r="J2722">
        <v>1159</v>
      </c>
      <c r="K2722">
        <v>27</v>
      </c>
      <c r="O2722" t="s">
        <v>324</v>
      </c>
      <c r="P2722" t="str">
        <f t="shared" si="42"/>
        <v>{"_id": "F2102-62-2003","Name": "Exner,Rocco","Sex": "M","Club": "SV Traktor Priestewitz","DWZ": "1159","ELO": ""},</v>
      </c>
    </row>
    <row r="2723" spans="1:16" x14ac:dyDescent="0.3">
      <c r="A2723" t="s">
        <v>135</v>
      </c>
      <c r="B2723" t="str">
        <f>VLOOKUP(spieler!A2723,verein!$A$2:$D$137,4)</f>
        <v>SV Dresden-Striesen 1990</v>
      </c>
      <c r="C2723">
        <v>1061</v>
      </c>
      <c r="D2723" t="s">
        <v>319</v>
      </c>
      <c r="E2723" t="s">
        <v>3045</v>
      </c>
      <c r="F2723" t="s">
        <v>349</v>
      </c>
      <c r="G2723" t="s">
        <v>322</v>
      </c>
      <c r="H2723">
        <v>2001</v>
      </c>
      <c r="I2723">
        <v>201905</v>
      </c>
      <c r="J2723">
        <v>1159</v>
      </c>
      <c r="K2723">
        <v>26</v>
      </c>
      <c r="L2723">
        <v>0</v>
      </c>
      <c r="N2723">
        <v>16240340</v>
      </c>
      <c r="O2723" t="s">
        <v>324</v>
      </c>
      <c r="P2723" t="str">
        <f t="shared" si="42"/>
        <v>{"_id": "F2810-1061-2001","Name": "Jessen,Mathilde","Sex": "W","Club": "SV Dresden-Striesen 1990","DWZ": "1159","ELO": "0"},</v>
      </c>
    </row>
    <row r="2724" spans="1:16" x14ac:dyDescent="0.3">
      <c r="A2724" t="s">
        <v>249</v>
      </c>
      <c r="B2724" t="str">
        <f>VLOOKUP(spieler!A2724,verein!$A$2:$D$137,4)</f>
        <v>VfB Adorf</v>
      </c>
      <c r="C2724">
        <v>30</v>
      </c>
      <c r="D2724" t="s">
        <v>319</v>
      </c>
      <c r="E2724" t="s">
        <v>3046</v>
      </c>
      <c r="F2724" t="s">
        <v>321</v>
      </c>
      <c r="G2724" t="s">
        <v>322</v>
      </c>
      <c r="H2724">
        <v>1937</v>
      </c>
      <c r="I2724">
        <v>201815</v>
      </c>
      <c r="J2724">
        <v>1159</v>
      </c>
      <c r="K2724">
        <v>10</v>
      </c>
      <c r="O2724" t="s">
        <v>324</v>
      </c>
      <c r="P2724" t="str">
        <f t="shared" si="42"/>
        <v>{"_id": "F3704-30-1937","Name": "Fichtner,Armin","Sex": "M","Club": "VfB Adorf","DWZ": "1159","ELO": ""},</v>
      </c>
    </row>
    <row r="2725" spans="1:16" x14ac:dyDescent="0.3">
      <c r="A2725" t="s">
        <v>185</v>
      </c>
      <c r="B2725" t="str">
        <f>VLOOKUP(spieler!A2725,verein!$A$2:$D$137,4)</f>
        <v>Schachverein Erzgebirge Stollberg</v>
      </c>
      <c r="C2725">
        <v>19</v>
      </c>
      <c r="D2725" t="s">
        <v>319</v>
      </c>
      <c r="E2725" t="s">
        <v>3047</v>
      </c>
      <c r="F2725" t="s">
        <v>321</v>
      </c>
      <c r="G2725" t="s">
        <v>379</v>
      </c>
      <c r="H2725">
        <v>1953</v>
      </c>
      <c r="I2725">
        <v>201517</v>
      </c>
      <c r="J2725">
        <v>1159</v>
      </c>
      <c r="K2725">
        <v>3</v>
      </c>
      <c r="O2725" t="s">
        <v>324</v>
      </c>
      <c r="P2725" t="str">
        <f t="shared" si="42"/>
        <v>{"_id": "F3108-19-1953","Name": "Richter,Harry","Sex": "M","Club": "Schachverein Erzgebirge Stollberg","DWZ": "1159","ELO": ""},</v>
      </c>
    </row>
    <row r="2726" spans="1:16" x14ac:dyDescent="0.3">
      <c r="A2726" t="s">
        <v>290</v>
      </c>
      <c r="B2726" t="str">
        <f>VLOOKUP(spieler!A2726,verein!$A$2:$D$137,4)</f>
        <v>Muldental Wilkau-Haßlau</v>
      </c>
      <c r="C2726">
        <v>1078</v>
      </c>
      <c r="D2726" t="s">
        <v>319</v>
      </c>
      <c r="E2726" t="s">
        <v>3048</v>
      </c>
      <c r="F2726" t="s">
        <v>321</v>
      </c>
      <c r="G2726" t="s">
        <v>322</v>
      </c>
      <c r="H2726">
        <v>2004</v>
      </c>
      <c r="I2726">
        <v>201904</v>
      </c>
      <c r="J2726">
        <v>1157</v>
      </c>
      <c r="K2726">
        <v>31</v>
      </c>
      <c r="L2726">
        <v>1130</v>
      </c>
      <c r="N2726">
        <v>16262301</v>
      </c>
      <c r="O2726" t="s">
        <v>324</v>
      </c>
      <c r="P2726" t="str">
        <f t="shared" si="42"/>
        <v>{"_id": "F3A09-1078-2004","Name": "Hermann,Sidney","Sex": "M","Club": "Muldental Wilkau-Haßlau","DWZ": "1157","ELO": "1130"},</v>
      </c>
    </row>
    <row r="2727" spans="1:16" x14ac:dyDescent="0.3">
      <c r="A2727" t="s">
        <v>52</v>
      </c>
      <c r="B2727" t="str">
        <f>VLOOKUP(spieler!A2727,verein!$A$2:$D$137,4)</f>
        <v>SV Chemie Böhlen</v>
      </c>
      <c r="C2727">
        <v>1000</v>
      </c>
      <c r="D2727" t="s">
        <v>319</v>
      </c>
      <c r="E2727" t="s">
        <v>3049</v>
      </c>
      <c r="F2727" t="s">
        <v>321</v>
      </c>
      <c r="G2727" t="s">
        <v>379</v>
      </c>
      <c r="H2727">
        <v>1993</v>
      </c>
      <c r="I2727">
        <v>201815</v>
      </c>
      <c r="J2727">
        <v>1157</v>
      </c>
      <c r="K2727">
        <v>13</v>
      </c>
      <c r="O2727" t="s">
        <v>324</v>
      </c>
      <c r="P2727" t="str">
        <f t="shared" si="42"/>
        <v>{"_id": "F1804-1000-1993","Name": "Röder,Melvyn","Sex": "M","Club": "SV Chemie Böhlen","DWZ": "1157","ELO": ""},</v>
      </c>
    </row>
    <row r="2728" spans="1:16" x14ac:dyDescent="0.3">
      <c r="A2728" t="s">
        <v>112</v>
      </c>
      <c r="B2728" t="str">
        <f>VLOOKUP(spieler!A2728,verein!$A$2:$D$137,4)</f>
        <v>SV Bannewitz</v>
      </c>
      <c r="C2728">
        <v>1041</v>
      </c>
      <c r="D2728" t="s">
        <v>319</v>
      </c>
      <c r="E2728" t="s">
        <v>3050</v>
      </c>
      <c r="F2728" t="s">
        <v>321</v>
      </c>
      <c r="G2728" t="s">
        <v>322</v>
      </c>
      <c r="H2728">
        <v>2003</v>
      </c>
      <c r="I2728">
        <v>201818</v>
      </c>
      <c r="J2728">
        <v>1157</v>
      </c>
      <c r="K2728">
        <v>7</v>
      </c>
      <c r="O2728" t="s">
        <v>324</v>
      </c>
      <c r="P2728" t="str">
        <f t="shared" si="42"/>
        <v>{"_id": "F2503-1041-2003","Name": "Clauß,Jakob","Sex": "M","Club": "SV Bannewitz","DWZ": "1157","ELO": ""},</v>
      </c>
    </row>
    <row r="2729" spans="1:16" x14ac:dyDescent="0.3">
      <c r="A2729" t="s">
        <v>123</v>
      </c>
      <c r="B2729" t="str">
        <f>VLOOKUP(spieler!A2729,verein!$A$2:$D$137,4)</f>
        <v>TuS Coswig 1920</v>
      </c>
      <c r="C2729">
        <v>1064</v>
      </c>
      <c r="D2729" t="s">
        <v>319</v>
      </c>
      <c r="E2729" t="s">
        <v>3051</v>
      </c>
      <c r="F2729" t="s">
        <v>321</v>
      </c>
      <c r="G2729" t="s">
        <v>322</v>
      </c>
      <c r="H2729">
        <v>2004</v>
      </c>
      <c r="I2729">
        <v>201909</v>
      </c>
      <c r="J2729">
        <v>1155</v>
      </c>
      <c r="K2729">
        <v>14</v>
      </c>
      <c r="L2729">
        <v>0</v>
      </c>
      <c r="N2729">
        <v>12985058</v>
      </c>
      <c r="O2729" t="s">
        <v>324</v>
      </c>
      <c r="P2729" t="str">
        <f t="shared" si="42"/>
        <v>{"_id": "F2605-1064-2004","Name": "Imhof,Erwin","Sex": "M","Club": "TuS Coswig 1920","DWZ": "1155","ELO": "0"},</v>
      </c>
    </row>
    <row r="2730" spans="1:16" x14ac:dyDescent="0.3">
      <c r="A2730" t="s">
        <v>78</v>
      </c>
      <c r="B2730" t="str">
        <f>VLOOKUP(spieler!A2730,verein!$A$2:$D$137,4)</f>
        <v>SV Traktor Priestewitz</v>
      </c>
      <c r="C2730">
        <v>25</v>
      </c>
      <c r="D2730" t="s">
        <v>319</v>
      </c>
      <c r="E2730" t="s">
        <v>3052</v>
      </c>
      <c r="F2730" t="s">
        <v>321</v>
      </c>
      <c r="G2730" t="s">
        <v>322</v>
      </c>
      <c r="H2730">
        <v>2001</v>
      </c>
      <c r="I2730">
        <v>201818</v>
      </c>
      <c r="J2730">
        <v>1155</v>
      </c>
      <c r="K2730">
        <v>11</v>
      </c>
      <c r="O2730" t="s">
        <v>324</v>
      </c>
      <c r="P2730" t="str">
        <f t="shared" si="42"/>
        <v>{"_id": "F2102-25-2001","Name": "Nattouf,Mohammed","Sex": "M","Club": "SV Traktor Priestewitz","DWZ": "1155","ELO": ""},</v>
      </c>
    </row>
    <row r="2731" spans="1:16" x14ac:dyDescent="0.3">
      <c r="A2731" t="s">
        <v>290</v>
      </c>
      <c r="B2731" t="str">
        <f>VLOOKUP(spieler!A2731,verein!$A$2:$D$137,4)</f>
        <v>Muldental Wilkau-Haßlau</v>
      </c>
      <c r="C2731">
        <v>59</v>
      </c>
      <c r="D2731" t="s">
        <v>319</v>
      </c>
      <c r="E2731" t="s">
        <v>3053</v>
      </c>
      <c r="F2731" t="s">
        <v>321</v>
      </c>
      <c r="G2731" t="s">
        <v>322</v>
      </c>
      <c r="H2731">
        <v>1960</v>
      </c>
      <c r="I2731">
        <v>201052</v>
      </c>
      <c r="J2731">
        <v>1155</v>
      </c>
      <c r="K2731">
        <v>3</v>
      </c>
      <c r="O2731" t="s">
        <v>324</v>
      </c>
      <c r="P2731" t="str">
        <f t="shared" si="42"/>
        <v>{"_id": "F3A09-59-1960","Name": "Georgi,Frank","Sex": "M","Club": "Muldental Wilkau-Haßlau","DWZ": "1155","ELO": ""},</v>
      </c>
    </row>
    <row r="2732" spans="1:16" x14ac:dyDescent="0.3">
      <c r="A2732" t="s">
        <v>64</v>
      </c>
      <c r="B2732" t="str">
        <f>VLOOKUP(spieler!A2732,verein!$A$2:$D$137,4)</f>
        <v>SV 1919 Grimma</v>
      </c>
      <c r="C2732">
        <v>1053</v>
      </c>
      <c r="D2732" t="s">
        <v>319</v>
      </c>
      <c r="E2732" t="s">
        <v>3054</v>
      </c>
      <c r="F2732" t="s">
        <v>349</v>
      </c>
      <c r="G2732" t="s">
        <v>322</v>
      </c>
      <c r="H2732">
        <v>2009</v>
      </c>
      <c r="I2732">
        <v>201907</v>
      </c>
      <c r="J2732">
        <v>1154</v>
      </c>
      <c r="K2732">
        <v>5</v>
      </c>
      <c r="O2732" t="s">
        <v>379</v>
      </c>
      <c r="P2732" t="str">
        <f t="shared" si="42"/>
        <v>{"_id": "F1902-1053-2009","Name": "Römer,Lily","Sex": "W","Club": "SV 1919 Grimma","DWZ": "1154","ELO": ""},</v>
      </c>
    </row>
    <row r="2733" spans="1:16" x14ac:dyDescent="0.3">
      <c r="A2733" t="s">
        <v>251</v>
      </c>
      <c r="B2733" t="str">
        <f>VLOOKUP(spieler!A2733,verein!$A$2:$D$137,4)</f>
        <v>SV Markneukirchen</v>
      </c>
      <c r="C2733">
        <v>70</v>
      </c>
      <c r="D2733" t="s">
        <v>319</v>
      </c>
      <c r="E2733" t="s">
        <v>3055</v>
      </c>
      <c r="F2733" t="s">
        <v>321</v>
      </c>
      <c r="G2733" t="s">
        <v>322</v>
      </c>
      <c r="H2733">
        <v>1998</v>
      </c>
      <c r="I2733">
        <v>201615</v>
      </c>
      <c r="J2733">
        <v>1153</v>
      </c>
      <c r="K2733">
        <v>29</v>
      </c>
      <c r="O2733" t="s">
        <v>324</v>
      </c>
      <c r="P2733" t="str">
        <f t="shared" si="42"/>
        <v>{"_id": "F3706-70-1998","Name": "Möckel,Andi","Sex": "M","Club": "SV Markneukirchen","DWZ": "1153","ELO": ""},</v>
      </c>
    </row>
    <row r="2734" spans="1:16" x14ac:dyDescent="0.3">
      <c r="A2734" t="s">
        <v>100</v>
      </c>
      <c r="B2734" t="str">
        <f>VLOOKUP(spieler!A2734,verein!$A$2:$D$137,4)</f>
        <v>SV Ottendorf-Okrilla</v>
      </c>
      <c r="C2734">
        <v>93</v>
      </c>
      <c r="D2734" t="s">
        <v>319</v>
      </c>
      <c r="E2734" t="s">
        <v>3056</v>
      </c>
      <c r="F2734" t="s">
        <v>321</v>
      </c>
      <c r="G2734" t="s">
        <v>322</v>
      </c>
      <c r="H2734">
        <v>1969</v>
      </c>
      <c r="I2734">
        <v>201815</v>
      </c>
      <c r="J2734">
        <v>1153</v>
      </c>
      <c r="K2734">
        <v>7</v>
      </c>
      <c r="O2734" t="s">
        <v>324</v>
      </c>
      <c r="P2734" t="str">
        <f t="shared" si="42"/>
        <v>{"_id": "F2305-93-1969","Name": "Zimmermann,Maik","Sex": "M","Club": "SV Ottendorf-Okrilla","DWZ": "1153","ELO": ""},</v>
      </c>
    </row>
    <row r="2735" spans="1:16" x14ac:dyDescent="0.3">
      <c r="A2735" t="s">
        <v>91</v>
      </c>
      <c r="B2735" t="str">
        <f>VLOOKUP(spieler!A2735,verein!$A$2:$D$137,4)</f>
        <v>SV "Gambit" Kamenz</v>
      </c>
      <c r="C2735">
        <v>1027</v>
      </c>
      <c r="D2735" t="s">
        <v>319</v>
      </c>
      <c r="E2735" t="s">
        <v>3057</v>
      </c>
      <c r="F2735" t="s">
        <v>321</v>
      </c>
      <c r="G2735" t="s">
        <v>322</v>
      </c>
      <c r="H2735">
        <v>2000</v>
      </c>
      <c r="I2735">
        <v>201815</v>
      </c>
      <c r="J2735">
        <v>1153</v>
      </c>
      <c r="K2735">
        <v>1</v>
      </c>
      <c r="O2735" t="s">
        <v>379</v>
      </c>
      <c r="P2735" t="str">
        <f t="shared" si="42"/>
        <v>{"_id": "F2301-1027-2000","Name": "Fiedler,Marcus","Sex": "M","Club": "SV "Gambit" Kamenz","DWZ": "1153","ELO": ""},</v>
      </c>
    </row>
    <row r="2736" spans="1:16" x14ac:dyDescent="0.3">
      <c r="A2736" t="s">
        <v>85</v>
      </c>
      <c r="B2736" t="str">
        <f>VLOOKUP(spieler!A2736,verein!$A$2:$D$137,4)</f>
        <v>Schachklub Heidenau</v>
      </c>
      <c r="C2736">
        <v>182</v>
      </c>
      <c r="D2736" t="s">
        <v>319</v>
      </c>
      <c r="E2736" t="s">
        <v>3058</v>
      </c>
      <c r="F2736" t="s">
        <v>321</v>
      </c>
      <c r="G2736" t="s">
        <v>322</v>
      </c>
      <c r="H2736">
        <v>2004</v>
      </c>
      <c r="I2736">
        <v>201909</v>
      </c>
      <c r="J2736">
        <v>1152</v>
      </c>
      <c r="K2736">
        <v>3</v>
      </c>
      <c r="O2736" t="s">
        <v>379</v>
      </c>
      <c r="P2736" t="str">
        <f t="shared" si="42"/>
        <v>{"_id": "F2205-182-2004","Name": "Slotta,Nico","Sex": "M","Club": "Schachklub Heidenau","DWZ": "1152","ELO": ""},</v>
      </c>
    </row>
    <row r="2737" spans="1:16" x14ac:dyDescent="0.3">
      <c r="A2737" t="s">
        <v>220</v>
      </c>
      <c r="B2737" t="str">
        <f>VLOOKUP(spieler!A2737,verein!$A$2:$D$137,4)</f>
        <v>SC 1865 Annabg.-Buchholz</v>
      </c>
      <c r="C2737">
        <v>1030</v>
      </c>
      <c r="D2737" t="s">
        <v>319</v>
      </c>
      <c r="E2737" t="s">
        <v>3059</v>
      </c>
      <c r="F2737" t="s">
        <v>349</v>
      </c>
      <c r="G2737" t="s">
        <v>322</v>
      </c>
      <c r="H2737">
        <v>2006</v>
      </c>
      <c r="I2737">
        <v>201907</v>
      </c>
      <c r="J2737">
        <v>1151</v>
      </c>
      <c r="K2737">
        <v>33</v>
      </c>
      <c r="L2737">
        <v>1590</v>
      </c>
      <c r="N2737">
        <v>16235371</v>
      </c>
      <c r="O2737" t="s">
        <v>324</v>
      </c>
      <c r="P2737" t="str">
        <f t="shared" si="42"/>
        <v>{"_id": "F3502-1030-2006","Name": "Schubert,Matthea","Sex": "W","Club": "SC 1865 Annabg.-Buchholz","DWZ": "1151","ELO": "1590"},</v>
      </c>
    </row>
    <row r="2738" spans="1:16" x14ac:dyDescent="0.3">
      <c r="A2738" t="s">
        <v>209</v>
      </c>
      <c r="B2738" t="str">
        <f>VLOOKUP(spieler!A2738,verein!$A$2:$D$137,4)</f>
        <v>SV Eppendorf</v>
      </c>
      <c r="C2738">
        <v>52</v>
      </c>
      <c r="D2738" t="s">
        <v>319</v>
      </c>
      <c r="E2738" t="s">
        <v>3060</v>
      </c>
      <c r="F2738" t="s">
        <v>349</v>
      </c>
      <c r="G2738" t="s">
        <v>322</v>
      </c>
      <c r="H2738">
        <v>2007</v>
      </c>
      <c r="I2738">
        <v>201910</v>
      </c>
      <c r="J2738">
        <v>1151</v>
      </c>
      <c r="K2738">
        <v>18</v>
      </c>
      <c r="L2738">
        <v>0</v>
      </c>
      <c r="N2738">
        <v>16259343</v>
      </c>
      <c r="O2738" t="s">
        <v>324</v>
      </c>
      <c r="P2738" t="str">
        <f t="shared" si="42"/>
        <v>{"_id": "F3306-52-2007","Name": "Weiß,Nora","Sex": "W","Club": "SV Eppendorf","DWZ": "1151","ELO": "0"},</v>
      </c>
    </row>
    <row r="2739" spans="1:16" x14ac:dyDescent="0.3">
      <c r="A2739" t="s">
        <v>244</v>
      </c>
      <c r="B2739" t="str">
        <f>VLOOKUP(spieler!A2739,verein!$A$2:$D$137,4)</f>
        <v>Schachclub Reichenbach</v>
      </c>
      <c r="C2739">
        <v>8</v>
      </c>
      <c r="D2739" t="s">
        <v>319</v>
      </c>
      <c r="E2739" t="s">
        <v>3061</v>
      </c>
      <c r="F2739" t="s">
        <v>321</v>
      </c>
      <c r="G2739" t="s">
        <v>322</v>
      </c>
      <c r="H2739">
        <v>1945</v>
      </c>
      <c r="I2739">
        <v>201815</v>
      </c>
      <c r="J2739">
        <v>1150</v>
      </c>
      <c r="K2739">
        <v>49</v>
      </c>
      <c r="L2739">
        <v>0</v>
      </c>
      <c r="N2739">
        <v>1270303</v>
      </c>
      <c r="O2739" t="s">
        <v>324</v>
      </c>
      <c r="P2739" t="str">
        <f t="shared" si="42"/>
        <v>{"_id": "F3701-8-1945","Name": "Gerbeth,Rainer","Sex": "M","Club": "Schachclub Reichenbach","DWZ": "1150","ELO": "0"},</v>
      </c>
    </row>
    <row r="2740" spans="1:16" x14ac:dyDescent="0.3">
      <c r="A2740" t="s">
        <v>207</v>
      </c>
      <c r="B2740" t="str">
        <f>VLOOKUP(spieler!A2740,verein!$A$2:$D$137,4)</f>
        <v>SV Grün-W. Niederwiesa</v>
      </c>
      <c r="C2740">
        <v>1094</v>
      </c>
      <c r="D2740" t="s">
        <v>319</v>
      </c>
      <c r="E2740" t="s">
        <v>3062</v>
      </c>
      <c r="F2740" t="s">
        <v>321</v>
      </c>
      <c r="G2740" t="s">
        <v>322</v>
      </c>
      <c r="H2740">
        <v>2008</v>
      </c>
      <c r="I2740">
        <v>201907</v>
      </c>
      <c r="J2740">
        <v>1148</v>
      </c>
      <c r="K2740">
        <v>21</v>
      </c>
      <c r="O2740" t="s">
        <v>379</v>
      </c>
      <c r="P2740" t="str">
        <f t="shared" si="42"/>
        <v>{"_id": "F3304-1094-2008","Name": "Müller,Yannik","Sex": "M","Club": "SV Grün-W. Niederwiesa","DWZ": "1148","ELO": ""},</v>
      </c>
    </row>
    <row r="2741" spans="1:16" x14ac:dyDescent="0.3">
      <c r="A2741" t="s">
        <v>25</v>
      </c>
      <c r="B2741" t="str">
        <f>VLOOKUP(spieler!A2741,verein!$A$2:$D$137,4)</f>
        <v>BSG Grün-Weiß Leipzig e. V.</v>
      </c>
      <c r="C2741">
        <v>109</v>
      </c>
      <c r="D2741" t="s">
        <v>319</v>
      </c>
      <c r="E2741" t="s">
        <v>3063</v>
      </c>
      <c r="F2741" t="s">
        <v>321</v>
      </c>
      <c r="G2741" t="s">
        <v>322</v>
      </c>
      <c r="H2741">
        <v>2002</v>
      </c>
      <c r="I2741">
        <v>201903</v>
      </c>
      <c r="J2741">
        <v>1148</v>
      </c>
      <c r="K2741">
        <v>6</v>
      </c>
      <c r="O2741" t="s">
        <v>379</v>
      </c>
      <c r="P2741" t="str">
        <f t="shared" si="42"/>
        <v>{"_id": "F150A-109-2002","Name": "Mager,Timon","Sex": "M","Club": "BSG Grün-Weiß Leipzig e. V.","DWZ": "1148","ELO": ""},</v>
      </c>
    </row>
    <row r="2742" spans="1:16" x14ac:dyDescent="0.3">
      <c r="A2742" t="s">
        <v>169</v>
      </c>
      <c r="B2742" t="str">
        <f>VLOOKUP(spieler!A2742,verein!$A$2:$D$137,4)</f>
        <v>Schachclub 90 Niesky</v>
      </c>
      <c r="C2742">
        <v>1038</v>
      </c>
      <c r="D2742" t="s">
        <v>319</v>
      </c>
      <c r="E2742" t="s">
        <v>3064</v>
      </c>
      <c r="F2742" t="s">
        <v>321</v>
      </c>
      <c r="G2742" t="s">
        <v>322</v>
      </c>
      <c r="H2742">
        <v>1979</v>
      </c>
      <c r="I2742">
        <v>201812</v>
      </c>
      <c r="J2742">
        <v>1148</v>
      </c>
      <c r="K2742">
        <v>5</v>
      </c>
      <c r="O2742" t="s">
        <v>324</v>
      </c>
      <c r="P2742" t="str">
        <f t="shared" si="42"/>
        <v>{"_id": "F2B02-1038-1979","Name": "Glotz,Christian","Sex": "M","Club": "Schachclub 90 Niesky","DWZ": "1148","ELO": ""},</v>
      </c>
    </row>
    <row r="2743" spans="1:16" x14ac:dyDescent="0.3">
      <c r="A2743" t="s">
        <v>118</v>
      </c>
      <c r="B2743" t="str">
        <f>VLOOKUP(spieler!A2743,verein!$A$2:$D$137,4)</f>
        <v>Schach macht fit</v>
      </c>
      <c r="C2743">
        <v>6</v>
      </c>
      <c r="D2743" t="s">
        <v>319</v>
      </c>
      <c r="E2743" t="s">
        <v>3065</v>
      </c>
      <c r="F2743" t="s">
        <v>321</v>
      </c>
      <c r="G2743" t="s">
        <v>322</v>
      </c>
      <c r="H2743">
        <v>2002</v>
      </c>
      <c r="I2743">
        <v>201804</v>
      </c>
      <c r="J2743">
        <v>1147</v>
      </c>
      <c r="K2743">
        <v>16</v>
      </c>
      <c r="O2743" t="s">
        <v>324</v>
      </c>
      <c r="P2743" t="str">
        <f t="shared" si="42"/>
        <v>{"_id": "F2602-6-2002","Name": "Lippert,Adrian","Sex": "M","Club": "Schach macht fit","DWZ": "1147","ELO": ""},</v>
      </c>
    </row>
    <row r="2744" spans="1:16" x14ac:dyDescent="0.3">
      <c r="A2744" t="s">
        <v>131</v>
      </c>
      <c r="B2744" t="str">
        <f>VLOOKUP(spieler!A2744,verein!$A$2:$D$137,4)</f>
        <v>SV Dresden-Leuben</v>
      </c>
      <c r="C2744">
        <v>1131</v>
      </c>
      <c r="D2744" t="s">
        <v>319</v>
      </c>
      <c r="E2744" t="s">
        <v>3066</v>
      </c>
      <c r="F2744" t="s">
        <v>321</v>
      </c>
      <c r="G2744" t="s">
        <v>322</v>
      </c>
      <c r="H2744">
        <v>2008</v>
      </c>
      <c r="I2744">
        <v>201909</v>
      </c>
      <c r="J2744">
        <v>1147</v>
      </c>
      <c r="K2744">
        <v>10</v>
      </c>
      <c r="O2744" t="s">
        <v>379</v>
      </c>
      <c r="P2744" t="str">
        <f t="shared" si="42"/>
        <v>{"_id": "F2806-1131-2008","Name": "Ludwig,Erwin","Sex": "M","Club": "SV Dresden-Leuben","DWZ": "1147","ELO": ""},</v>
      </c>
    </row>
    <row r="2745" spans="1:16" x14ac:dyDescent="0.3">
      <c r="A2745" t="s">
        <v>112</v>
      </c>
      <c r="B2745" t="str">
        <f>VLOOKUP(spieler!A2745,verein!$A$2:$D$137,4)</f>
        <v>SV Bannewitz</v>
      </c>
      <c r="C2745">
        <v>1083</v>
      </c>
      <c r="D2745" t="s">
        <v>319</v>
      </c>
      <c r="E2745" t="s">
        <v>3067</v>
      </c>
      <c r="F2745" t="s">
        <v>321</v>
      </c>
      <c r="G2745" t="s">
        <v>322</v>
      </c>
      <c r="H2745">
        <v>1960</v>
      </c>
      <c r="I2745">
        <v>201908</v>
      </c>
      <c r="J2745">
        <v>1147</v>
      </c>
      <c r="K2745">
        <v>1</v>
      </c>
      <c r="L2745">
        <v>0</v>
      </c>
      <c r="N2745">
        <v>16273745</v>
      </c>
      <c r="O2745" t="s">
        <v>324</v>
      </c>
      <c r="P2745" t="str">
        <f t="shared" si="42"/>
        <v>{"_id": "F2503-1083-1960","Name": "Schindler,Rudolf","Sex": "M","Club": "SV Bannewitz","DWZ": "1147","ELO": "0"},</v>
      </c>
    </row>
    <row r="2746" spans="1:16" x14ac:dyDescent="0.3">
      <c r="A2746" t="s">
        <v>10</v>
      </c>
      <c r="B2746" t="str">
        <f>VLOOKUP(spieler!A2746,verein!$A$2:$D$137,4)</f>
        <v>TSG 1861 Taucha</v>
      </c>
      <c r="C2746">
        <v>57</v>
      </c>
      <c r="D2746" t="s">
        <v>319</v>
      </c>
      <c r="E2746" t="s">
        <v>3068</v>
      </c>
      <c r="F2746" t="s">
        <v>321</v>
      </c>
      <c r="G2746" t="s">
        <v>322</v>
      </c>
      <c r="H2746">
        <v>1962</v>
      </c>
      <c r="I2746">
        <v>201815</v>
      </c>
      <c r="J2746">
        <v>1146</v>
      </c>
      <c r="K2746">
        <v>15</v>
      </c>
      <c r="O2746" t="s">
        <v>324</v>
      </c>
      <c r="P2746" t="str">
        <f t="shared" si="42"/>
        <v>{"_id": "F1105-57-1962","Name": "Wuttke,Hendrik","Sex": "M","Club": "TSG 1861 Taucha","DWZ": "1146","ELO": ""},</v>
      </c>
    </row>
    <row r="2747" spans="1:16" x14ac:dyDescent="0.3">
      <c r="A2747" t="s">
        <v>225</v>
      </c>
      <c r="B2747" t="str">
        <f>VLOOKUP(spieler!A2747,verein!$A$2:$D$137,4)</f>
        <v>SV Gelenau Abt. Schach</v>
      </c>
      <c r="C2747">
        <v>1006</v>
      </c>
      <c r="D2747" t="s">
        <v>319</v>
      </c>
      <c r="E2747" t="s">
        <v>3069</v>
      </c>
      <c r="F2747" t="s">
        <v>321</v>
      </c>
      <c r="G2747" t="s">
        <v>322</v>
      </c>
      <c r="H2747">
        <v>2002</v>
      </c>
      <c r="I2747">
        <v>201815</v>
      </c>
      <c r="J2747">
        <v>1146</v>
      </c>
      <c r="K2747">
        <v>2</v>
      </c>
      <c r="O2747" t="s">
        <v>324</v>
      </c>
      <c r="P2747" t="str">
        <f t="shared" si="42"/>
        <v>{"_id": "F3504-1006-2002","Name": "Dwinger,Manuel","Sex": "M","Club": "SV Gelenau Abt. Schach","DWZ": "1146","ELO": ""},</v>
      </c>
    </row>
    <row r="2748" spans="1:16" x14ac:dyDescent="0.3">
      <c r="A2748" t="s">
        <v>123</v>
      </c>
      <c r="B2748" t="str">
        <f>VLOOKUP(spieler!A2748,verein!$A$2:$D$137,4)</f>
        <v>TuS Coswig 1920</v>
      </c>
      <c r="C2748">
        <v>1096</v>
      </c>
      <c r="D2748" t="s">
        <v>319</v>
      </c>
      <c r="E2748" t="s">
        <v>3070</v>
      </c>
      <c r="F2748" t="s">
        <v>321</v>
      </c>
      <c r="G2748" t="s">
        <v>322</v>
      </c>
      <c r="H2748">
        <v>2008</v>
      </c>
      <c r="I2748">
        <v>201905</v>
      </c>
      <c r="J2748">
        <v>1145</v>
      </c>
      <c r="K2748">
        <v>13</v>
      </c>
      <c r="L2748">
        <v>0</v>
      </c>
      <c r="N2748">
        <v>16231376</v>
      </c>
      <c r="O2748" t="s">
        <v>324</v>
      </c>
      <c r="P2748" t="str">
        <f t="shared" si="42"/>
        <v>{"_id": "F2605-1096-2008","Name": "Kiss,Sebastian","Sex": "M","Club": "TuS Coswig 1920","DWZ": "1145","ELO": "0"},</v>
      </c>
    </row>
    <row r="2749" spans="1:16" x14ac:dyDescent="0.3">
      <c r="A2749" t="s">
        <v>207</v>
      </c>
      <c r="B2749" t="str">
        <f>VLOOKUP(spieler!A2749,verein!$A$2:$D$137,4)</f>
        <v>SV Grün-W. Niederwiesa</v>
      </c>
      <c r="C2749">
        <v>1097</v>
      </c>
      <c r="D2749" t="s">
        <v>319</v>
      </c>
      <c r="E2749" t="s">
        <v>3071</v>
      </c>
      <c r="F2749" t="s">
        <v>321</v>
      </c>
      <c r="G2749" t="s">
        <v>322</v>
      </c>
      <c r="H2749">
        <v>2009</v>
      </c>
      <c r="I2749">
        <v>201907</v>
      </c>
      <c r="J2749">
        <v>1145</v>
      </c>
      <c r="K2749">
        <v>9</v>
      </c>
      <c r="O2749" t="s">
        <v>379</v>
      </c>
      <c r="P2749" t="str">
        <f t="shared" si="42"/>
        <v>{"_id": "F3304-1097-2009","Name": "Siegel,Henrik","Sex": "M","Club": "SV Grün-W. Niederwiesa","DWZ": "1145","ELO": ""},</v>
      </c>
    </row>
    <row r="2750" spans="1:16" x14ac:dyDescent="0.3">
      <c r="A2750" t="s">
        <v>54</v>
      </c>
      <c r="B2750" t="str">
        <f>VLOOKUP(spieler!A2750,verein!$A$2:$D$137,4)</f>
        <v>TSV Kitzscher</v>
      </c>
      <c r="C2750">
        <v>178</v>
      </c>
      <c r="D2750" t="s">
        <v>319</v>
      </c>
      <c r="E2750" t="s">
        <v>3072</v>
      </c>
      <c r="F2750" t="s">
        <v>321</v>
      </c>
      <c r="G2750" t="s">
        <v>322</v>
      </c>
      <c r="H2750">
        <v>2010</v>
      </c>
      <c r="I2750">
        <v>201907</v>
      </c>
      <c r="J2750">
        <v>1145</v>
      </c>
      <c r="K2750">
        <v>9</v>
      </c>
      <c r="O2750" t="s">
        <v>379</v>
      </c>
      <c r="P2750" t="str">
        <f t="shared" si="42"/>
        <v>{"_id": "F1805-178-2010","Name": "Struzina,Elias","Sex": "M","Club": "TSV Kitzscher","DWZ": "1145","ELO": ""},</v>
      </c>
    </row>
    <row r="2751" spans="1:16" x14ac:dyDescent="0.3">
      <c r="A2751" t="s">
        <v>121</v>
      </c>
      <c r="B2751" t="str">
        <f>VLOOKUP(spieler!A2751,verein!$A$2:$D$137,4)</f>
        <v>BSV Chemie Radebeul</v>
      </c>
      <c r="C2751">
        <v>89</v>
      </c>
      <c r="D2751" t="s">
        <v>319</v>
      </c>
      <c r="E2751" t="s">
        <v>3073</v>
      </c>
      <c r="F2751" t="s">
        <v>321</v>
      </c>
      <c r="G2751" t="s">
        <v>322</v>
      </c>
      <c r="H2751">
        <v>1944</v>
      </c>
      <c r="I2751">
        <v>201704</v>
      </c>
      <c r="J2751">
        <v>1145</v>
      </c>
      <c r="K2751">
        <v>6</v>
      </c>
      <c r="O2751" t="s">
        <v>324</v>
      </c>
      <c r="P2751" t="str">
        <f t="shared" si="42"/>
        <v>{"_id": "F2603-89-1944","Name": "Kühl,Detlef","Sex": "M","Club": "BSV Chemie Radebeul","DWZ": "1145","ELO": ""},</v>
      </c>
    </row>
    <row r="2752" spans="1:16" x14ac:dyDescent="0.3">
      <c r="A2752" t="s">
        <v>294</v>
      </c>
      <c r="B2752" t="str">
        <f>VLOOKUP(spieler!A2752,verein!$A$2:$D$137,4)</f>
        <v>Schachklub König Plauen</v>
      </c>
      <c r="C2752">
        <v>1037</v>
      </c>
      <c r="D2752" t="s">
        <v>319</v>
      </c>
      <c r="E2752" t="s">
        <v>3074</v>
      </c>
      <c r="F2752" t="s">
        <v>321</v>
      </c>
      <c r="G2752" t="s">
        <v>322</v>
      </c>
      <c r="H2752">
        <v>2002</v>
      </c>
      <c r="I2752">
        <v>201907</v>
      </c>
      <c r="J2752">
        <v>1144</v>
      </c>
      <c r="K2752">
        <v>59</v>
      </c>
      <c r="L2752">
        <v>1217</v>
      </c>
      <c r="N2752">
        <v>12956708</v>
      </c>
      <c r="O2752" t="s">
        <v>324</v>
      </c>
      <c r="P2752" t="str">
        <f t="shared" si="42"/>
        <v>{"_id": "F3B01-1037-2002","Name": "Bandt,Alexander","Sex": "M","Club": "Schachklub König Plauen","DWZ": "1144","ELO": "1217"},</v>
      </c>
    </row>
    <row r="2753" spans="1:16" x14ac:dyDescent="0.3">
      <c r="A2753" t="s">
        <v>257</v>
      </c>
      <c r="B2753" t="str">
        <f>VLOOKUP(spieler!A2753,verein!$A$2:$D$137,4)</f>
        <v>SV Rot-Weiss Treuen</v>
      </c>
      <c r="C2753">
        <v>6</v>
      </c>
      <c r="D2753" t="s">
        <v>319</v>
      </c>
      <c r="E2753" t="s">
        <v>3075</v>
      </c>
      <c r="F2753" t="s">
        <v>321</v>
      </c>
      <c r="G2753" t="s">
        <v>322</v>
      </c>
      <c r="H2753">
        <v>1935</v>
      </c>
      <c r="I2753">
        <v>201805</v>
      </c>
      <c r="J2753">
        <v>1144</v>
      </c>
      <c r="K2753">
        <v>19</v>
      </c>
      <c r="O2753" t="s">
        <v>324</v>
      </c>
      <c r="P2753" t="str">
        <f t="shared" si="42"/>
        <v>{"_id": "F370A-6-1935","Name": "Grünler,Eberhard","Sex": "M","Club": "SV Rot-Weiss Treuen","DWZ": "1144","ELO": ""},</v>
      </c>
    </row>
    <row r="2754" spans="1:16" x14ac:dyDescent="0.3">
      <c r="A2754" t="s">
        <v>69</v>
      </c>
      <c r="B2754" t="str">
        <f>VLOOKUP(spieler!A2754,verein!$A$2:$D$137,4)</f>
        <v>Falkenhainer SV 1898</v>
      </c>
      <c r="C2754">
        <v>1</v>
      </c>
      <c r="D2754" t="s">
        <v>319</v>
      </c>
      <c r="E2754" t="s">
        <v>3076</v>
      </c>
      <c r="F2754" t="s">
        <v>321</v>
      </c>
      <c r="G2754" t="s">
        <v>322</v>
      </c>
      <c r="H2754">
        <v>1951</v>
      </c>
      <c r="I2754">
        <v>201815</v>
      </c>
      <c r="J2754">
        <v>1142</v>
      </c>
      <c r="K2754">
        <v>29</v>
      </c>
      <c r="O2754" t="s">
        <v>324</v>
      </c>
      <c r="P2754" t="str">
        <f t="shared" si="42"/>
        <v>{"_id": "F1904-1-1951","Name": "Fitzner,Helmut","Sex": "M","Club": "Falkenhainer SV 1898","DWZ": "1142","ELO": ""},</v>
      </c>
    </row>
    <row r="2755" spans="1:16" x14ac:dyDescent="0.3">
      <c r="A2755" t="s">
        <v>214</v>
      </c>
      <c r="B2755" t="str">
        <f>VLOOKUP(spieler!A2755,verein!$A$2:$D$137,4)</f>
        <v>SG Limbach-Oberfrohna</v>
      </c>
      <c r="C2755">
        <v>30</v>
      </c>
      <c r="D2755" t="s">
        <v>319</v>
      </c>
      <c r="E2755" t="s">
        <v>3077</v>
      </c>
      <c r="F2755" t="s">
        <v>321</v>
      </c>
      <c r="G2755" t="s">
        <v>322</v>
      </c>
      <c r="H2755">
        <v>1940</v>
      </c>
      <c r="I2755">
        <v>201805</v>
      </c>
      <c r="J2755">
        <v>1141</v>
      </c>
      <c r="K2755">
        <v>7</v>
      </c>
      <c r="O2755" t="s">
        <v>324</v>
      </c>
      <c r="P2755" t="str">
        <f t="shared" ref="P2755:P2818" si="43">"{""_id"": """&amp;A2755&amp;"-"&amp;C2755&amp;"-"&amp;H2755&amp;""",""Name"": """&amp;E2755&amp;""",""Sex"": """&amp;F2755&amp;""",""Club"": """&amp;B2755&amp;""",""DWZ"": """&amp;J2755&amp;""",""ELO"": """&amp;L2755&amp;"""},"</f>
        <v>{"_id": "F3403-30-1940","Name": "Umlauf,Wilfried","Sex": "M","Club": "SG Limbach-Oberfrohna","DWZ": "1141","ELO": ""},</v>
      </c>
    </row>
    <row r="2756" spans="1:16" x14ac:dyDescent="0.3">
      <c r="A2756" t="s">
        <v>131</v>
      </c>
      <c r="B2756" t="str">
        <f>VLOOKUP(spieler!A2756,verein!$A$2:$D$137,4)</f>
        <v>SV Dresden-Leuben</v>
      </c>
      <c r="C2756">
        <v>1057</v>
      </c>
      <c r="D2756" t="s">
        <v>319</v>
      </c>
      <c r="E2756" t="s">
        <v>3078</v>
      </c>
      <c r="F2756" t="s">
        <v>321</v>
      </c>
      <c r="G2756" t="s">
        <v>322</v>
      </c>
      <c r="H2756">
        <v>2001</v>
      </c>
      <c r="I2756">
        <v>201905</v>
      </c>
      <c r="J2756">
        <v>1140</v>
      </c>
      <c r="K2756">
        <v>29</v>
      </c>
      <c r="L2756">
        <v>0</v>
      </c>
      <c r="N2756">
        <v>16212088</v>
      </c>
      <c r="O2756" t="s">
        <v>324</v>
      </c>
      <c r="P2756" t="str">
        <f t="shared" si="43"/>
        <v>{"_id": "F2806-1057-2001","Name": "Gemming,Alexander","Sex": "M","Club": "SV Dresden-Leuben","DWZ": "1140","ELO": "0"},</v>
      </c>
    </row>
    <row r="2757" spans="1:16" x14ac:dyDescent="0.3">
      <c r="A2757" t="s">
        <v>25</v>
      </c>
      <c r="B2757" t="str">
        <f>VLOOKUP(spieler!A2757,verein!$A$2:$D$137,4)</f>
        <v>BSG Grün-Weiß Leipzig e. V.</v>
      </c>
      <c r="C2757">
        <v>105</v>
      </c>
      <c r="D2757" t="s">
        <v>319</v>
      </c>
      <c r="E2757" t="s">
        <v>3079</v>
      </c>
      <c r="F2757" t="s">
        <v>321</v>
      </c>
      <c r="G2757" t="s">
        <v>322</v>
      </c>
      <c r="H2757">
        <v>2008</v>
      </c>
      <c r="I2757">
        <v>201903</v>
      </c>
      <c r="J2757">
        <v>1140</v>
      </c>
      <c r="K2757">
        <v>29</v>
      </c>
      <c r="L2757">
        <v>0</v>
      </c>
      <c r="N2757">
        <v>16265742</v>
      </c>
      <c r="O2757" t="s">
        <v>324</v>
      </c>
      <c r="P2757" t="str">
        <f t="shared" si="43"/>
        <v>{"_id": "F150A-105-2008","Name": "Pauscher,Moritz","Sex": "M","Club": "BSG Grün-Weiß Leipzig e. V.","DWZ": "1140","ELO": "0"},</v>
      </c>
    </row>
    <row r="2758" spans="1:16" x14ac:dyDescent="0.3">
      <c r="A2758" t="s">
        <v>109</v>
      </c>
      <c r="B2758" t="str">
        <f>VLOOKUP(spieler!A2758,verein!$A$2:$D$137,4)</f>
        <v>SV Freital</v>
      </c>
      <c r="C2758">
        <v>1049</v>
      </c>
      <c r="D2758" t="s">
        <v>319</v>
      </c>
      <c r="E2758" t="s">
        <v>3080</v>
      </c>
      <c r="F2758" t="s">
        <v>321</v>
      </c>
      <c r="G2758" t="s">
        <v>322</v>
      </c>
      <c r="H2758">
        <v>2002</v>
      </c>
      <c r="I2758">
        <v>201818</v>
      </c>
      <c r="J2758">
        <v>1140</v>
      </c>
      <c r="K2758">
        <v>7</v>
      </c>
      <c r="O2758" t="s">
        <v>324</v>
      </c>
      <c r="P2758" t="str">
        <f t="shared" si="43"/>
        <v>{"_id": "F2501-1049-2002","Name": "Kilian,Lucas","Sex": "M","Club": "SV Freital","DWZ": "1140","ELO": ""},</v>
      </c>
    </row>
    <row r="2759" spans="1:16" x14ac:dyDescent="0.3">
      <c r="A2759" t="s">
        <v>29</v>
      </c>
      <c r="B2759" t="str">
        <f>VLOOKUP(spieler!A2759,verein!$A$2:$D$137,4)</f>
        <v>VfB Schach Leipzig e.V.</v>
      </c>
      <c r="C2759">
        <v>1019</v>
      </c>
      <c r="D2759" t="s">
        <v>319</v>
      </c>
      <c r="E2759" t="s">
        <v>3081</v>
      </c>
      <c r="F2759" t="s">
        <v>321</v>
      </c>
      <c r="G2759" t="s">
        <v>322</v>
      </c>
      <c r="H2759">
        <v>1997</v>
      </c>
      <c r="I2759">
        <v>201815</v>
      </c>
      <c r="J2759">
        <v>1139</v>
      </c>
      <c r="K2759">
        <v>26</v>
      </c>
      <c r="O2759" t="s">
        <v>324</v>
      </c>
      <c r="P2759" t="str">
        <f t="shared" si="43"/>
        <v>{"_id": "F1517-1019-1997","Name": "Wilken,Eric","Sex": "M","Club": "VfB Schach Leipzig e.V.","DWZ": "1139","ELO": ""},</v>
      </c>
    </row>
    <row r="2760" spans="1:16" x14ac:dyDescent="0.3">
      <c r="A2760" t="s">
        <v>207</v>
      </c>
      <c r="B2760" t="str">
        <f>VLOOKUP(spieler!A2760,verein!$A$2:$D$137,4)</f>
        <v>SV Grün-W. Niederwiesa</v>
      </c>
      <c r="C2760">
        <v>1029</v>
      </c>
      <c r="D2760" t="s">
        <v>319</v>
      </c>
      <c r="E2760" t="s">
        <v>3082</v>
      </c>
      <c r="F2760" t="s">
        <v>321</v>
      </c>
      <c r="G2760" t="s">
        <v>322</v>
      </c>
      <c r="H2760">
        <v>2002</v>
      </c>
      <c r="I2760">
        <v>201711</v>
      </c>
      <c r="J2760">
        <v>1138</v>
      </c>
      <c r="K2760">
        <v>41</v>
      </c>
      <c r="O2760" t="s">
        <v>324</v>
      </c>
      <c r="P2760" t="str">
        <f t="shared" si="43"/>
        <v>{"_id": "F3304-1029-2002","Name": "Limbach,Felix","Sex": "M","Club": "SV Grün-W. Niederwiesa","DWZ": "1138","ELO": ""},</v>
      </c>
    </row>
    <row r="2761" spans="1:16" x14ac:dyDescent="0.3">
      <c r="A2761" t="s">
        <v>234</v>
      </c>
      <c r="B2761" t="str">
        <f>VLOOKUP(spieler!A2761,verein!$A$2:$D$137,4)</f>
        <v>Chemnitzer SC Aufbau`95</v>
      </c>
      <c r="C2761">
        <v>1065</v>
      </c>
      <c r="D2761" t="s">
        <v>319</v>
      </c>
      <c r="E2761" t="s">
        <v>3083</v>
      </c>
      <c r="F2761" t="s">
        <v>321</v>
      </c>
      <c r="G2761" t="s">
        <v>322</v>
      </c>
      <c r="H2761">
        <v>2008</v>
      </c>
      <c r="I2761">
        <v>201907</v>
      </c>
      <c r="J2761">
        <v>1138</v>
      </c>
      <c r="K2761">
        <v>12</v>
      </c>
      <c r="O2761" t="s">
        <v>324</v>
      </c>
      <c r="P2761" t="str">
        <f t="shared" si="43"/>
        <v>{"_id": "F3606-1065-2008","Name": "Brand,Moritz","Sex": "M","Club": "Chemnitzer SC Aufbau`95","DWZ": "1138","ELO": ""},</v>
      </c>
    </row>
    <row r="2762" spans="1:16" x14ac:dyDescent="0.3">
      <c r="A2762" t="s">
        <v>25</v>
      </c>
      <c r="B2762" t="str">
        <f>VLOOKUP(spieler!A2762,verein!$A$2:$D$137,4)</f>
        <v>BSG Grün-Weiß Leipzig e. V.</v>
      </c>
      <c r="C2762">
        <v>125</v>
      </c>
      <c r="D2762" t="s">
        <v>319</v>
      </c>
      <c r="E2762" t="s">
        <v>3084</v>
      </c>
      <c r="F2762" t="s">
        <v>321</v>
      </c>
      <c r="G2762" t="s">
        <v>322</v>
      </c>
      <c r="H2762">
        <v>2007</v>
      </c>
      <c r="I2762">
        <v>201903</v>
      </c>
      <c r="J2762">
        <v>1138</v>
      </c>
      <c r="K2762">
        <v>7</v>
      </c>
      <c r="O2762" t="s">
        <v>379</v>
      </c>
      <c r="P2762" t="str">
        <f t="shared" si="43"/>
        <v>{"_id": "F150A-125-2007","Name": "Martin,Laurin","Sex": "M","Club": "BSG Grün-Weiß Leipzig e. V.","DWZ": "1138","ELO": ""},</v>
      </c>
    </row>
    <row r="2763" spans="1:16" x14ac:dyDescent="0.3">
      <c r="A2763" t="s">
        <v>169</v>
      </c>
      <c r="B2763" t="str">
        <f>VLOOKUP(spieler!A2763,verein!$A$2:$D$137,4)</f>
        <v>Schachclub 90 Niesky</v>
      </c>
      <c r="C2763">
        <v>1025</v>
      </c>
      <c r="D2763" t="s">
        <v>319</v>
      </c>
      <c r="E2763" t="s">
        <v>3085</v>
      </c>
      <c r="F2763" t="s">
        <v>321</v>
      </c>
      <c r="G2763" t="s">
        <v>322</v>
      </c>
      <c r="H2763">
        <v>1960</v>
      </c>
      <c r="I2763">
        <v>201633</v>
      </c>
      <c r="J2763">
        <v>1137</v>
      </c>
      <c r="K2763">
        <v>12</v>
      </c>
      <c r="O2763" t="s">
        <v>324</v>
      </c>
      <c r="P2763" t="str">
        <f t="shared" si="43"/>
        <v>{"_id": "F2B02-1025-1960","Name": "Neumann,Rainer","Sex": "M","Club": "Schachclub 90 Niesky","DWZ": "1137","ELO": ""},</v>
      </c>
    </row>
    <row r="2764" spans="1:16" x14ac:dyDescent="0.3">
      <c r="A2764" t="s">
        <v>299</v>
      </c>
      <c r="B2764" t="str">
        <f>VLOOKUP(spieler!A2764,verein!$A$2:$D$137,4)</f>
        <v>ESV Nickelhütte Aue</v>
      </c>
      <c r="C2764">
        <v>1077</v>
      </c>
      <c r="D2764" t="s">
        <v>319</v>
      </c>
      <c r="E2764" t="s">
        <v>3086</v>
      </c>
      <c r="F2764" t="s">
        <v>321</v>
      </c>
      <c r="G2764" t="s">
        <v>322</v>
      </c>
      <c r="H2764">
        <v>2004</v>
      </c>
      <c r="I2764">
        <v>201845</v>
      </c>
      <c r="J2764">
        <v>1136</v>
      </c>
      <c r="K2764">
        <v>26</v>
      </c>
      <c r="O2764" t="s">
        <v>324</v>
      </c>
      <c r="P2764" t="str">
        <f t="shared" si="43"/>
        <v>{"_id": "F3C01-1077-2004","Name": "Schröter,Lucas","Sex": "M","Club": "ESV Nickelhütte Aue","DWZ": "1136","ELO": ""},</v>
      </c>
    </row>
    <row r="2765" spans="1:16" x14ac:dyDescent="0.3">
      <c r="A2765" t="s">
        <v>165</v>
      </c>
      <c r="B2765" t="str">
        <f>VLOOKUP(spieler!A2765,verein!$A$2:$D$137,4)</f>
        <v>SG Großdrebnitz</v>
      </c>
      <c r="C2765">
        <v>55</v>
      </c>
      <c r="D2765" t="s">
        <v>319</v>
      </c>
      <c r="E2765" t="s">
        <v>3087</v>
      </c>
      <c r="F2765" t="s">
        <v>321</v>
      </c>
      <c r="G2765" t="s">
        <v>322</v>
      </c>
      <c r="H2765">
        <v>2004</v>
      </c>
      <c r="I2765">
        <v>201909</v>
      </c>
      <c r="J2765">
        <v>1136</v>
      </c>
      <c r="K2765">
        <v>14</v>
      </c>
      <c r="O2765" t="s">
        <v>324</v>
      </c>
      <c r="P2765" t="str">
        <f t="shared" si="43"/>
        <v>{"_id": "F2A10-55-2004","Name": "Beese,Jonathan","Sex": "M","Club": "SG Großdrebnitz","DWZ": "1136","ELO": ""},</v>
      </c>
    </row>
    <row r="2766" spans="1:16" x14ac:dyDescent="0.3">
      <c r="A2766" t="s">
        <v>52</v>
      </c>
      <c r="B2766" t="str">
        <f>VLOOKUP(spieler!A2766,verein!$A$2:$D$137,4)</f>
        <v>SV Chemie Böhlen</v>
      </c>
      <c r="C2766">
        <v>1013</v>
      </c>
      <c r="D2766" t="s">
        <v>319</v>
      </c>
      <c r="E2766" t="s">
        <v>3088</v>
      </c>
      <c r="F2766" t="s">
        <v>321</v>
      </c>
      <c r="G2766" t="s">
        <v>322</v>
      </c>
      <c r="H2766">
        <v>2005</v>
      </c>
      <c r="I2766">
        <v>201907</v>
      </c>
      <c r="J2766">
        <v>1136</v>
      </c>
      <c r="K2766">
        <v>9</v>
      </c>
      <c r="O2766" t="s">
        <v>324</v>
      </c>
      <c r="P2766" t="str">
        <f t="shared" si="43"/>
        <v>{"_id": "F1804-1013-2005","Name": "Golle,Thomas","Sex": "M","Club": "SV Chemie Böhlen","DWZ": "1136","ELO": ""},</v>
      </c>
    </row>
    <row r="2767" spans="1:16" x14ac:dyDescent="0.3">
      <c r="A2767" t="s">
        <v>231</v>
      </c>
      <c r="B2767" t="str">
        <f>VLOOKUP(spieler!A2767,verein!$A$2:$D$137,4)</f>
        <v>USG Chemnitz</v>
      </c>
      <c r="C2767">
        <v>1108</v>
      </c>
      <c r="D2767" t="s">
        <v>319</v>
      </c>
      <c r="E2767" t="s">
        <v>3089</v>
      </c>
      <c r="F2767" t="s">
        <v>321</v>
      </c>
      <c r="G2767" t="s">
        <v>322</v>
      </c>
      <c r="H2767">
        <v>2006</v>
      </c>
      <c r="I2767">
        <v>201904</v>
      </c>
      <c r="J2767">
        <v>1135</v>
      </c>
      <c r="K2767">
        <v>17</v>
      </c>
      <c r="O2767" t="s">
        <v>379</v>
      </c>
      <c r="P2767" t="str">
        <f t="shared" si="43"/>
        <v>{"_id": "F3603-1108-2006","Name": "Bielig,Max","Sex": "M","Club": "USG Chemnitz","DWZ": "1135","ELO": ""},</v>
      </c>
    </row>
    <row r="2768" spans="1:16" x14ac:dyDescent="0.3">
      <c r="A2768" t="s">
        <v>267</v>
      </c>
      <c r="B2768" t="str">
        <f>VLOOKUP(spieler!A2768,verein!$A$2:$D$137,4)</f>
        <v>Schachverein Marienberg</v>
      </c>
      <c r="C2768">
        <v>1006</v>
      </c>
      <c r="D2768" t="s">
        <v>319</v>
      </c>
      <c r="E2768" t="s">
        <v>3090</v>
      </c>
      <c r="F2768" t="s">
        <v>349</v>
      </c>
      <c r="G2768" t="s">
        <v>322</v>
      </c>
      <c r="H2768">
        <v>2000</v>
      </c>
      <c r="I2768">
        <v>201852</v>
      </c>
      <c r="J2768">
        <v>1135</v>
      </c>
      <c r="K2768">
        <v>8</v>
      </c>
      <c r="L2768">
        <v>0</v>
      </c>
      <c r="N2768">
        <v>16240278</v>
      </c>
      <c r="O2768" t="s">
        <v>324</v>
      </c>
      <c r="P2768" t="str">
        <f t="shared" si="43"/>
        <v>{"_id": "F3902-1006-2000","Name": "Fuchs,Alexandra","Sex": "W","Club": "Schachverein Marienberg","DWZ": "1135","ELO": "0"},</v>
      </c>
    </row>
    <row r="2769" spans="1:16" x14ac:dyDescent="0.3">
      <c r="A2769" t="s">
        <v>31</v>
      </c>
      <c r="B2769" t="str">
        <f>VLOOKUP(spieler!A2769,verein!$A$2:$D$137,4)</f>
        <v>SG Turm Leipzig</v>
      </c>
      <c r="C2769">
        <v>1139</v>
      </c>
      <c r="D2769" t="s">
        <v>319</v>
      </c>
      <c r="E2769" t="s">
        <v>3091</v>
      </c>
      <c r="F2769" t="s">
        <v>321</v>
      </c>
      <c r="G2769" t="s">
        <v>322</v>
      </c>
      <c r="H2769">
        <v>2009</v>
      </c>
      <c r="I2769">
        <v>201907</v>
      </c>
      <c r="J2769">
        <v>1133</v>
      </c>
      <c r="K2769">
        <v>14</v>
      </c>
      <c r="O2769" t="s">
        <v>379</v>
      </c>
      <c r="P2769" t="str">
        <f t="shared" si="43"/>
        <v>{"_id": "F1519-1139-2009","Name": "Fröhlich,Magnus","Sex": "M","Club": "SG Turm Leipzig","DWZ": "1133","ELO": ""},</v>
      </c>
    </row>
    <row r="2770" spans="1:16" x14ac:dyDescent="0.3">
      <c r="A2770" t="s">
        <v>207</v>
      </c>
      <c r="B2770" t="str">
        <f>VLOOKUP(spieler!A2770,verein!$A$2:$D$137,4)</f>
        <v>SV Grün-W. Niederwiesa</v>
      </c>
      <c r="C2770">
        <v>1074</v>
      </c>
      <c r="D2770" t="s">
        <v>319</v>
      </c>
      <c r="E2770" t="s">
        <v>3092</v>
      </c>
      <c r="F2770" t="s">
        <v>321</v>
      </c>
      <c r="G2770" t="s">
        <v>322</v>
      </c>
      <c r="H2770">
        <v>2004</v>
      </c>
      <c r="I2770">
        <v>201907</v>
      </c>
      <c r="J2770">
        <v>1132</v>
      </c>
      <c r="K2770">
        <v>21</v>
      </c>
      <c r="O2770" t="s">
        <v>324</v>
      </c>
      <c r="P2770" t="str">
        <f t="shared" si="43"/>
        <v>{"_id": "F3304-1074-2004","Name": "Tittmann,Tom Jonas","Sex": "M","Club": "SV Grün-W. Niederwiesa","DWZ": "1132","ELO": ""},</v>
      </c>
    </row>
    <row r="2771" spans="1:16" x14ac:dyDescent="0.3">
      <c r="A2771" t="s">
        <v>304</v>
      </c>
      <c r="B2771" t="str">
        <f>VLOOKUP(spieler!A2771,verein!$A$2:$D$137,4)</f>
        <v>SG CX Schwarzenberg-Raschau</v>
      </c>
      <c r="C2771">
        <v>1024</v>
      </c>
      <c r="D2771" t="s">
        <v>319</v>
      </c>
      <c r="E2771" t="s">
        <v>3093</v>
      </c>
      <c r="F2771" t="s">
        <v>321</v>
      </c>
      <c r="G2771" t="s">
        <v>322</v>
      </c>
      <c r="H2771">
        <v>2002</v>
      </c>
      <c r="I2771">
        <v>201804</v>
      </c>
      <c r="J2771">
        <v>1132</v>
      </c>
      <c r="K2771">
        <v>8</v>
      </c>
      <c r="O2771" t="s">
        <v>324</v>
      </c>
      <c r="P2771" t="str">
        <f t="shared" si="43"/>
        <v>{"_id": "F3C08-1024-2002","Name": "Lorenz,Paul","Sex": "M","Club": "SG CX Schwarzenberg-Raschau","DWZ": "1132","ELO": ""},</v>
      </c>
    </row>
    <row r="2772" spans="1:16" x14ac:dyDescent="0.3">
      <c r="A2772" t="s">
        <v>85</v>
      </c>
      <c r="B2772" t="str">
        <f>VLOOKUP(spieler!A2772,verein!$A$2:$D$137,4)</f>
        <v>Schachklub Heidenau</v>
      </c>
      <c r="C2772">
        <v>138</v>
      </c>
      <c r="D2772" t="s">
        <v>319</v>
      </c>
      <c r="E2772" t="s">
        <v>3094</v>
      </c>
      <c r="F2772" t="s">
        <v>321</v>
      </c>
      <c r="G2772" t="s">
        <v>322</v>
      </c>
      <c r="H2772">
        <v>2003</v>
      </c>
      <c r="I2772">
        <v>201902</v>
      </c>
      <c r="J2772">
        <v>1127</v>
      </c>
      <c r="K2772">
        <v>6</v>
      </c>
      <c r="O2772" t="s">
        <v>324</v>
      </c>
      <c r="P2772" t="str">
        <f t="shared" si="43"/>
        <v>{"_id": "F2205-138-2003","Name": "Sahm,Arthur","Sex": "M","Club": "Schachklub Heidenau","DWZ": "1127","ELO": ""},</v>
      </c>
    </row>
    <row r="2773" spans="1:16" x14ac:dyDescent="0.3">
      <c r="A2773" t="s">
        <v>135</v>
      </c>
      <c r="B2773" t="str">
        <f>VLOOKUP(spieler!A2773,verein!$A$2:$D$137,4)</f>
        <v>SV Dresden-Striesen 1990</v>
      </c>
      <c r="C2773">
        <v>1146</v>
      </c>
      <c r="D2773" t="s">
        <v>319</v>
      </c>
      <c r="E2773" t="s">
        <v>3095</v>
      </c>
      <c r="F2773" t="s">
        <v>321</v>
      </c>
      <c r="G2773" t="s">
        <v>322</v>
      </c>
      <c r="H2773">
        <v>2005</v>
      </c>
      <c r="I2773">
        <v>201905</v>
      </c>
      <c r="J2773">
        <v>1126</v>
      </c>
      <c r="K2773">
        <v>39</v>
      </c>
      <c r="L2773">
        <v>1481</v>
      </c>
      <c r="N2773">
        <v>16236955</v>
      </c>
      <c r="O2773" t="s">
        <v>324</v>
      </c>
      <c r="P2773" t="str">
        <f t="shared" si="43"/>
        <v>{"_id": "F2810-1146-2005","Name": "Olligs,Antonius","Sex": "M","Club": "SV Dresden-Striesen 1990","DWZ": "1126","ELO": "1481"},</v>
      </c>
    </row>
    <row r="2774" spans="1:16" x14ac:dyDescent="0.3">
      <c r="A2774" t="s">
        <v>211</v>
      </c>
      <c r="B2774" t="str">
        <f>VLOOKUP(spieler!A2774,verein!$A$2:$D$137,4)</f>
        <v>Glauchauer SC 1873</v>
      </c>
      <c r="C2774">
        <v>1019</v>
      </c>
      <c r="D2774" t="s">
        <v>319</v>
      </c>
      <c r="E2774" t="s">
        <v>3096</v>
      </c>
      <c r="F2774" t="s">
        <v>321</v>
      </c>
      <c r="G2774" t="s">
        <v>322</v>
      </c>
      <c r="H2774">
        <v>1969</v>
      </c>
      <c r="I2774">
        <v>201830</v>
      </c>
      <c r="J2774">
        <v>1126</v>
      </c>
      <c r="K2774">
        <v>9</v>
      </c>
      <c r="O2774" t="s">
        <v>324</v>
      </c>
      <c r="P2774" t="str">
        <f t="shared" si="43"/>
        <v>{"_id": "F3401-1019-1969","Name": "Haselhuhn,Frank","Sex": "M","Club": "Glauchauer SC 1873","DWZ": "1126","ELO": ""},</v>
      </c>
    </row>
    <row r="2775" spans="1:16" x14ac:dyDescent="0.3">
      <c r="A2775" t="s">
        <v>109</v>
      </c>
      <c r="B2775" t="str">
        <f>VLOOKUP(spieler!A2775,verein!$A$2:$D$137,4)</f>
        <v>SV Freital</v>
      </c>
      <c r="C2775">
        <v>1002</v>
      </c>
      <c r="D2775" t="s">
        <v>319</v>
      </c>
      <c r="E2775" t="s">
        <v>3097</v>
      </c>
      <c r="F2775" t="s">
        <v>321</v>
      </c>
      <c r="G2775" t="s">
        <v>379</v>
      </c>
      <c r="H2775">
        <v>1990</v>
      </c>
      <c r="I2775">
        <v>201832</v>
      </c>
      <c r="J2775">
        <v>1124</v>
      </c>
      <c r="K2775">
        <v>20</v>
      </c>
      <c r="L2775">
        <v>1391</v>
      </c>
      <c r="N2775">
        <v>16214161</v>
      </c>
      <c r="O2775" t="s">
        <v>324</v>
      </c>
      <c r="P2775" t="str">
        <f t="shared" si="43"/>
        <v>{"_id": "F2501-1002-1990","Name": "Holdorf,Stephan","Sex": "M","Club": "SV Freital","DWZ": "1124","ELO": "1391"},</v>
      </c>
    </row>
    <row r="2776" spans="1:16" x14ac:dyDescent="0.3">
      <c r="A2776" t="s">
        <v>297</v>
      </c>
      <c r="B2776" t="str">
        <f>VLOOKUP(spieler!A2776,verein!$A$2:$D$137,4)</f>
        <v>VSC Plauen 1952</v>
      </c>
      <c r="C2776">
        <v>209</v>
      </c>
      <c r="D2776" t="s">
        <v>319</v>
      </c>
      <c r="E2776" t="s">
        <v>3098</v>
      </c>
      <c r="F2776" t="s">
        <v>321</v>
      </c>
      <c r="G2776" t="s">
        <v>322</v>
      </c>
      <c r="H2776">
        <v>2006</v>
      </c>
      <c r="I2776">
        <v>201910</v>
      </c>
      <c r="J2776">
        <v>1122</v>
      </c>
      <c r="K2776">
        <v>46</v>
      </c>
      <c r="L2776">
        <v>0</v>
      </c>
      <c r="N2776">
        <v>16259432</v>
      </c>
      <c r="O2776" t="s">
        <v>324</v>
      </c>
      <c r="P2776" t="str">
        <f t="shared" si="43"/>
        <v>{"_id": "F3B02-209-2006","Name": "Pierel,Gabriel","Sex": "M","Club": "VSC Plauen 1952","DWZ": "1122","ELO": "0"},</v>
      </c>
    </row>
    <row r="2777" spans="1:16" x14ac:dyDescent="0.3">
      <c r="A2777" t="s">
        <v>43</v>
      </c>
      <c r="B2777" t="str">
        <f>VLOOKUP(spieler!A2777,verein!$A$2:$D$137,4)</f>
        <v>SG BiBaBo Leipzig e. V.</v>
      </c>
      <c r="C2777">
        <v>10</v>
      </c>
      <c r="D2777" t="s">
        <v>319</v>
      </c>
      <c r="E2777" t="s">
        <v>3099</v>
      </c>
      <c r="F2777" t="s">
        <v>321</v>
      </c>
      <c r="G2777" t="s">
        <v>322</v>
      </c>
      <c r="H2777">
        <v>1961</v>
      </c>
      <c r="I2777">
        <v>201214</v>
      </c>
      <c r="J2777">
        <v>1122</v>
      </c>
      <c r="K2777">
        <v>10</v>
      </c>
      <c r="O2777" t="s">
        <v>324</v>
      </c>
      <c r="P2777" t="str">
        <f t="shared" si="43"/>
        <v>{"_id": "F1525-10-1961","Name": "Räntzsch,Tom","Sex": "M","Club": "SG BiBaBo Leipzig e. V.","DWZ": "1122","ELO": ""},</v>
      </c>
    </row>
    <row r="2778" spans="1:16" x14ac:dyDescent="0.3">
      <c r="A2778" t="s">
        <v>279</v>
      </c>
      <c r="B2778" t="str">
        <f>VLOOKUP(spieler!A2778,verein!$A$2:$D$137,4)</f>
        <v>Einheit Börnichen</v>
      </c>
      <c r="C2778">
        <v>32</v>
      </c>
      <c r="D2778" t="s">
        <v>319</v>
      </c>
      <c r="E2778" t="s">
        <v>3100</v>
      </c>
      <c r="F2778" t="s">
        <v>321</v>
      </c>
      <c r="G2778" t="s">
        <v>322</v>
      </c>
      <c r="H2778">
        <v>1950</v>
      </c>
      <c r="I2778">
        <v>201911</v>
      </c>
      <c r="J2778">
        <v>1122</v>
      </c>
      <c r="K2778">
        <v>5</v>
      </c>
      <c r="O2778" t="s">
        <v>324</v>
      </c>
      <c r="P2778" t="str">
        <f t="shared" si="43"/>
        <v>{"_id": "F3909-32-1950","Name": "Erler,Klaus","Sex": "M","Club": "Einheit Börnichen","DWZ": "1122","ELO": ""},</v>
      </c>
    </row>
    <row r="2779" spans="1:16" x14ac:dyDescent="0.3">
      <c r="A2779" t="s">
        <v>143</v>
      </c>
      <c r="B2779" t="str">
        <f>VLOOKUP(spieler!A2779,verein!$A$2:$D$137,4)</f>
        <v>SC 1994 Oberland</v>
      </c>
      <c r="C2779">
        <v>84</v>
      </c>
      <c r="D2779" t="s">
        <v>319</v>
      </c>
      <c r="E2779" t="s">
        <v>3101</v>
      </c>
      <c r="F2779" t="s">
        <v>349</v>
      </c>
      <c r="G2779" t="s">
        <v>322</v>
      </c>
      <c r="H2779">
        <v>1995</v>
      </c>
      <c r="I2779">
        <v>201812</v>
      </c>
      <c r="J2779">
        <v>1121</v>
      </c>
      <c r="K2779">
        <v>58</v>
      </c>
      <c r="L2779">
        <v>0</v>
      </c>
      <c r="N2779">
        <v>1270731</v>
      </c>
      <c r="O2779" t="s">
        <v>324</v>
      </c>
      <c r="P2779" t="str">
        <f t="shared" si="43"/>
        <v>{"_id": "F2902-84-1995","Name": "Rößler,Franziska","Sex": "W","Club": "SC 1994 Oberland","DWZ": "1121","ELO": "0"},</v>
      </c>
    </row>
    <row r="2780" spans="1:16" x14ac:dyDescent="0.3">
      <c r="A2780" t="s">
        <v>64</v>
      </c>
      <c r="B2780" t="str">
        <f>VLOOKUP(spieler!A2780,verein!$A$2:$D$137,4)</f>
        <v>SV 1919 Grimma</v>
      </c>
      <c r="C2780">
        <v>1048</v>
      </c>
      <c r="D2780" t="s">
        <v>319</v>
      </c>
      <c r="E2780" t="s">
        <v>3102</v>
      </c>
      <c r="F2780" t="s">
        <v>321</v>
      </c>
      <c r="G2780" t="s">
        <v>322</v>
      </c>
      <c r="H2780">
        <v>1949</v>
      </c>
      <c r="I2780">
        <v>201820</v>
      </c>
      <c r="J2780">
        <v>1119</v>
      </c>
      <c r="K2780">
        <v>51</v>
      </c>
      <c r="O2780" t="s">
        <v>324</v>
      </c>
      <c r="P2780" t="str">
        <f t="shared" si="43"/>
        <v>{"_id": "F1902-1048-1949","Name": "Elschner,Manfred","Sex": "M","Club": "SV 1919 Grimma","DWZ": "1119","ELO": ""},</v>
      </c>
    </row>
    <row r="2781" spans="1:16" x14ac:dyDescent="0.3">
      <c r="A2781" t="s">
        <v>154</v>
      </c>
      <c r="B2781" t="str">
        <f>VLOOKUP(spieler!A2781,verein!$A$2:$D$137,4)</f>
        <v>SC Einheit Bautzen</v>
      </c>
      <c r="C2781">
        <v>1046</v>
      </c>
      <c r="D2781" t="s">
        <v>319</v>
      </c>
      <c r="E2781" t="s">
        <v>3103</v>
      </c>
      <c r="F2781" t="s">
        <v>321</v>
      </c>
      <c r="G2781" t="s">
        <v>322</v>
      </c>
      <c r="H2781">
        <v>2005</v>
      </c>
      <c r="I2781">
        <v>201909</v>
      </c>
      <c r="J2781">
        <v>1119</v>
      </c>
      <c r="K2781">
        <v>13</v>
      </c>
      <c r="O2781" t="s">
        <v>324</v>
      </c>
      <c r="P2781" t="str">
        <f t="shared" si="43"/>
        <v>{"_id": "F2A02-1046-2005","Name": "Iochim,Eric","Sex": "M","Club": "SC Einheit Bautzen","DWZ": "1119","ELO": ""},</v>
      </c>
    </row>
    <row r="2782" spans="1:16" x14ac:dyDescent="0.3">
      <c r="A2782" t="s">
        <v>294</v>
      </c>
      <c r="B2782" t="str">
        <f>VLOOKUP(spieler!A2782,verein!$A$2:$D$137,4)</f>
        <v>Schachklub König Plauen</v>
      </c>
      <c r="C2782">
        <v>1141</v>
      </c>
      <c r="D2782" t="s">
        <v>319</v>
      </c>
      <c r="E2782" t="s">
        <v>3104</v>
      </c>
      <c r="F2782" t="s">
        <v>321</v>
      </c>
      <c r="G2782" t="s">
        <v>322</v>
      </c>
      <c r="H2782">
        <v>2008</v>
      </c>
      <c r="I2782">
        <v>201846</v>
      </c>
      <c r="J2782">
        <v>1118</v>
      </c>
      <c r="K2782">
        <v>7</v>
      </c>
      <c r="O2782" t="s">
        <v>379</v>
      </c>
      <c r="P2782" t="str">
        <f t="shared" si="43"/>
        <v>{"_id": "F3B01-1141-2008","Name": "Pätz,Johann","Sex": "M","Club": "Schachklub König Plauen","DWZ": "1118","ELO": ""},</v>
      </c>
    </row>
    <row r="2783" spans="1:16" x14ac:dyDescent="0.3">
      <c r="A2783" t="s">
        <v>139</v>
      </c>
      <c r="B2783" t="str">
        <f>VLOOKUP(spieler!A2783,verein!$A$2:$D$137,4)</f>
        <v>USV TU Dresden</v>
      </c>
      <c r="C2783">
        <v>1198</v>
      </c>
      <c r="D2783" t="s">
        <v>319</v>
      </c>
      <c r="E2783" t="s">
        <v>3105</v>
      </c>
      <c r="F2783" t="s">
        <v>321</v>
      </c>
      <c r="G2783" t="s">
        <v>322</v>
      </c>
      <c r="H2783">
        <v>2003</v>
      </c>
      <c r="I2783">
        <v>201904</v>
      </c>
      <c r="J2783">
        <v>1116</v>
      </c>
      <c r="K2783">
        <v>12</v>
      </c>
      <c r="L2783">
        <v>0</v>
      </c>
      <c r="N2783">
        <v>12975117</v>
      </c>
      <c r="O2783" t="s">
        <v>324</v>
      </c>
      <c r="P2783" t="str">
        <f t="shared" si="43"/>
        <v>{"_id": "F2813-1198-2003","Name": "Stiehler,Falco","Sex": "M","Club": "USV TU Dresden","DWZ": "1116","ELO": "0"},</v>
      </c>
    </row>
    <row r="2784" spans="1:16" x14ac:dyDescent="0.3">
      <c r="A2784" t="s">
        <v>304</v>
      </c>
      <c r="B2784" t="str">
        <f>VLOOKUP(spieler!A2784,verein!$A$2:$D$137,4)</f>
        <v>SG CX Schwarzenberg-Raschau</v>
      </c>
      <c r="C2784">
        <v>1013</v>
      </c>
      <c r="D2784" t="s">
        <v>319</v>
      </c>
      <c r="E2784" t="s">
        <v>3106</v>
      </c>
      <c r="F2784" t="s">
        <v>321</v>
      </c>
      <c r="G2784" t="s">
        <v>379</v>
      </c>
      <c r="H2784">
        <v>2001</v>
      </c>
      <c r="I2784">
        <v>201812</v>
      </c>
      <c r="J2784">
        <v>1115</v>
      </c>
      <c r="K2784">
        <v>24</v>
      </c>
      <c r="O2784" t="s">
        <v>324</v>
      </c>
      <c r="P2784" t="str">
        <f t="shared" si="43"/>
        <v>{"_id": "F3C08-1013-2001","Name": "Georgi,Markus","Sex": "M","Club": "SG CX Schwarzenberg-Raschau","DWZ": "1115","ELO": ""},</v>
      </c>
    </row>
    <row r="2785" spans="1:16" x14ac:dyDescent="0.3">
      <c r="A2785" t="s">
        <v>33</v>
      </c>
      <c r="B2785" t="str">
        <f>VLOOKUP(spieler!A2785,verein!$A$2:$D$137,4)</f>
        <v>Schachfreunde Fortuna Leipzig e.V.</v>
      </c>
      <c r="C2785">
        <v>1072</v>
      </c>
      <c r="D2785" t="s">
        <v>319</v>
      </c>
      <c r="E2785" t="s">
        <v>3107</v>
      </c>
      <c r="F2785" t="s">
        <v>321</v>
      </c>
      <c r="G2785" t="s">
        <v>322</v>
      </c>
      <c r="H2785">
        <v>2008</v>
      </c>
      <c r="I2785">
        <v>201907</v>
      </c>
      <c r="J2785">
        <v>1115</v>
      </c>
      <c r="K2785">
        <v>9</v>
      </c>
      <c r="O2785" t="s">
        <v>379</v>
      </c>
      <c r="P2785" t="str">
        <f t="shared" si="43"/>
        <v>{"_id": "F1520-1072-2008","Name": "Thor,Johannes","Sex": "M","Club": "Schachfreunde Fortuna Leipzig e.V.","DWZ": "1115","ELO": ""},</v>
      </c>
    </row>
    <row r="2786" spans="1:16" x14ac:dyDescent="0.3">
      <c r="A2786" t="s">
        <v>94</v>
      </c>
      <c r="B2786" t="str">
        <f>VLOOKUP(spieler!A2786,verein!$A$2:$D$137,4)</f>
        <v>SV Schw.-Weiß Königsbrück</v>
      </c>
      <c r="C2786">
        <v>52</v>
      </c>
      <c r="D2786" t="s">
        <v>319</v>
      </c>
      <c r="E2786" t="s">
        <v>3108</v>
      </c>
      <c r="F2786" t="s">
        <v>321</v>
      </c>
      <c r="G2786" t="s">
        <v>322</v>
      </c>
      <c r="H2786">
        <v>1974</v>
      </c>
      <c r="I2786">
        <v>201815</v>
      </c>
      <c r="J2786">
        <v>1115</v>
      </c>
      <c r="K2786">
        <v>1</v>
      </c>
      <c r="O2786" t="s">
        <v>379</v>
      </c>
      <c r="P2786" t="str">
        <f t="shared" si="43"/>
        <v>{"_id": "F2302-52-1974","Name": "Aslani,Parviz","Sex": "M","Club": "SV Schw.-Weiß Königsbrück","DWZ": "1115","ELO": ""},</v>
      </c>
    </row>
    <row r="2787" spans="1:16" x14ac:dyDescent="0.3">
      <c r="A2787" t="s">
        <v>125</v>
      </c>
      <c r="B2787" t="str">
        <f>VLOOKUP(spieler!A2787,verein!$A$2:$D$137,4)</f>
        <v>SV Görlitz 1990</v>
      </c>
      <c r="C2787">
        <v>1046</v>
      </c>
      <c r="D2787" t="s">
        <v>319</v>
      </c>
      <c r="E2787" t="s">
        <v>3109</v>
      </c>
      <c r="F2787" t="s">
        <v>321</v>
      </c>
      <c r="G2787" t="s">
        <v>322</v>
      </c>
      <c r="H2787">
        <v>1938</v>
      </c>
      <c r="I2787">
        <v>201815</v>
      </c>
      <c r="J2787">
        <v>1114</v>
      </c>
      <c r="K2787">
        <v>11</v>
      </c>
      <c r="L2787">
        <v>0</v>
      </c>
      <c r="N2787">
        <v>16221052</v>
      </c>
      <c r="O2787" t="s">
        <v>324</v>
      </c>
      <c r="P2787" t="str">
        <f t="shared" si="43"/>
        <v>{"_id": "F2701-1046-1938","Name": "Schellmann,Erhard,Dr.","Sex": "M","Club": "SV Görlitz 1990","DWZ": "1114","ELO": "0"},</v>
      </c>
    </row>
    <row r="2788" spans="1:16" x14ac:dyDescent="0.3">
      <c r="A2788" t="s">
        <v>139</v>
      </c>
      <c r="B2788" t="str">
        <f>VLOOKUP(spieler!A2788,verein!$A$2:$D$137,4)</f>
        <v>USV TU Dresden</v>
      </c>
      <c r="C2788">
        <v>1143</v>
      </c>
      <c r="D2788" t="s">
        <v>319</v>
      </c>
      <c r="E2788" t="s">
        <v>3110</v>
      </c>
      <c r="F2788" t="s">
        <v>321</v>
      </c>
      <c r="G2788" t="s">
        <v>322</v>
      </c>
      <c r="H2788">
        <v>2008</v>
      </c>
      <c r="I2788">
        <v>201909</v>
      </c>
      <c r="J2788">
        <v>1113</v>
      </c>
      <c r="K2788">
        <v>18</v>
      </c>
      <c r="O2788" t="s">
        <v>379</v>
      </c>
      <c r="P2788" t="str">
        <f t="shared" si="43"/>
        <v>{"_id": "F2813-1143-2008","Name": "Baier,Fabian","Sex": "M","Club": "USV TU Dresden","DWZ": "1113","ELO": ""},</v>
      </c>
    </row>
    <row r="2789" spans="1:16" x14ac:dyDescent="0.3">
      <c r="A2789" t="s">
        <v>109</v>
      </c>
      <c r="B2789" t="str">
        <f>VLOOKUP(spieler!A2789,verein!$A$2:$D$137,4)</f>
        <v>SV Freital</v>
      </c>
      <c r="C2789">
        <v>1072</v>
      </c>
      <c r="D2789" t="s">
        <v>344</v>
      </c>
      <c r="E2789" t="s">
        <v>3111</v>
      </c>
      <c r="F2789" t="s">
        <v>321</v>
      </c>
      <c r="G2789" t="s">
        <v>322</v>
      </c>
      <c r="H2789">
        <v>2001</v>
      </c>
      <c r="I2789">
        <v>201705</v>
      </c>
      <c r="J2789">
        <v>1113</v>
      </c>
      <c r="K2789">
        <v>7</v>
      </c>
      <c r="O2789" t="s">
        <v>324</v>
      </c>
      <c r="P2789" t="str">
        <f t="shared" si="43"/>
        <v>{"_id": "F2501-1072-2001","Name": "Kilian,Evan","Sex": "M","Club": "SV Freital","DWZ": "1113","ELO": ""},</v>
      </c>
    </row>
    <row r="2790" spans="1:16" x14ac:dyDescent="0.3">
      <c r="A2790" t="s">
        <v>169</v>
      </c>
      <c r="B2790" t="str">
        <f>VLOOKUP(spieler!A2790,verein!$A$2:$D$137,4)</f>
        <v>Schachclub 90 Niesky</v>
      </c>
      <c r="C2790">
        <v>1029</v>
      </c>
      <c r="D2790" t="s">
        <v>319</v>
      </c>
      <c r="E2790" t="s">
        <v>3112</v>
      </c>
      <c r="F2790" t="s">
        <v>321</v>
      </c>
      <c r="G2790" t="s">
        <v>322</v>
      </c>
      <c r="H2790">
        <v>2004</v>
      </c>
      <c r="I2790">
        <v>201830</v>
      </c>
      <c r="J2790">
        <v>1113</v>
      </c>
      <c r="K2790">
        <v>5</v>
      </c>
      <c r="O2790" t="s">
        <v>379</v>
      </c>
      <c r="P2790" t="str">
        <f t="shared" si="43"/>
        <v>{"_id": "F2B02-1029-2004","Name": "Kahl,Moritz","Sex": "M","Club": "Schachclub 90 Niesky","DWZ": "1113","ELO": ""},</v>
      </c>
    </row>
    <row r="2791" spans="1:16" x14ac:dyDescent="0.3">
      <c r="A2791" t="s">
        <v>54</v>
      </c>
      <c r="B2791" t="str">
        <f>VLOOKUP(spieler!A2791,verein!$A$2:$D$137,4)</f>
        <v>TSV Kitzscher</v>
      </c>
      <c r="C2791">
        <v>166</v>
      </c>
      <c r="D2791" t="s">
        <v>319</v>
      </c>
      <c r="E2791" t="s">
        <v>3113</v>
      </c>
      <c r="F2791" t="s">
        <v>321</v>
      </c>
      <c r="G2791" t="s">
        <v>322</v>
      </c>
      <c r="H2791">
        <v>2008</v>
      </c>
      <c r="I2791">
        <v>201908</v>
      </c>
      <c r="J2791">
        <v>1112</v>
      </c>
      <c r="K2791">
        <v>33</v>
      </c>
      <c r="L2791">
        <v>1220</v>
      </c>
      <c r="N2791">
        <v>16246993</v>
      </c>
      <c r="O2791" t="s">
        <v>324</v>
      </c>
      <c r="P2791" t="str">
        <f t="shared" si="43"/>
        <v>{"_id": "F1805-166-2008","Name": "Müller,Josef","Sex": "M","Club": "TSV Kitzscher","DWZ": "1112","ELO": "1220"},</v>
      </c>
    </row>
    <row r="2792" spans="1:16" x14ac:dyDescent="0.3">
      <c r="A2792" t="s">
        <v>64</v>
      </c>
      <c r="B2792" t="str">
        <f>VLOOKUP(spieler!A2792,verein!$A$2:$D$137,4)</f>
        <v>SV 1919 Grimma</v>
      </c>
      <c r="C2792">
        <v>76</v>
      </c>
      <c r="D2792" t="s">
        <v>319</v>
      </c>
      <c r="E2792" t="s">
        <v>3114</v>
      </c>
      <c r="F2792" t="s">
        <v>321</v>
      </c>
      <c r="G2792" t="s">
        <v>322</v>
      </c>
      <c r="H2792">
        <v>1934</v>
      </c>
      <c r="I2792">
        <v>201805</v>
      </c>
      <c r="J2792">
        <v>1112</v>
      </c>
      <c r="K2792">
        <v>18</v>
      </c>
      <c r="O2792" t="s">
        <v>324</v>
      </c>
      <c r="P2792" t="str">
        <f t="shared" si="43"/>
        <v>{"_id": "F1902-76-1934","Name": "Schönewerk,Rudi","Sex": "M","Club": "SV 1919 Grimma","DWZ": "1112","ELO": ""},</v>
      </c>
    </row>
    <row r="2793" spans="1:16" x14ac:dyDescent="0.3">
      <c r="A2793" t="s">
        <v>131</v>
      </c>
      <c r="B2793" t="str">
        <f>VLOOKUP(spieler!A2793,verein!$A$2:$D$137,4)</f>
        <v>SV Dresden-Leuben</v>
      </c>
      <c r="C2793">
        <v>1127</v>
      </c>
      <c r="D2793" t="s">
        <v>319</v>
      </c>
      <c r="E2793" t="s">
        <v>3115</v>
      </c>
      <c r="F2793" t="s">
        <v>321</v>
      </c>
      <c r="G2793" t="s">
        <v>322</v>
      </c>
      <c r="H2793">
        <v>2009</v>
      </c>
      <c r="I2793">
        <v>201909</v>
      </c>
      <c r="J2793">
        <v>1112</v>
      </c>
      <c r="K2793">
        <v>15</v>
      </c>
      <c r="O2793" t="s">
        <v>379</v>
      </c>
      <c r="P2793" t="str">
        <f t="shared" si="43"/>
        <v>{"_id": "F2806-1127-2009","Name": "Anagnostoudis,Angelos","Sex": "M","Club": "SV Dresden-Leuben","DWZ": "1112","ELO": ""},</v>
      </c>
    </row>
    <row r="2794" spans="1:16" x14ac:dyDescent="0.3">
      <c r="A2794" t="s">
        <v>257</v>
      </c>
      <c r="B2794" t="str">
        <f>VLOOKUP(spieler!A2794,verein!$A$2:$D$137,4)</f>
        <v>SV Rot-Weiss Treuen</v>
      </c>
      <c r="C2794">
        <v>41</v>
      </c>
      <c r="D2794" t="s">
        <v>319</v>
      </c>
      <c r="E2794" t="s">
        <v>3116</v>
      </c>
      <c r="F2794" t="s">
        <v>321</v>
      </c>
      <c r="G2794" t="s">
        <v>322</v>
      </c>
      <c r="H2794">
        <v>1940</v>
      </c>
      <c r="I2794">
        <v>201910</v>
      </c>
      <c r="J2794">
        <v>1111</v>
      </c>
      <c r="K2794">
        <v>22</v>
      </c>
      <c r="O2794" t="s">
        <v>324</v>
      </c>
      <c r="P2794" t="str">
        <f t="shared" si="43"/>
        <v>{"_id": "F370A-41-1940","Name": "Preiß,Wolfgang,Dr.","Sex": "M","Club": "SV Rot-Weiss Treuen","DWZ": "1111","ELO": ""},</v>
      </c>
    </row>
    <row r="2795" spans="1:16" x14ac:dyDescent="0.3">
      <c r="A2795" t="s">
        <v>257</v>
      </c>
      <c r="B2795" t="str">
        <f>VLOOKUP(spieler!A2795,verein!$A$2:$D$137,4)</f>
        <v>SV Rot-Weiss Treuen</v>
      </c>
      <c r="C2795">
        <v>8</v>
      </c>
      <c r="D2795" t="s">
        <v>319</v>
      </c>
      <c r="E2795" t="s">
        <v>3117</v>
      </c>
      <c r="F2795" t="s">
        <v>321</v>
      </c>
      <c r="G2795" t="s">
        <v>322</v>
      </c>
      <c r="H2795">
        <v>2003</v>
      </c>
      <c r="I2795">
        <v>201910</v>
      </c>
      <c r="J2795">
        <v>1111</v>
      </c>
      <c r="K2795">
        <v>19</v>
      </c>
      <c r="O2795" t="s">
        <v>324</v>
      </c>
      <c r="P2795" t="str">
        <f t="shared" si="43"/>
        <v>{"_id": "F370A-8-2003","Name": "Jacobi,Moritz","Sex": "M","Club": "SV Rot-Weiss Treuen","DWZ": "1111","ELO": ""},</v>
      </c>
    </row>
    <row r="2796" spans="1:16" x14ac:dyDescent="0.3">
      <c r="A2796" t="s">
        <v>264</v>
      </c>
      <c r="B2796" t="str">
        <f>VLOOKUP(spieler!A2796,verein!$A$2:$D$137,4)</f>
        <v>HSV Eintracht Seiffen</v>
      </c>
      <c r="C2796">
        <v>94</v>
      </c>
      <c r="D2796" t="s">
        <v>319</v>
      </c>
      <c r="E2796" t="s">
        <v>3118</v>
      </c>
      <c r="F2796" t="s">
        <v>321</v>
      </c>
      <c r="G2796" t="s">
        <v>322</v>
      </c>
      <c r="H2796">
        <v>2000</v>
      </c>
      <c r="I2796">
        <v>201911</v>
      </c>
      <c r="J2796">
        <v>1111</v>
      </c>
      <c r="K2796">
        <v>10</v>
      </c>
      <c r="O2796" t="s">
        <v>324</v>
      </c>
      <c r="P2796" t="str">
        <f t="shared" si="43"/>
        <v>{"_id": "F3901-94-2000","Name": "Gude,Sebastian","Sex": "M","Club": "HSV Eintracht Seiffen","DWZ": "1111","ELO": ""},</v>
      </c>
    </row>
    <row r="2797" spans="1:16" x14ac:dyDescent="0.3">
      <c r="A2797" t="s">
        <v>31</v>
      </c>
      <c r="B2797" t="str">
        <f>VLOOKUP(spieler!A2797,verein!$A$2:$D$137,4)</f>
        <v>SG Turm Leipzig</v>
      </c>
      <c r="C2797">
        <v>1114</v>
      </c>
      <c r="D2797" t="s">
        <v>319</v>
      </c>
      <c r="E2797" t="s">
        <v>3119</v>
      </c>
      <c r="F2797" t="s">
        <v>321</v>
      </c>
      <c r="G2797" t="s">
        <v>322</v>
      </c>
      <c r="H2797">
        <v>2007</v>
      </c>
      <c r="I2797">
        <v>201801</v>
      </c>
      <c r="J2797">
        <v>1110</v>
      </c>
      <c r="K2797">
        <v>18</v>
      </c>
      <c r="O2797" t="s">
        <v>379</v>
      </c>
      <c r="P2797" t="str">
        <f t="shared" si="43"/>
        <v>{"_id": "F1519-1114-2007","Name": "Trommler,Tilman","Sex": "M","Club": "SG Turm Leipzig","DWZ": "1110","ELO": ""},</v>
      </c>
    </row>
    <row r="2798" spans="1:16" x14ac:dyDescent="0.3">
      <c r="A2798" t="s">
        <v>259</v>
      </c>
      <c r="B2798" t="str">
        <f>VLOOKUP(spieler!A2798,verein!$A$2:$D$137,4)</f>
        <v>Zwickauer Schachclub</v>
      </c>
      <c r="C2798">
        <v>85</v>
      </c>
      <c r="D2798" t="s">
        <v>319</v>
      </c>
      <c r="E2798" t="s">
        <v>3120</v>
      </c>
      <c r="F2798" t="s">
        <v>321</v>
      </c>
      <c r="G2798" t="s">
        <v>322</v>
      </c>
      <c r="H2798">
        <v>1951</v>
      </c>
      <c r="I2798">
        <v>201819</v>
      </c>
      <c r="J2798">
        <v>1109</v>
      </c>
      <c r="K2798">
        <v>27</v>
      </c>
      <c r="O2798" t="s">
        <v>324</v>
      </c>
      <c r="P2798" t="str">
        <f t="shared" si="43"/>
        <v>{"_id": "F3806-85-1951","Name": "Feige,Rainer","Sex": "M","Club": "Zwickauer Schachclub","DWZ": "1109","ELO": ""},</v>
      </c>
    </row>
    <row r="2799" spans="1:16" x14ac:dyDescent="0.3">
      <c r="A2799" t="s">
        <v>200</v>
      </c>
      <c r="B2799" t="str">
        <f>VLOOKUP(spieler!A2799,verein!$A$2:$D$137,4)</f>
        <v>Siebenlehner SV</v>
      </c>
      <c r="C2799">
        <v>1029</v>
      </c>
      <c r="D2799" t="s">
        <v>319</v>
      </c>
      <c r="E2799" t="s">
        <v>3121</v>
      </c>
      <c r="F2799" t="s">
        <v>349</v>
      </c>
      <c r="G2799" t="s">
        <v>322</v>
      </c>
      <c r="H2799">
        <v>2007</v>
      </c>
      <c r="I2799">
        <v>201907</v>
      </c>
      <c r="J2799">
        <v>1109</v>
      </c>
      <c r="K2799">
        <v>5</v>
      </c>
      <c r="L2799">
        <v>0</v>
      </c>
      <c r="N2799">
        <v>16259548</v>
      </c>
      <c r="O2799" t="s">
        <v>324</v>
      </c>
      <c r="P2799" t="str">
        <f t="shared" si="43"/>
        <v>{"_id": "F3301-1029-2007","Name": "Fischer,Saskia","Sex": "W","Club": "Siebenlehner SV","DWZ": "1109","ELO": "0"},</v>
      </c>
    </row>
    <row r="2800" spans="1:16" x14ac:dyDescent="0.3">
      <c r="A2800" t="s">
        <v>37</v>
      </c>
      <c r="B2800" t="str">
        <f>VLOOKUP(spieler!A2800,verein!$A$2:$D$137,4)</f>
        <v>SV Weißblau Allianz Leipzig e.V.</v>
      </c>
      <c r="C2800">
        <v>1048</v>
      </c>
      <c r="D2800" t="s">
        <v>319</v>
      </c>
      <c r="E2800" t="s">
        <v>3122</v>
      </c>
      <c r="F2800" t="s">
        <v>321</v>
      </c>
      <c r="G2800" t="s">
        <v>322</v>
      </c>
      <c r="H2800">
        <v>2009</v>
      </c>
      <c r="I2800">
        <v>201907</v>
      </c>
      <c r="J2800">
        <v>1108</v>
      </c>
      <c r="K2800">
        <v>11</v>
      </c>
      <c r="O2800" t="s">
        <v>379</v>
      </c>
      <c r="P2800" t="str">
        <f t="shared" si="43"/>
        <v>{"_id": "F1522-1048-2009","Name": "Schreiter,Julian","Sex": "M","Club": "SV Weißblau Allianz Leipzig e.V.","DWZ": "1108","ELO": ""},</v>
      </c>
    </row>
    <row r="2801" spans="1:16" x14ac:dyDescent="0.3">
      <c r="A2801" t="s">
        <v>109</v>
      </c>
      <c r="B2801" t="str">
        <f>VLOOKUP(spieler!A2801,verein!$A$2:$D$137,4)</f>
        <v>SV Freital</v>
      </c>
      <c r="C2801">
        <v>1031</v>
      </c>
      <c r="D2801" t="s">
        <v>344</v>
      </c>
      <c r="E2801" t="s">
        <v>3123</v>
      </c>
      <c r="F2801" t="s">
        <v>349</v>
      </c>
      <c r="G2801" t="s">
        <v>322</v>
      </c>
      <c r="H2801">
        <v>1937</v>
      </c>
      <c r="I2801">
        <v>201052</v>
      </c>
      <c r="J2801">
        <v>1108</v>
      </c>
      <c r="K2801">
        <v>3</v>
      </c>
      <c r="O2801" t="s">
        <v>324</v>
      </c>
      <c r="P2801" t="str">
        <f t="shared" si="43"/>
        <v>{"_id": "F2501-1031-1937","Name": "Kliemank,Konstantine","Sex": "W","Club": "SV Freital","DWZ": "1108","ELO": ""},</v>
      </c>
    </row>
    <row r="2802" spans="1:16" x14ac:dyDescent="0.3">
      <c r="A2802" t="s">
        <v>39</v>
      </c>
      <c r="B2802" t="str">
        <f>VLOOKUP(spieler!A2802,verein!$A$2:$D$137,4)</f>
        <v>SC Leipzig-Lindenau</v>
      </c>
      <c r="C2802">
        <v>184</v>
      </c>
      <c r="D2802" t="s">
        <v>319</v>
      </c>
      <c r="E2802" t="s">
        <v>3124</v>
      </c>
      <c r="F2802" t="s">
        <v>321</v>
      </c>
      <c r="G2802" t="s">
        <v>322</v>
      </c>
      <c r="H2802">
        <v>2010</v>
      </c>
      <c r="I2802">
        <v>201906</v>
      </c>
      <c r="J2802">
        <v>1107</v>
      </c>
      <c r="K2802">
        <v>4</v>
      </c>
      <c r="O2802" t="s">
        <v>379</v>
      </c>
      <c r="P2802" t="str">
        <f t="shared" si="43"/>
        <v>{"_id": "F1523-184-2010","Name": "Moll,Benjamin","Sex": "M","Club": "SC Leipzig-Lindenau","DWZ": "1107","ELO": ""},</v>
      </c>
    </row>
    <row r="2803" spans="1:16" x14ac:dyDescent="0.3">
      <c r="A2803" t="s">
        <v>271</v>
      </c>
      <c r="B2803" t="str">
        <f>VLOOKUP(spieler!A2803,verein!$A$2:$D$137,4)</f>
        <v>SV Lengefeld</v>
      </c>
      <c r="C2803">
        <v>26</v>
      </c>
      <c r="D2803" t="s">
        <v>319</v>
      </c>
      <c r="E2803" t="s">
        <v>3125</v>
      </c>
      <c r="F2803" t="s">
        <v>321</v>
      </c>
      <c r="G2803" t="s">
        <v>322</v>
      </c>
      <c r="H2803">
        <v>2003</v>
      </c>
      <c r="I2803">
        <v>201911</v>
      </c>
      <c r="J2803">
        <v>1106</v>
      </c>
      <c r="K2803">
        <v>19</v>
      </c>
      <c r="O2803" t="s">
        <v>324</v>
      </c>
      <c r="P2803" t="str">
        <f t="shared" si="43"/>
        <v>{"_id": "F3904-26-2003","Name": "Brückner,Richard","Sex": "M","Club": "SV Lengefeld","DWZ": "1106","ELO": ""},</v>
      </c>
    </row>
    <row r="2804" spans="1:16" x14ac:dyDescent="0.3">
      <c r="A2804" t="s">
        <v>159</v>
      </c>
      <c r="B2804" t="str">
        <f>VLOOKUP(spieler!A2804,verein!$A$2:$D$137,4)</f>
        <v>SV Großpostwitz-Kirschau</v>
      </c>
      <c r="C2804">
        <v>1002</v>
      </c>
      <c r="D2804" t="s">
        <v>319</v>
      </c>
      <c r="E2804" t="s">
        <v>3126</v>
      </c>
      <c r="F2804" t="s">
        <v>321</v>
      </c>
      <c r="G2804" t="s">
        <v>322</v>
      </c>
      <c r="H2804">
        <v>1955</v>
      </c>
      <c r="I2804">
        <v>201818</v>
      </c>
      <c r="J2804">
        <v>1106</v>
      </c>
      <c r="K2804">
        <v>11</v>
      </c>
      <c r="O2804" t="s">
        <v>324</v>
      </c>
      <c r="P2804" t="str">
        <f t="shared" si="43"/>
        <v>{"_id": "F2A05-1002-1955","Name": "Ay,Harald","Sex": "M","Club": "SV Großpostwitz-Kirschau","DWZ": "1106","ELO": ""},</v>
      </c>
    </row>
    <row r="2805" spans="1:16" x14ac:dyDescent="0.3">
      <c r="A2805" t="s">
        <v>234</v>
      </c>
      <c r="B2805" t="str">
        <f>VLOOKUP(spieler!A2805,verein!$A$2:$D$137,4)</f>
        <v>Chemnitzer SC Aufbau`95</v>
      </c>
      <c r="C2805">
        <v>1066</v>
      </c>
      <c r="D2805" t="s">
        <v>319</v>
      </c>
      <c r="E2805" t="s">
        <v>3127</v>
      </c>
      <c r="F2805" t="s">
        <v>349</v>
      </c>
      <c r="G2805" t="s">
        <v>322</v>
      </c>
      <c r="H2805">
        <v>2011</v>
      </c>
      <c r="I2805">
        <v>201907</v>
      </c>
      <c r="J2805">
        <v>1106</v>
      </c>
      <c r="K2805">
        <v>11</v>
      </c>
      <c r="L2805">
        <v>0</v>
      </c>
      <c r="N2805">
        <v>16249305</v>
      </c>
      <c r="O2805" t="s">
        <v>324</v>
      </c>
      <c r="P2805" t="str">
        <f t="shared" si="43"/>
        <v>{"_id": "F3606-1066-2011","Name": "Czäczine,Paula","Sex": "W","Club": "Chemnitzer SC Aufbau`95","DWZ": "1106","ELO": "0"},</v>
      </c>
    </row>
    <row r="2806" spans="1:16" x14ac:dyDescent="0.3">
      <c r="A2806" t="s">
        <v>279</v>
      </c>
      <c r="B2806" t="str">
        <f>VLOOKUP(spieler!A2806,verein!$A$2:$D$137,4)</f>
        <v>Einheit Börnichen</v>
      </c>
      <c r="C2806">
        <v>23</v>
      </c>
      <c r="D2806" t="s">
        <v>319</v>
      </c>
      <c r="E2806" t="s">
        <v>3128</v>
      </c>
      <c r="F2806" t="s">
        <v>321</v>
      </c>
      <c r="G2806" t="s">
        <v>322</v>
      </c>
      <c r="H2806">
        <v>1966</v>
      </c>
      <c r="I2806">
        <v>201052</v>
      </c>
      <c r="J2806">
        <v>1106</v>
      </c>
      <c r="K2806">
        <v>4</v>
      </c>
      <c r="O2806" t="s">
        <v>324</v>
      </c>
      <c r="P2806" t="str">
        <f t="shared" si="43"/>
        <v>{"_id": "F3909-23-1966","Name": "Sättler,Ullrich","Sex": "M","Club": "Einheit Börnichen","DWZ": "1106","ELO": ""},</v>
      </c>
    </row>
    <row r="2807" spans="1:16" x14ac:dyDescent="0.3">
      <c r="A2807" t="s">
        <v>286</v>
      </c>
      <c r="B2807" t="str">
        <f>VLOOKUP(spieler!A2807,verein!$A$2:$D$137,4)</f>
        <v>Post-SV Crimmitschau</v>
      </c>
      <c r="C2807">
        <v>1040</v>
      </c>
      <c r="D2807" t="s">
        <v>319</v>
      </c>
      <c r="E2807" t="s">
        <v>3129</v>
      </c>
      <c r="F2807" t="s">
        <v>321</v>
      </c>
      <c r="G2807" t="s">
        <v>322</v>
      </c>
      <c r="H2807">
        <v>2010</v>
      </c>
      <c r="I2807">
        <v>201910</v>
      </c>
      <c r="J2807">
        <v>1105</v>
      </c>
      <c r="K2807">
        <v>13</v>
      </c>
      <c r="O2807" t="s">
        <v>379</v>
      </c>
      <c r="P2807" t="str">
        <f t="shared" si="43"/>
        <v>{"_id": "F3A02-1040-2010","Name": "Horn,Jens","Sex": "M","Club": "Post-SV Crimmitschau","DWZ": "1105","ELO": ""},</v>
      </c>
    </row>
    <row r="2808" spans="1:16" x14ac:dyDescent="0.3">
      <c r="A2808" t="s">
        <v>123</v>
      </c>
      <c r="B2808" t="str">
        <f>VLOOKUP(spieler!A2808,verein!$A$2:$D$137,4)</f>
        <v>TuS Coswig 1920</v>
      </c>
      <c r="C2808">
        <v>1101</v>
      </c>
      <c r="D2808" t="s">
        <v>319</v>
      </c>
      <c r="E2808" t="s">
        <v>3130</v>
      </c>
      <c r="F2808" t="s">
        <v>321</v>
      </c>
      <c r="G2808" t="s">
        <v>322</v>
      </c>
      <c r="H2808">
        <v>2007</v>
      </c>
      <c r="I2808">
        <v>201905</v>
      </c>
      <c r="J2808">
        <v>1105</v>
      </c>
      <c r="K2808">
        <v>3</v>
      </c>
      <c r="L2808">
        <v>0</v>
      </c>
      <c r="N2808">
        <v>16231392</v>
      </c>
      <c r="O2808" t="s">
        <v>324</v>
      </c>
      <c r="P2808" t="str">
        <f t="shared" si="43"/>
        <v>{"_id": "F2605-1101-2007","Name": "Müller,Leo Tarek","Sex": "M","Club": "TuS Coswig 1920","DWZ": "1105","ELO": "0"},</v>
      </c>
    </row>
    <row r="2809" spans="1:16" x14ac:dyDescent="0.3">
      <c r="A2809" t="s">
        <v>54</v>
      </c>
      <c r="B2809" t="str">
        <f>VLOOKUP(spieler!A2809,verein!$A$2:$D$137,4)</f>
        <v>TSV Kitzscher</v>
      </c>
      <c r="C2809">
        <v>133</v>
      </c>
      <c r="D2809" t="s">
        <v>319</v>
      </c>
      <c r="E2809" t="s">
        <v>3131</v>
      </c>
      <c r="F2809" t="s">
        <v>321</v>
      </c>
      <c r="G2809" t="s">
        <v>322</v>
      </c>
      <c r="H2809">
        <v>2003</v>
      </c>
      <c r="I2809">
        <v>201907</v>
      </c>
      <c r="J2809">
        <v>1104</v>
      </c>
      <c r="K2809">
        <v>33</v>
      </c>
      <c r="O2809" t="s">
        <v>324</v>
      </c>
      <c r="P2809" t="str">
        <f t="shared" si="43"/>
        <v>{"_id": "F1805-133-2003","Name": "Schöne,Navin","Sex": "M","Club": "TSV Kitzscher","DWZ": "1104","ELO": ""},</v>
      </c>
    </row>
    <row r="2810" spans="1:16" x14ac:dyDescent="0.3">
      <c r="A2810" t="s">
        <v>58</v>
      </c>
      <c r="B2810" t="str">
        <f>VLOOKUP(spieler!A2810,verein!$A$2:$D$137,4)</f>
        <v>TSG Markkleeberg</v>
      </c>
      <c r="C2810">
        <v>1026</v>
      </c>
      <c r="D2810" t="s">
        <v>344</v>
      </c>
      <c r="E2810" t="s">
        <v>3132</v>
      </c>
      <c r="F2810" t="s">
        <v>321</v>
      </c>
      <c r="G2810" t="s">
        <v>322</v>
      </c>
      <c r="H2810">
        <v>1936</v>
      </c>
      <c r="I2810">
        <v>201703</v>
      </c>
      <c r="J2810">
        <v>1102</v>
      </c>
      <c r="K2810">
        <v>21</v>
      </c>
      <c r="O2810" t="s">
        <v>324</v>
      </c>
      <c r="P2810" t="str">
        <f t="shared" si="43"/>
        <v>{"_id": "F1807-1026-1936","Name": "Herrmann,Günther","Sex": "M","Club": "TSG Markkleeberg","DWZ": "1102","ELO": ""},</v>
      </c>
    </row>
    <row r="2811" spans="1:16" x14ac:dyDescent="0.3">
      <c r="A2811" t="s">
        <v>25</v>
      </c>
      <c r="B2811" t="str">
        <f>VLOOKUP(spieler!A2811,verein!$A$2:$D$137,4)</f>
        <v>BSG Grün-Weiß Leipzig e. V.</v>
      </c>
      <c r="C2811">
        <v>122</v>
      </c>
      <c r="D2811" t="s">
        <v>319</v>
      </c>
      <c r="E2811" t="s">
        <v>3133</v>
      </c>
      <c r="F2811" t="s">
        <v>321</v>
      </c>
      <c r="G2811" t="s">
        <v>322</v>
      </c>
      <c r="H2811">
        <v>2009</v>
      </c>
      <c r="I2811">
        <v>201907</v>
      </c>
      <c r="J2811">
        <v>1102</v>
      </c>
      <c r="K2811">
        <v>11</v>
      </c>
      <c r="O2811" t="s">
        <v>379</v>
      </c>
      <c r="P2811" t="str">
        <f t="shared" si="43"/>
        <v>{"_id": "F150A-122-2009","Name": "Fromme,Leander","Sex": "M","Club": "BSG Grün-Weiß Leipzig e. V.","DWZ": "1102","ELO": ""},</v>
      </c>
    </row>
    <row r="2812" spans="1:16" x14ac:dyDescent="0.3">
      <c r="A2812" t="s">
        <v>67</v>
      </c>
      <c r="B2812" t="str">
        <f>VLOOKUP(spieler!A2812,verein!$A$2:$D$137,4)</f>
        <v>Schachclub Naunhof</v>
      </c>
      <c r="C2812">
        <v>35</v>
      </c>
      <c r="D2812" t="s">
        <v>319</v>
      </c>
      <c r="E2812" t="s">
        <v>3134</v>
      </c>
      <c r="F2812" t="s">
        <v>321</v>
      </c>
      <c r="G2812" t="s">
        <v>322</v>
      </c>
      <c r="H2812">
        <v>1954</v>
      </c>
      <c r="I2812">
        <v>201815</v>
      </c>
      <c r="J2812">
        <v>1101</v>
      </c>
      <c r="K2812">
        <v>23</v>
      </c>
      <c r="O2812" t="s">
        <v>324</v>
      </c>
      <c r="P2812" t="str">
        <f t="shared" si="43"/>
        <v>{"_id": "F1903-35-1954","Name": "Fleischer,Hans Dieter","Sex": "M","Club": "Schachclub Naunhof","DWZ": "1101","ELO": ""},</v>
      </c>
    </row>
    <row r="2813" spans="1:16" x14ac:dyDescent="0.3">
      <c r="A2813" t="s">
        <v>33</v>
      </c>
      <c r="B2813" t="str">
        <f>VLOOKUP(spieler!A2813,verein!$A$2:$D$137,4)</f>
        <v>Schachfreunde Fortuna Leipzig e.V.</v>
      </c>
      <c r="C2813">
        <v>1066</v>
      </c>
      <c r="D2813" t="s">
        <v>319</v>
      </c>
      <c r="E2813" t="s">
        <v>3135</v>
      </c>
      <c r="F2813" t="s">
        <v>321</v>
      </c>
      <c r="G2813" t="s">
        <v>322</v>
      </c>
      <c r="H2813">
        <v>2008</v>
      </c>
      <c r="I2813">
        <v>201908</v>
      </c>
      <c r="J2813">
        <v>1101</v>
      </c>
      <c r="K2813">
        <v>12</v>
      </c>
      <c r="O2813" t="s">
        <v>379</v>
      </c>
      <c r="P2813" t="str">
        <f t="shared" si="43"/>
        <v>{"_id": "F1520-1066-2008","Name": "Schneider,Tim Marvin","Sex": "M","Club": "Schachfreunde Fortuna Leipzig e.V.","DWZ": "1101","ELO": ""},</v>
      </c>
    </row>
    <row r="2814" spans="1:16" x14ac:dyDescent="0.3">
      <c r="A2814" t="s">
        <v>286</v>
      </c>
      <c r="B2814" t="str">
        <f>VLOOKUP(spieler!A2814,verein!$A$2:$D$137,4)</f>
        <v>Post-SV Crimmitschau</v>
      </c>
      <c r="C2814">
        <v>1033</v>
      </c>
      <c r="D2814" t="s">
        <v>319</v>
      </c>
      <c r="E2814" t="s">
        <v>3136</v>
      </c>
      <c r="F2814" t="s">
        <v>321</v>
      </c>
      <c r="G2814" t="s">
        <v>322</v>
      </c>
      <c r="H2814">
        <v>2005</v>
      </c>
      <c r="I2814">
        <v>201910</v>
      </c>
      <c r="J2814">
        <v>1100</v>
      </c>
      <c r="K2814">
        <v>8</v>
      </c>
      <c r="O2814" t="s">
        <v>379</v>
      </c>
      <c r="P2814" t="str">
        <f t="shared" si="43"/>
        <v>{"_id": "F3A02-1033-2005","Name": "Süß,Ludwig","Sex": "M","Club": "Post-SV Crimmitschau","DWZ": "1100","ELO": ""},</v>
      </c>
    </row>
    <row r="2815" spans="1:16" x14ac:dyDescent="0.3">
      <c r="A2815" t="s">
        <v>98</v>
      </c>
      <c r="B2815" t="str">
        <f>VLOOKUP(spieler!A2815,verein!$A$2:$D$137,4)</f>
        <v>TSG Bernsdorf</v>
      </c>
      <c r="C2815">
        <v>38</v>
      </c>
      <c r="D2815" t="s">
        <v>344</v>
      </c>
      <c r="E2815" t="s">
        <v>3137</v>
      </c>
      <c r="F2815" t="s">
        <v>321</v>
      </c>
      <c r="G2815" t="s">
        <v>322</v>
      </c>
      <c r="H2815">
        <v>2000</v>
      </c>
      <c r="I2815">
        <v>201214</v>
      </c>
      <c r="J2815">
        <v>1100</v>
      </c>
      <c r="K2815">
        <v>4</v>
      </c>
      <c r="O2815" t="s">
        <v>324</v>
      </c>
      <c r="P2815" t="str">
        <f t="shared" si="43"/>
        <v>{"_id": "F2304-38-2000","Name": "Strenzke,Jonathan","Sex": "M","Club": "TSG Bernsdorf","DWZ": "1100","ELO": ""},</v>
      </c>
    </row>
    <row r="2816" spans="1:16" x14ac:dyDescent="0.3">
      <c r="A2816" t="s">
        <v>247</v>
      </c>
      <c r="B2816" t="str">
        <f>VLOOKUP(spieler!A2816,verein!$A$2:$D$137,4)</f>
        <v>SG Waldkirchen</v>
      </c>
      <c r="C2816">
        <v>1016</v>
      </c>
      <c r="D2816" t="s">
        <v>319</v>
      </c>
      <c r="E2816" t="s">
        <v>3138</v>
      </c>
      <c r="F2816" t="s">
        <v>321</v>
      </c>
      <c r="G2816" t="s">
        <v>322</v>
      </c>
      <c r="H2816">
        <v>2002</v>
      </c>
      <c r="I2816">
        <v>201815</v>
      </c>
      <c r="J2816">
        <v>1098</v>
      </c>
      <c r="K2816">
        <v>34</v>
      </c>
      <c r="O2816" t="s">
        <v>379</v>
      </c>
      <c r="P2816" t="str">
        <f t="shared" si="43"/>
        <v>{"_id": "F3702-1016-2002","Name": "Stoppok,Jakob","Sex": "M","Club": "SG Waldkirchen","DWZ": "1098","ELO": ""},</v>
      </c>
    </row>
    <row r="2817" spans="1:16" x14ac:dyDescent="0.3">
      <c r="A2817" t="s">
        <v>75</v>
      </c>
      <c r="B2817" t="str">
        <f>VLOOKUP(spieler!A2817,verein!$A$2:$D$137,4)</f>
        <v>SC Riesa</v>
      </c>
      <c r="C2817">
        <v>49</v>
      </c>
      <c r="D2817" t="s">
        <v>319</v>
      </c>
      <c r="E2817" t="s">
        <v>3139</v>
      </c>
      <c r="F2817" t="s">
        <v>321</v>
      </c>
      <c r="G2817" t="s">
        <v>322</v>
      </c>
      <c r="H2817">
        <v>1997</v>
      </c>
      <c r="I2817">
        <v>201621</v>
      </c>
      <c r="J2817">
        <v>1097</v>
      </c>
      <c r="K2817">
        <v>7</v>
      </c>
      <c r="O2817" t="s">
        <v>324</v>
      </c>
      <c r="P2817" t="str">
        <f t="shared" si="43"/>
        <v>{"_id": "F2101-49-1997","Name": "Richter,Marcus","Sex": "M","Club": "SC Riesa","DWZ": "1097","ELO": ""},</v>
      </c>
    </row>
    <row r="2818" spans="1:16" x14ac:dyDescent="0.3">
      <c r="A2818" t="s">
        <v>85</v>
      </c>
      <c r="B2818" t="str">
        <f>VLOOKUP(spieler!A2818,verein!$A$2:$D$137,4)</f>
        <v>Schachklub Heidenau</v>
      </c>
      <c r="C2818">
        <v>210</v>
      </c>
      <c r="D2818" t="s">
        <v>319</v>
      </c>
      <c r="E2818" t="s">
        <v>3140</v>
      </c>
      <c r="F2818" t="s">
        <v>321</v>
      </c>
      <c r="G2818" t="s">
        <v>322</v>
      </c>
      <c r="H2818">
        <v>2006</v>
      </c>
      <c r="I2818">
        <v>201905</v>
      </c>
      <c r="J2818">
        <v>1097</v>
      </c>
      <c r="K2818">
        <v>1</v>
      </c>
      <c r="O2818" t="s">
        <v>379</v>
      </c>
      <c r="P2818" t="str">
        <f t="shared" si="43"/>
        <v>{"_id": "F2205-210-2006","Name": "Wilmes,Benjamin","Sex": "M","Club": "Schachklub Heidenau","DWZ": "1097","ELO": ""},</v>
      </c>
    </row>
    <row r="2819" spans="1:16" x14ac:dyDescent="0.3">
      <c r="A2819" t="s">
        <v>207</v>
      </c>
      <c r="B2819" t="str">
        <f>VLOOKUP(spieler!A2819,verein!$A$2:$D$137,4)</f>
        <v>SV Grün-W. Niederwiesa</v>
      </c>
      <c r="C2819">
        <v>1046</v>
      </c>
      <c r="D2819" t="s">
        <v>319</v>
      </c>
      <c r="E2819" t="s">
        <v>3141</v>
      </c>
      <c r="F2819" t="s">
        <v>349</v>
      </c>
      <c r="G2819" t="s">
        <v>322</v>
      </c>
      <c r="H2819">
        <v>2005</v>
      </c>
      <c r="I2819">
        <v>201806</v>
      </c>
      <c r="J2819">
        <v>1096</v>
      </c>
      <c r="K2819">
        <v>35</v>
      </c>
      <c r="L2819">
        <v>0</v>
      </c>
      <c r="N2819">
        <v>12996548</v>
      </c>
      <c r="O2819" t="s">
        <v>324</v>
      </c>
      <c r="P2819" t="str">
        <f t="shared" ref="P2819:P2882" si="44">"{""_id"": """&amp;A2819&amp;"-"&amp;C2819&amp;"-"&amp;H2819&amp;""",""Name"": """&amp;E2819&amp;""",""Sex"": """&amp;F2819&amp;""",""Club"": """&amp;B2819&amp;""",""DWZ"": """&amp;J2819&amp;""",""ELO"": """&amp;L2819&amp;"""},"</f>
        <v>{"_id": "F3304-1046-2005","Name": "Kindt,Ellen","Sex": "W","Club": "SV Grün-W. Niederwiesa","DWZ": "1096","ELO": "0"},</v>
      </c>
    </row>
    <row r="2820" spans="1:16" x14ac:dyDescent="0.3">
      <c r="A2820" t="s">
        <v>139</v>
      </c>
      <c r="B2820" t="str">
        <f>VLOOKUP(spieler!A2820,verein!$A$2:$D$137,4)</f>
        <v>USV TU Dresden</v>
      </c>
      <c r="C2820">
        <v>67</v>
      </c>
      <c r="D2820" t="s">
        <v>319</v>
      </c>
      <c r="E2820" t="s">
        <v>3142</v>
      </c>
      <c r="F2820" t="s">
        <v>321</v>
      </c>
      <c r="G2820" t="s">
        <v>322</v>
      </c>
      <c r="H2820">
        <v>1974</v>
      </c>
      <c r="I2820">
        <v>201715</v>
      </c>
      <c r="J2820">
        <v>1096</v>
      </c>
      <c r="K2820">
        <v>16</v>
      </c>
      <c r="O2820" t="s">
        <v>324</v>
      </c>
      <c r="P2820" t="str">
        <f t="shared" si="44"/>
        <v>{"_id": "F2813-67-1974","Name": "Jürres,Peter","Sex": "M","Club": "USV TU Dresden","DWZ": "1096","ELO": ""},</v>
      </c>
    </row>
    <row r="2821" spans="1:16" x14ac:dyDescent="0.3">
      <c r="A2821" t="s">
        <v>80</v>
      </c>
      <c r="B2821" t="str">
        <f>VLOOKUP(spieler!A2821,verein!$A$2:$D$137,4)</f>
        <v xml:space="preserve"> SV Fortschritt Pirna</v>
      </c>
      <c r="C2821">
        <v>63</v>
      </c>
      <c r="D2821" t="s">
        <v>319</v>
      </c>
      <c r="E2821" t="s">
        <v>3143</v>
      </c>
      <c r="F2821" t="s">
        <v>321</v>
      </c>
      <c r="G2821" t="s">
        <v>322</v>
      </c>
      <c r="H2821">
        <v>2007</v>
      </c>
      <c r="I2821">
        <v>201909</v>
      </c>
      <c r="J2821">
        <v>1096</v>
      </c>
      <c r="K2821">
        <v>5</v>
      </c>
      <c r="O2821" t="s">
        <v>379</v>
      </c>
      <c r="P2821" t="str">
        <f t="shared" si="44"/>
        <v>{"_id": "F2201-63-2007","Name": "Tschirpig,Sebastian","Sex": "M","Club": " SV Fortschritt Pirna","DWZ": "1096","ELO": ""},</v>
      </c>
    </row>
    <row r="2822" spans="1:16" x14ac:dyDescent="0.3">
      <c r="A2822" t="s">
        <v>123</v>
      </c>
      <c r="B2822" t="str">
        <f>VLOOKUP(spieler!A2822,verein!$A$2:$D$137,4)</f>
        <v>TuS Coswig 1920</v>
      </c>
      <c r="C2822">
        <v>1075</v>
      </c>
      <c r="D2822" t="s">
        <v>319</v>
      </c>
      <c r="E2822" t="s">
        <v>3144</v>
      </c>
      <c r="F2822" t="s">
        <v>321</v>
      </c>
      <c r="G2822" t="s">
        <v>322</v>
      </c>
      <c r="H2822">
        <v>2004</v>
      </c>
      <c r="I2822">
        <v>201909</v>
      </c>
      <c r="J2822">
        <v>1095</v>
      </c>
      <c r="K2822">
        <v>5</v>
      </c>
      <c r="L2822">
        <v>0</v>
      </c>
      <c r="N2822">
        <v>16204492</v>
      </c>
      <c r="O2822" t="s">
        <v>324</v>
      </c>
      <c r="P2822" t="str">
        <f t="shared" si="44"/>
        <v>{"_id": "F2605-1075-2004","Name": "Al-Haj Hemidi,Bassam","Sex": "M","Club": "TuS Coswig 1920","DWZ": "1095","ELO": "0"},</v>
      </c>
    </row>
    <row r="2823" spans="1:16" x14ac:dyDescent="0.3">
      <c r="A2823" t="s">
        <v>89</v>
      </c>
      <c r="B2823" t="str">
        <f>VLOOKUP(spieler!A2823,verein!$A$2:$D$137,4)</f>
        <v>Schachzentrum Seeblick e. V.</v>
      </c>
      <c r="C2823">
        <v>1</v>
      </c>
      <c r="D2823" t="s">
        <v>319</v>
      </c>
      <c r="E2823" t="s">
        <v>3145</v>
      </c>
      <c r="F2823" t="s">
        <v>321</v>
      </c>
      <c r="G2823" t="s">
        <v>322</v>
      </c>
      <c r="H2823">
        <v>2007</v>
      </c>
      <c r="I2823">
        <v>201909</v>
      </c>
      <c r="J2823">
        <v>1093</v>
      </c>
      <c r="K2823">
        <v>11</v>
      </c>
      <c r="O2823" t="s">
        <v>379</v>
      </c>
      <c r="P2823" t="str">
        <f t="shared" si="44"/>
        <v>{"_id": "F2208-1-2007","Name": "Pfeifer,Jason Di","Sex": "M","Club": "Schachzentrum Seeblick e. V.","DWZ": "1093","ELO": ""},</v>
      </c>
    </row>
    <row r="2824" spans="1:16" x14ac:dyDescent="0.3">
      <c r="A2824" t="s">
        <v>169</v>
      </c>
      <c r="B2824" t="str">
        <f>VLOOKUP(spieler!A2824,verein!$A$2:$D$137,4)</f>
        <v>Schachclub 90 Niesky</v>
      </c>
      <c r="C2824">
        <v>1013</v>
      </c>
      <c r="D2824" t="s">
        <v>319</v>
      </c>
      <c r="E2824" t="s">
        <v>3146</v>
      </c>
      <c r="F2824" t="s">
        <v>321</v>
      </c>
      <c r="G2824" t="s">
        <v>322</v>
      </c>
      <c r="H2824">
        <v>2000</v>
      </c>
      <c r="I2824">
        <v>201803</v>
      </c>
      <c r="J2824">
        <v>1093</v>
      </c>
      <c r="K2824">
        <v>10</v>
      </c>
      <c r="O2824" t="s">
        <v>324</v>
      </c>
      <c r="P2824" t="str">
        <f t="shared" si="44"/>
        <v>{"_id": "F2B02-1013-2000","Name": "Rösner,Richard","Sex": "M","Club": "Schachclub 90 Niesky","DWZ": "1093","ELO": ""},</v>
      </c>
    </row>
    <row r="2825" spans="1:16" x14ac:dyDescent="0.3">
      <c r="A2825" t="s">
        <v>231</v>
      </c>
      <c r="B2825" t="str">
        <f>VLOOKUP(spieler!A2825,verein!$A$2:$D$137,4)</f>
        <v>USG Chemnitz</v>
      </c>
      <c r="C2825">
        <v>1057</v>
      </c>
      <c r="D2825" t="s">
        <v>319</v>
      </c>
      <c r="E2825" t="s">
        <v>3147</v>
      </c>
      <c r="F2825" t="s">
        <v>321</v>
      </c>
      <c r="G2825" t="s">
        <v>322</v>
      </c>
      <c r="H2825">
        <v>2002</v>
      </c>
      <c r="I2825">
        <v>201907</v>
      </c>
      <c r="J2825">
        <v>1092</v>
      </c>
      <c r="K2825">
        <v>39</v>
      </c>
      <c r="O2825" t="s">
        <v>324</v>
      </c>
      <c r="P2825" t="str">
        <f t="shared" si="44"/>
        <v>{"_id": "F3603-1057-2002","Name": "Lange,Patrice-Rene","Sex": "M","Club": "USG Chemnitz","DWZ": "1092","ELO": ""},</v>
      </c>
    </row>
    <row r="2826" spans="1:16" x14ac:dyDescent="0.3">
      <c r="A2826" t="s">
        <v>187</v>
      </c>
      <c r="B2826" t="str">
        <f>VLOOKUP(spieler!A2826,verein!$A$2:$D$137,4)</f>
        <v>TSV Fortschritt Mittweida 1949 e. V.</v>
      </c>
      <c r="C2826">
        <v>27</v>
      </c>
      <c r="D2826" t="s">
        <v>319</v>
      </c>
      <c r="E2826" t="s">
        <v>3148</v>
      </c>
      <c r="F2826" t="s">
        <v>321</v>
      </c>
      <c r="G2826" t="s">
        <v>379</v>
      </c>
      <c r="H2826">
        <v>1986</v>
      </c>
      <c r="I2826">
        <v>201622</v>
      </c>
      <c r="J2826">
        <v>1091</v>
      </c>
      <c r="K2826">
        <v>7</v>
      </c>
      <c r="O2826" t="s">
        <v>324</v>
      </c>
      <c r="P2826" t="str">
        <f t="shared" si="44"/>
        <v>{"_id": "F3201-27-1986","Name": "Thormann,Christian","Sex": "M","Club": "TSV Fortschritt Mittweida 1949 e. V.","DWZ": "1091","ELO": ""},</v>
      </c>
    </row>
    <row r="2827" spans="1:16" x14ac:dyDescent="0.3">
      <c r="A2827" t="s">
        <v>220</v>
      </c>
      <c r="B2827" t="str">
        <f>VLOOKUP(spieler!A2827,verein!$A$2:$D$137,4)</f>
        <v>SC 1865 Annabg.-Buchholz</v>
      </c>
      <c r="C2827">
        <v>1034</v>
      </c>
      <c r="D2827" t="s">
        <v>319</v>
      </c>
      <c r="E2827" t="s">
        <v>3149</v>
      </c>
      <c r="F2827" t="s">
        <v>321</v>
      </c>
      <c r="G2827" t="s">
        <v>322</v>
      </c>
      <c r="H2827">
        <v>1962</v>
      </c>
      <c r="I2827">
        <v>201815</v>
      </c>
      <c r="J2827">
        <v>1091</v>
      </c>
      <c r="K2827">
        <v>3</v>
      </c>
      <c r="O2827" t="s">
        <v>324</v>
      </c>
      <c r="P2827" t="str">
        <f t="shared" si="44"/>
        <v>{"_id": "F3502-1034-1962","Name": "Berthold,Frank","Sex": "M","Club": "SC 1865 Annabg.-Buchholz","DWZ": "1091","ELO": ""},</v>
      </c>
    </row>
    <row r="2828" spans="1:16" x14ac:dyDescent="0.3">
      <c r="A2828" t="s">
        <v>297</v>
      </c>
      <c r="B2828" t="str">
        <f>VLOOKUP(spieler!A2828,verein!$A$2:$D$137,4)</f>
        <v>VSC Plauen 1952</v>
      </c>
      <c r="C2828">
        <v>213</v>
      </c>
      <c r="D2828" t="s">
        <v>319</v>
      </c>
      <c r="E2828" t="s">
        <v>3150</v>
      </c>
      <c r="F2828" t="s">
        <v>321</v>
      </c>
      <c r="G2828" t="s">
        <v>322</v>
      </c>
      <c r="H2828">
        <v>2007</v>
      </c>
      <c r="I2828">
        <v>201910</v>
      </c>
      <c r="J2828">
        <v>1088</v>
      </c>
      <c r="K2828">
        <v>34</v>
      </c>
      <c r="L2828">
        <v>0</v>
      </c>
      <c r="N2828">
        <v>16236513</v>
      </c>
      <c r="O2828" t="s">
        <v>324</v>
      </c>
      <c r="P2828" t="str">
        <f t="shared" si="44"/>
        <v>{"_id": "F3B02-213-2007","Name": "Wernicke,Luca Paul","Sex": "M","Club": "VSC Plauen 1952","DWZ": "1088","ELO": "0"},</v>
      </c>
    </row>
    <row r="2829" spans="1:16" x14ac:dyDescent="0.3">
      <c r="A2829" t="s">
        <v>22</v>
      </c>
      <c r="B2829" t="str">
        <f>VLOOKUP(spieler!A2829,verein!$A$2:$D$137,4)</f>
        <v>Schachgemeinschaft Leipzig</v>
      </c>
      <c r="C2829">
        <v>1039</v>
      </c>
      <c r="D2829" t="s">
        <v>344</v>
      </c>
      <c r="E2829" t="s">
        <v>3151</v>
      </c>
      <c r="F2829" t="s">
        <v>321</v>
      </c>
      <c r="G2829" t="s">
        <v>322</v>
      </c>
      <c r="H2829">
        <v>1957</v>
      </c>
      <c r="I2829">
        <v>201052</v>
      </c>
      <c r="J2829">
        <v>1088</v>
      </c>
      <c r="K2829">
        <v>4</v>
      </c>
      <c r="O2829" t="s">
        <v>324</v>
      </c>
      <c r="P2829" t="str">
        <f t="shared" si="44"/>
        <v>{"_id": "F1508-1039-1957","Name": "Hasenclever,Dirk,Dr.","Sex": "M","Club": "Schachgemeinschaft Leipzig","DWZ": "1088","ELO": ""},</v>
      </c>
    </row>
    <row r="2830" spans="1:16" x14ac:dyDescent="0.3">
      <c r="A2830" t="s">
        <v>22</v>
      </c>
      <c r="B2830" t="str">
        <f>VLOOKUP(spieler!A2830,verein!$A$2:$D$137,4)</f>
        <v>Schachgemeinschaft Leipzig</v>
      </c>
      <c r="C2830">
        <v>1227</v>
      </c>
      <c r="D2830" t="s">
        <v>319</v>
      </c>
      <c r="E2830" t="s">
        <v>3152</v>
      </c>
      <c r="F2830" t="s">
        <v>321</v>
      </c>
      <c r="G2830" t="s">
        <v>322</v>
      </c>
      <c r="H2830">
        <v>2001</v>
      </c>
      <c r="I2830">
        <v>201903</v>
      </c>
      <c r="J2830">
        <v>1087</v>
      </c>
      <c r="K2830">
        <v>18</v>
      </c>
      <c r="O2830" t="s">
        <v>324</v>
      </c>
      <c r="P2830" t="str">
        <f t="shared" si="44"/>
        <v>{"_id": "F1508-1227-2001","Name": "Pfeiffer,Raphael","Sex": "M","Club": "Schachgemeinschaft Leipzig","DWZ": "1087","ELO": ""},</v>
      </c>
    </row>
    <row r="2831" spans="1:16" x14ac:dyDescent="0.3">
      <c r="A2831" t="s">
        <v>231</v>
      </c>
      <c r="B2831" t="str">
        <f>VLOOKUP(spieler!A2831,verein!$A$2:$D$137,4)</f>
        <v>USG Chemnitz</v>
      </c>
      <c r="C2831">
        <v>1147</v>
      </c>
      <c r="D2831" t="s">
        <v>319</v>
      </c>
      <c r="E2831" t="s">
        <v>3153</v>
      </c>
      <c r="F2831" t="s">
        <v>321</v>
      </c>
      <c r="G2831" t="s">
        <v>322</v>
      </c>
      <c r="H2831">
        <v>2009</v>
      </c>
      <c r="I2831">
        <v>201907</v>
      </c>
      <c r="J2831">
        <v>1087</v>
      </c>
      <c r="K2831">
        <v>9</v>
      </c>
      <c r="O2831" t="s">
        <v>379</v>
      </c>
      <c r="P2831" t="str">
        <f t="shared" si="44"/>
        <v>{"_id": "F3603-1147-2009","Name": "Lichtenstein,Aron","Sex": "M","Club": "USG Chemnitz","DWZ": "1087","ELO": ""},</v>
      </c>
    </row>
    <row r="2832" spans="1:16" x14ac:dyDescent="0.3">
      <c r="A2832" t="s">
        <v>131</v>
      </c>
      <c r="B2832" t="str">
        <f>VLOOKUP(spieler!A2832,verein!$A$2:$D$137,4)</f>
        <v>SV Dresden-Leuben</v>
      </c>
      <c r="C2832">
        <v>1079</v>
      </c>
      <c r="D2832" t="s">
        <v>319</v>
      </c>
      <c r="E2832" t="s">
        <v>3154</v>
      </c>
      <c r="F2832" t="s">
        <v>321</v>
      </c>
      <c r="G2832" t="s">
        <v>322</v>
      </c>
      <c r="H2832">
        <v>2003</v>
      </c>
      <c r="I2832">
        <v>201902</v>
      </c>
      <c r="J2832">
        <v>1085</v>
      </c>
      <c r="K2832">
        <v>8</v>
      </c>
      <c r="O2832" t="s">
        <v>324</v>
      </c>
      <c r="P2832" t="str">
        <f t="shared" si="44"/>
        <v>{"_id": "F2806-1079-2003","Name": "Petzold,Frieder","Sex": "M","Club": "SV Dresden-Leuben","DWZ": "1085","ELO": ""},</v>
      </c>
    </row>
    <row r="2833" spans="1:16" x14ac:dyDescent="0.3">
      <c r="A2833" t="s">
        <v>231</v>
      </c>
      <c r="B2833" t="str">
        <f>VLOOKUP(spieler!A2833,verein!$A$2:$D$137,4)</f>
        <v>USG Chemnitz</v>
      </c>
      <c r="C2833">
        <v>1116</v>
      </c>
      <c r="D2833" t="s">
        <v>319</v>
      </c>
      <c r="E2833" t="s">
        <v>3155</v>
      </c>
      <c r="F2833" t="s">
        <v>321</v>
      </c>
      <c r="G2833" t="s">
        <v>322</v>
      </c>
      <c r="H2833">
        <v>2007</v>
      </c>
      <c r="I2833">
        <v>201844</v>
      </c>
      <c r="J2833">
        <v>1084</v>
      </c>
      <c r="K2833">
        <v>8</v>
      </c>
      <c r="O2833" t="s">
        <v>379</v>
      </c>
      <c r="P2833" t="str">
        <f t="shared" si="44"/>
        <v>{"_id": "F3603-1116-2007","Name": "Richter,Julian","Sex": "M","Club": "USG Chemnitz","DWZ": "1084","ELO": ""},</v>
      </c>
    </row>
    <row r="2834" spans="1:16" x14ac:dyDescent="0.3">
      <c r="A2834" t="s">
        <v>133</v>
      </c>
      <c r="B2834" t="str">
        <f>VLOOKUP(spieler!A2834,verein!$A$2:$D$137,4)</f>
        <v>SG Grün-Weiß Dresden</v>
      </c>
      <c r="C2834">
        <v>206</v>
      </c>
      <c r="D2834" t="s">
        <v>319</v>
      </c>
      <c r="E2834" t="s">
        <v>3156</v>
      </c>
      <c r="F2834" t="s">
        <v>321</v>
      </c>
      <c r="G2834" t="s">
        <v>322</v>
      </c>
      <c r="H2834">
        <v>2007</v>
      </c>
      <c r="I2834">
        <v>201905</v>
      </c>
      <c r="J2834">
        <v>1084</v>
      </c>
      <c r="K2834">
        <v>7</v>
      </c>
      <c r="O2834" t="s">
        <v>379</v>
      </c>
      <c r="P2834" t="str">
        <f t="shared" si="44"/>
        <v>{"_id": "F2808-206-2007","Name": "Seymer,Adam","Sex": "M","Club": "SG Grün-Weiß Dresden","DWZ": "1084","ELO": ""},</v>
      </c>
    </row>
    <row r="2835" spans="1:16" x14ac:dyDescent="0.3">
      <c r="A2835" t="s">
        <v>249</v>
      </c>
      <c r="B2835" t="str">
        <f>VLOOKUP(spieler!A2835,verein!$A$2:$D$137,4)</f>
        <v>VfB Adorf</v>
      </c>
      <c r="C2835">
        <v>34</v>
      </c>
      <c r="D2835" t="s">
        <v>319</v>
      </c>
      <c r="E2835" t="s">
        <v>3157</v>
      </c>
      <c r="F2835" t="s">
        <v>321</v>
      </c>
      <c r="G2835" t="s">
        <v>322</v>
      </c>
      <c r="H2835">
        <v>1998</v>
      </c>
      <c r="I2835">
        <v>201517</v>
      </c>
      <c r="J2835">
        <v>1083</v>
      </c>
      <c r="K2835">
        <v>6</v>
      </c>
      <c r="O2835" t="s">
        <v>324</v>
      </c>
      <c r="P2835" t="str">
        <f t="shared" si="44"/>
        <v>{"_id": "F3704-34-1998","Name": "Bischoff,Christopher","Sex": "M","Club": "VfB Adorf","DWZ": "1083","ELO": ""},</v>
      </c>
    </row>
    <row r="2836" spans="1:16" x14ac:dyDescent="0.3">
      <c r="A2836" t="s">
        <v>165</v>
      </c>
      <c r="B2836" t="str">
        <f>VLOOKUP(spieler!A2836,verein!$A$2:$D$137,4)</f>
        <v>SG Großdrebnitz</v>
      </c>
      <c r="C2836">
        <v>60</v>
      </c>
      <c r="D2836" t="s">
        <v>319</v>
      </c>
      <c r="E2836" t="s">
        <v>3158</v>
      </c>
      <c r="F2836" t="s">
        <v>321</v>
      </c>
      <c r="G2836" t="s">
        <v>322</v>
      </c>
      <c r="H2836">
        <v>2004</v>
      </c>
      <c r="I2836">
        <v>201902</v>
      </c>
      <c r="J2836">
        <v>1082</v>
      </c>
      <c r="K2836">
        <v>12</v>
      </c>
      <c r="O2836" t="s">
        <v>379</v>
      </c>
      <c r="P2836" t="str">
        <f t="shared" si="44"/>
        <v>{"_id": "F2A10-60-2004","Name": "Berndt,Paul Alexander","Sex": "M","Club": "SG Großdrebnitz","DWZ": "1082","ELO": ""},</v>
      </c>
    </row>
    <row r="2837" spans="1:16" x14ac:dyDescent="0.3">
      <c r="A2837" t="s">
        <v>20</v>
      </c>
      <c r="B2837" t="str">
        <f>VLOOKUP(spieler!A2837,verein!$A$2:$D$137,4)</f>
        <v>SV Fortschritt Oschatz</v>
      </c>
      <c r="C2837">
        <v>1044</v>
      </c>
      <c r="D2837" t="s">
        <v>319</v>
      </c>
      <c r="E2837" t="s">
        <v>3159</v>
      </c>
      <c r="F2837" t="s">
        <v>321</v>
      </c>
      <c r="G2837" t="s">
        <v>322</v>
      </c>
      <c r="H2837">
        <v>1960</v>
      </c>
      <c r="I2837">
        <v>201052</v>
      </c>
      <c r="J2837">
        <v>1082</v>
      </c>
      <c r="K2837">
        <v>1</v>
      </c>
      <c r="O2837" t="s">
        <v>324</v>
      </c>
      <c r="P2837" t="str">
        <f t="shared" si="44"/>
        <v>{"_id": "F1303-1044-1960","Name": "Niemann,Frank","Sex": "M","Club": "SV Fortschritt Oschatz","DWZ": "1082","ELO": ""},</v>
      </c>
    </row>
    <row r="2838" spans="1:16" x14ac:dyDescent="0.3">
      <c r="A2838" t="s">
        <v>259</v>
      </c>
      <c r="B2838" t="str">
        <f>VLOOKUP(spieler!A2838,verein!$A$2:$D$137,4)</f>
        <v>Zwickauer Schachclub</v>
      </c>
      <c r="C2838">
        <v>74</v>
      </c>
      <c r="D2838" t="s">
        <v>319</v>
      </c>
      <c r="E2838" t="s">
        <v>3160</v>
      </c>
      <c r="F2838" t="s">
        <v>321</v>
      </c>
      <c r="G2838" t="s">
        <v>322</v>
      </c>
      <c r="H2838">
        <v>1986</v>
      </c>
      <c r="I2838">
        <v>201819</v>
      </c>
      <c r="J2838">
        <v>1080</v>
      </c>
      <c r="K2838">
        <v>13</v>
      </c>
      <c r="O2838" t="s">
        <v>324</v>
      </c>
      <c r="P2838" t="str">
        <f t="shared" si="44"/>
        <v>{"_id": "F3806-74-1986","Name": "Loos,Andreas","Sex": "M","Club": "Zwickauer Schachclub","DWZ": "1080","ELO": ""},</v>
      </c>
    </row>
    <row r="2839" spans="1:16" x14ac:dyDescent="0.3">
      <c r="A2839" t="s">
        <v>25</v>
      </c>
      <c r="B2839" t="str">
        <f>VLOOKUP(spieler!A2839,verein!$A$2:$D$137,4)</f>
        <v>BSG Grün-Weiß Leipzig e. V.</v>
      </c>
      <c r="C2839">
        <v>96</v>
      </c>
      <c r="D2839" t="s">
        <v>319</v>
      </c>
      <c r="E2839" t="s">
        <v>3161</v>
      </c>
      <c r="F2839" t="s">
        <v>349</v>
      </c>
      <c r="G2839" t="s">
        <v>322</v>
      </c>
      <c r="H2839">
        <v>1975</v>
      </c>
      <c r="I2839">
        <v>201826</v>
      </c>
      <c r="J2839">
        <v>1079</v>
      </c>
      <c r="K2839">
        <v>12</v>
      </c>
      <c r="O2839" t="s">
        <v>379</v>
      </c>
      <c r="P2839" t="str">
        <f t="shared" si="44"/>
        <v>{"_id": "F150A-96-1975","Name": "Schmidt,Katja","Sex": "W","Club": "BSG Grün-Weiß Leipzig e. V.","DWZ": "1079","ELO": ""},</v>
      </c>
    </row>
    <row r="2840" spans="1:16" x14ac:dyDescent="0.3">
      <c r="A2840" t="s">
        <v>231</v>
      </c>
      <c r="B2840" t="str">
        <f>VLOOKUP(spieler!A2840,verein!$A$2:$D$137,4)</f>
        <v>USG Chemnitz</v>
      </c>
      <c r="C2840">
        <v>1149</v>
      </c>
      <c r="D2840" t="s">
        <v>319</v>
      </c>
      <c r="E2840" t="s">
        <v>3162</v>
      </c>
      <c r="F2840" t="s">
        <v>321</v>
      </c>
      <c r="G2840" t="s">
        <v>322</v>
      </c>
      <c r="H2840">
        <v>2006</v>
      </c>
      <c r="I2840">
        <v>201904</v>
      </c>
      <c r="J2840">
        <v>1079</v>
      </c>
      <c r="K2840">
        <v>7</v>
      </c>
      <c r="O2840" t="s">
        <v>379</v>
      </c>
      <c r="P2840" t="str">
        <f t="shared" si="44"/>
        <v>{"_id": "F3603-1149-2006","Name": "Morgenstern,Jonathan","Sex": "M","Club": "USG Chemnitz","DWZ": "1079","ELO": ""},</v>
      </c>
    </row>
    <row r="2841" spans="1:16" x14ac:dyDescent="0.3">
      <c r="A2841" t="s">
        <v>8</v>
      </c>
      <c r="B2841" t="str">
        <f>VLOOKUP(spieler!A2841,verein!$A$2:$D$137,4)</f>
        <v>Krostitzer SV</v>
      </c>
      <c r="C2841">
        <v>1045</v>
      </c>
      <c r="D2841" t="s">
        <v>319</v>
      </c>
      <c r="E2841" t="s">
        <v>3163</v>
      </c>
      <c r="F2841" t="s">
        <v>321</v>
      </c>
      <c r="G2841" t="s">
        <v>322</v>
      </c>
      <c r="H2841">
        <v>2006</v>
      </c>
      <c r="I2841">
        <v>201902</v>
      </c>
      <c r="J2841">
        <v>1077</v>
      </c>
      <c r="K2841">
        <v>22</v>
      </c>
      <c r="O2841" t="s">
        <v>324</v>
      </c>
      <c r="P2841" t="str">
        <f t="shared" si="44"/>
        <v>{"_id": "F1102-1045-2006","Name": "Kepper,Maurice","Sex": "M","Club": "Krostitzer SV","DWZ": "1077","ELO": ""},</v>
      </c>
    </row>
    <row r="2842" spans="1:16" x14ac:dyDescent="0.3">
      <c r="A2842" t="s">
        <v>214</v>
      </c>
      <c r="B2842" t="str">
        <f>VLOOKUP(spieler!A2842,verein!$A$2:$D$137,4)</f>
        <v>SG Limbach-Oberfrohna</v>
      </c>
      <c r="C2842">
        <v>23</v>
      </c>
      <c r="D2842" t="s">
        <v>319</v>
      </c>
      <c r="E2842" t="s">
        <v>3164</v>
      </c>
      <c r="F2842" t="s">
        <v>321</v>
      </c>
      <c r="G2842" t="s">
        <v>322</v>
      </c>
      <c r="H2842">
        <v>1958</v>
      </c>
      <c r="I2842">
        <v>201805</v>
      </c>
      <c r="J2842">
        <v>1077</v>
      </c>
      <c r="K2842">
        <v>17</v>
      </c>
      <c r="O2842" t="s">
        <v>324</v>
      </c>
      <c r="P2842" t="str">
        <f t="shared" si="44"/>
        <v>{"_id": "F3403-23-1958","Name": "Rückert,Manfred","Sex": "M","Club": "SG Limbach-Oberfrohna","DWZ": "1077","ELO": ""},</v>
      </c>
    </row>
    <row r="2843" spans="1:16" x14ac:dyDescent="0.3">
      <c r="A2843" t="s">
        <v>102</v>
      </c>
      <c r="B2843" t="str">
        <f>VLOOKUP(spieler!A2843,verein!$A$2:$D$137,4)</f>
        <v>TTC Pulsnitz 69</v>
      </c>
      <c r="C2843">
        <v>1007</v>
      </c>
      <c r="D2843" t="s">
        <v>319</v>
      </c>
      <c r="E2843" t="s">
        <v>3165</v>
      </c>
      <c r="F2843" t="s">
        <v>321</v>
      </c>
      <c r="G2843" t="s">
        <v>322</v>
      </c>
      <c r="H2843">
        <v>1966</v>
      </c>
      <c r="I2843">
        <v>201815</v>
      </c>
      <c r="J2843">
        <v>1077</v>
      </c>
      <c r="K2843">
        <v>7</v>
      </c>
      <c r="O2843" t="s">
        <v>324</v>
      </c>
      <c r="P2843" t="str">
        <f t="shared" si="44"/>
        <v>{"_id": "F2307-1007-1966","Name": "Ziegenbalg,André","Sex": "M","Club": "TTC Pulsnitz 69","DWZ": "1077","ELO": ""},</v>
      </c>
    </row>
    <row r="2844" spans="1:16" x14ac:dyDescent="0.3">
      <c r="A2844" t="s">
        <v>33</v>
      </c>
      <c r="B2844" t="str">
        <f>VLOOKUP(spieler!A2844,verein!$A$2:$D$137,4)</f>
        <v>Schachfreunde Fortuna Leipzig e.V.</v>
      </c>
      <c r="C2844">
        <v>1063</v>
      </c>
      <c r="D2844" t="s">
        <v>319</v>
      </c>
      <c r="E2844" t="s">
        <v>3166</v>
      </c>
      <c r="F2844" t="s">
        <v>321</v>
      </c>
      <c r="G2844" t="s">
        <v>322</v>
      </c>
      <c r="H2844">
        <v>2008</v>
      </c>
      <c r="I2844">
        <v>201907</v>
      </c>
      <c r="J2844">
        <v>1076</v>
      </c>
      <c r="K2844">
        <v>18</v>
      </c>
      <c r="O2844" t="s">
        <v>379</v>
      </c>
      <c r="P2844" t="str">
        <f t="shared" si="44"/>
        <v>{"_id": "F1520-1063-2008","Name": "Semotan,Fynn Niklas","Sex": "M","Club": "Schachfreunde Fortuna Leipzig e.V.","DWZ": "1076","ELO": ""},</v>
      </c>
    </row>
    <row r="2845" spans="1:16" x14ac:dyDescent="0.3">
      <c r="A2845" t="s">
        <v>20</v>
      </c>
      <c r="B2845" t="str">
        <f>VLOOKUP(spieler!A2845,verein!$A$2:$D$137,4)</f>
        <v>SV Fortschritt Oschatz</v>
      </c>
      <c r="C2845">
        <v>1032</v>
      </c>
      <c r="D2845" t="s">
        <v>319</v>
      </c>
      <c r="E2845" t="s">
        <v>3167</v>
      </c>
      <c r="F2845" t="s">
        <v>321</v>
      </c>
      <c r="G2845" t="s">
        <v>322</v>
      </c>
      <c r="H2845">
        <v>1963</v>
      </c>
      <c r="I2845">
        <v>201815</v>
      </c>
      <c r="J2845">
        <v>1075</v>
      </c>
      <c r="K2845">
        <v>14</v>
      </c>
      <c r="O2845" t="s">
        <v>324</v>
      </c>
      <c r="P2845" t="str">
        <f t="shared" si="44"/>
        <v>{"_id": "F1303-1032-1963","Name": "Bruchertseifer,Lutz","Sex": "M","Club": "SV Fortschritt Oschatz","DWZ": "1075","ELO": ""},</v>
      </c>
    </row>
    <row r="2846" spans="1:16" x14ac:dyDescent="0.3">
      <c r="A2846" t="s">
        <v>133</v>
      </c>
      <c r="B2846" t="str">
        <f>VLOOKUP(spieler!A2846,verein!$A$2:$D$137,4)</f>
        <v>SG Grün-Weiß Dresden</v>
      </c>
      <c r="C2846">
        <v>196</v>
      </c>
      <c r="D2846" t="s">
        <v>319</v>
      </c>
      <c r="E2846" t="s">
        <v>3168</v>
      </c>
      <c r="F2846" t="s">
        <v>321</v>
      </c>
      <c r="G2846" t="s">
        <v>322</v>
      </c>
      <c r="H2846">
        <v>2007</v>
      </c>
      <c r="I2846">
        <v>201909</v>
      </c>
      <c r="J2846">
        <v>1075</v>
      </c>
      <c r="K2846">
        <v>13</v>
      </c>
      <c r="O2846" t="s">
        <v>379</v>
      </c>
      <c r="P2846" t="str">
        <f t="shared" si="44"/>
        <v>{"_id": "F2808-196-2007","Name": "Gorbov,Timur","Sex": "M","Club": "SG Grün-Weiß Dresden","DWZ": "1075","ELO": ""},</v>
      </c>
    </row>
    <row r="2847" spans="1:16" x14ac:dyDescent="0.3">
      <c r="A2847" t="s">
        <v>31</v>
      </c>
      <c r="B2847" t="str">
        <f>VLOOKUP(spieler!A2847,verein!$A$2:$D$137,4)</f>
        <v>SG Turm Leipzig</v>
      </c>
      <c r="C2847">
        <v>1113</v>
      </c>
      <c r="D2847" t="s">
        <v>319</v>
      </c>
      <c r="E2847" t="s">
        <v>3169</v>
      </c>
      <c r="F2847" t="s">
        <v>321</v>
      </c>
      <c r="G2847" t="s">
        <v>322</v>
      </c>
      <c r="H2847">
        <v>2007</v>
      </c>
      <c r="I2847">
        <v>201902</v>
      </c>
      <c r="J2847">
        <v>1074</v>
      </c>
      <c r="K2847">
        <v>18</v>
      </c>
      <c r="O2847" t="s">
        <v>379</v>
      </c>
      <c r="P2847" t="str">
        <f t="shared" si="44"/>
        <v>{"_id": "F1519-1113-2007","Name": "Fischer,Maximilian","Sex": "M","Club": "SG Turm Leipzig","DWZ": "1074","ELO": ""},</v>
      </c>
    </row>
    <row r="2848" spans="1:16" x14ac:dyDescent="0.3">
      <c r="A2848" t="s">
        <v>200</v>
      </c>
      <c r="B2848" t="str">
        <f>VLOOKUP(spieler!A2848,verein!$A$2:$D$137,4)</f>
        <v>Siebenlehner SV</v>
      </c>
      <c r="C2848">
        <v>1026</v>
      </c>
      <c r="D2848" t="s">
        <v>319</v>
      </c>
      <c r="E2848" t="s">
        <v>3170</v>
      </c>
      <c r="F2848" t="s">
        <v>321</v>
      </c>
      <c r="G2848" t="s">
        <v>322</v>
      </c>
      <c r="H2848">
        <v>2005</v>
      </c>
      <c r="I2848">
        <v>201818</v>
      </c>
      <c r="J2848">
        <v>1073</v>
      </c>
      <c r="K2848">
        <v>7</v>
      </c>
      <c r="O2848" t="s">
        <v>379</v>
      </c>
      <c r="P2848" t="str">
        <f t="shared" si="44"/>
        <v>{"_id": "F3301-1026-2005","Name": "Schlosser,Phillipp","Sex": "M","Club": "Siebenlehner SV","DWZ": "1073","ELO": ""},</v>
      </c>
    </row>
    <row r="2849" spans="1:16" x14ac:dyDescent="0.3">
      <c r="A2849" t="s">
        <v>271</v>
      </c>
      <c r="B2849" t="str">
        <f>VLOOKUP(spieler!A2849,verein!$A$2:$D$137,4)</f>
        <v>SV Lengefeld</v>
      </c>
      <c r="C2849">
        <v>40</v>
      </c>
      <c r="D2849" t="s">
        <v>319</v>
      </c>
      <c r="E2849" t="s">
        <v>3171</v>
      </c>
      <c r="F2849" t="s">
        <v>321</v>
      </c>
      <c r="G2849" t="s">
        <v>322</v>
      </c>
      <c r="H2849">
        <v>2003</v>
      </c>
      <c r="I2849">
        <v>201911</v>
      </c>
      <c r="J2849">
        <v>1072</v>
      </c>
      <c r="K2849">
        <v>19</v>
      </c>
      <c r="O2849" t="s">
        <v>324</v>
      </c>
      <c r="P2849" t="str">
        <f t="shared" si="44"/>
        <v>{"_id": "F3904-40-2003","Name": "Ehnert,Enrico","Sex": "M","Club": "SV Lengefeld","DWZ": "1072","ELO": ""},</v>
      </c>
    </row>
    <row r="2850" spans="1:16" x14ac:dyDescent="0.3">
      <c r="A2850" t="s">
        <v>207</v>
      </c>
      <c r="B2850" t="str">
        <f>VLOOKUP(spieler!A2850,verein!$A$2:$D$137,4)</f>
        <v>SV Grün-W. Niederwiesa</v>
      </c>
      <c r="C2850">
        <v>1060</v>
      </c>
      <c r="D2850" t="s">
        <v>319</v>
      </c>
      <c r="E2850" t="s">
        <v>3172</v>
      </c>
      <c r="F2850" t="s">
        <v>321</v>
      </c>
      <c r="G2850" t="s">
        <v>322</v>
      </c>
      <c r="H2850">
        <v>2008</v>
      </c>
      <c r="I2850">
        <v>201907</v>
      </c>
      <c r="J2850">
        <v>1071</v>
      </c>
      <c r="K2850">
        <v>31</v>
      </c>
      <c r="O2850" t="s">
        <v>324</v>
      </c>
      <c r="P2850" t="str">
        <f t="shared" si="44"/>
        <v>{"_id": "F3304-1060-2008","Name": "Kindt,Oliver","Sex": "M","Club": "SV Grün-W. Niederwiesa","DWZ": "1071","ELO": ""},</v>
      </c>
    </row>
    <row r="2851" spans="1:16" x14ac:dyDescent="0.3">
      <c r="A2851" t="s">
        <v>118</v>
      </c>
      <c r="B2851" t="str">
        <f>VLOOKUP(spieler!A2851,verein!$A$2:$D$137,4)</f>
        <v>Schach macht fit</v>
      </c>
      <c r="C2851">
        <v>28</v>
      </c>
      <c r="D2851" t="s">
        <v>319</v>
      </c>
      <c r="E2851" t="s">
        <v>3173</v>
      </c>
      <c r="F2851" t="s">
        <v>321</v>
      </c>
      <c r="G2851" t="s">
        <v>322</v>
      </c>
      <c r="H2851">
        <v>2009</v>
      </c>
      <c r="I2851">
        <v>201909</v>
      </c>
      <c r="J2851">
        <v>1070</v>
      </c>
      <c r="K2851">
        <v>4</v>
      </c>
      <c r="O2851" t="s">
        <v>379</v>
      </c>
      <c r="P2851" t="str">
        <f t="shared" si="44"/>
        <v>{"_id": "F2602-28-2009","Name": "Strobel,Edgar","Sex": "M","Club": "Schach macht fit","DWZ": "1070","ELO": ""},</v>
      </c>
    </row>
    <row r="2852" spans="1:16" x14ac:dyDescent="0.3">
      <c r="A2852" t="s">
        <v>231</v>
      </c>
      <c r="B2852" t="str">
        <f>VLOOKUP(spieler!A2852,verein!$A$2:$D$137,4)</f>
        <v>USG Chemnitz</v>
      </c>
      <c r="C2852">
        <v>1162</v>
      </c>
      <c r="D2852" t="s">
        <v>319</v>
      </c>
      <c r="E2852" t="s">
        <v>3174</v>
      </c>
      <c r="F2852" t="s">
        <v>321</v>
      </c>
      <c r="G2852" t="s">
        <v>322</v>
      </c>
      <c r="H2852">
        <v>2010</v>
      </c>
      <c r="I2852">
        <v>201904</v>
      </c>
      <c r="J2852">
        <v>1070</v>
      </c>
      <c r="K2852">
        <v>3</v>
      </c>
      <c r="O2852" t="s">
        <v>379</v>
      </c>
      <c r="P2852" t="str">
        <f t="shared" si="44"/>
        <v>{"_id": "F3603-1162-2010","Name": "Koblischke,Tilo","Sex": "M","Club": "USG Chemnitz","DWZ": "1070","ELO": ""},</v>
      </c>
    </row>
    <row r="2853" spans="1:16" x14ac:dyDescent="0.3">
      <c r="A2853" t="s">
        <v>39</v>
      </c>
      <c r="B2853" t="str">
        <f>VLOOKUP(spieler!A2853,verein!$A$2:$D$137,4)</f>
        <v>SC Leipzig-Lindenau</v>
      </c>
      <c r="C2853">
        <v>180</v>
      </c>
      <c r="D2853" t="s">
        <v>319</v>
      </c>
      <c r="E2853" t="s">
        <v>3175</v>
      </c>
      <c r="F2853" t="s">
        <v>321</v>
      </c>
      <c r="G2853" t="s">
        <v>322</v>
      </c>
      <c r="H2853">
        <v>1951</v>
      </c>
      <c r="I2853">
        <v>201903</v>
      </c>
      <c r="J2853">
        <v>1070</v>
      </c>
      <c r="K2853">
        <v>2</v>
      </c>
      <c r="O2853" t="s">
        <v>379</v>
      </c>
      <c r="P2853" t="str">
        <f t="shared" si="44"/>
        <v>{"_id": "F1523-180-1951","Name": "Hellmund,Karl-Heinz","Sex": "M","Club": "SC Leipzig-Lindenau","DWZ": "1070","ELO": ""},</v>
      </c>
    </row>
    <row r="2854" spans="1:16" x14ac:dyDescent="0.3">
      <c r="A2854" t="s">
        <v>211</v>
      </c>
      <c r="B2854" t="str">
        <f>VLOOKUP(spieler!A2854,verein!$A$2:$D$137,4)</f>
        <v>Glauchauer SC 1873</v>
      </c>
      <c r="C2854">
        <v>1017</v>
      </c>
      <c r="D2854" t="s">
        <v>319</v>
      </c>
      <c r="E2854" t="s">
        <v>3176</v>
      </c>
      <c r="F2854" t="s">
        <v>321</v>
      </c>
      <c r="G2854" t="s">
        <v>322</v>
      </c>
      <c r="H2854">
        <v>2000</v>
      </c>
      <c r="I2854">
        <v>201832</v>
      </c>
      <c r="J2854">
        <v>1068</v>
      </c>
      <c r="K2854">
        <v>14</v>
      </c>
      <c r="O2854" t="s">
        <v>324</v>
      </c>
      <c r="P2854" t="str">
        <f t="shared" si="44"/>
        <v>{"_id": "F3401-1017-2000","Name": "Schöltzke,Benjamin","Sex": "M","Club": "Glauchauer SC 1873","DWZ": "1068","ELO": ""},</v>
      </c>
    </row>
    <row r="2855" spans="1:16" x14ac:dyDescent="0.3">
      <c r="A2855" t="s">
        <v>187</v>
      </c>
      <c r="B2855" t="str">
        <f>VLOOKUP(spieler!A2855,verein!$A$2:$D$137,4)</f>
        <v>TSV Fortschritt Mittweida 1949 e. V.</v>
      </c>
      <c r="C2855">
        <v>28</v>
      </c>
      <c r="D2855" t="s">
        <v>319</v>
      </c>
      <c r="E2855" t="s">
        <v>3177</v>
      </c>
      <c r="F2855" t="s">
        <v>321</v>
      </c>
      <c r="G2855" t="s">
        <v>379</v>
      </c>
      <c r="H2855">
        <v>1985</v>
      </c>
      <c r="I2855">
        <v>201622</v>
      </c>
      <c r="J2855">
        <v>1068</v>
      </c>
      <c r="K2855">
        <v>4</v>
      </c>
      <c r="O2855" t="s">
        <v>324</v>
      </c>
      <c r="P2855" t="str">
        <f t="shared" si="44"/>
        <v>{"_id": "F3201-28-1985","Name": "Fuckner,Max","Sex": "M","Club": "TSV Fortschritt Mittweida 1949 e. V.","DWZ": "1068","ELO": ""},</v>
      </c>
    </row>
    <row r="2856" spans="1:16" x14ac:dyDescent="0.3">
      <c r="A2856" t="s">
        <v>139</v>
      </c>
      <c r="B2856" t="str">
        <f>VLOOKUP(spieler!A2856,verein!$A$2:$D$137,4)</f>
        <v>USV TU Dresden</v>
      </c>
      <c r="C2856">
        <v>1201</v>
      </c>
      <c r="D2856" t="s">
        <v>319</v>
      </c>
      <c r="E2856" t="s">
        <v>3178</v>
      </c>
      <c r="F2856" t="s">
        <v>321</v>
      </c>
      <c r="G2856" t="s">
        <v>322</v>
      </c>
      <c r="H2856">
        <v>2008</v>
      </c>
      <c r="I2856">
        <v>201905</v>
      </c>
      <c r="J2856">
        <v>1068</v>
      </c>
      <c r="K2856">
        <v>1</v>
      </c>
      <c r="O2856" t="s">
        <v>379</v>
      </c>
      <c r="P2856" t="str">
        <f t="shared" si="44"/>
        <v>{"_id": "F2813-1201-2008","Name": "Schmidt,Frederick","Sex": "M","Club": "USV TU Dresden","DWZ": "1068","ELO": ""},</v>
      </c>
    </row>
    <row r="2857" spans="1:16" x14ac:dyDescent="0.3">
      <c r="A2857" t="s">
        <v>139</v>
      </c>
      <c r="B2857" t="str">
        <f>VLOOKUP(spieler!A2857,verein!$A$2:$D$137,4)</f>
        <v>USV TU Dresden</v>
      </c>
      <c r="C2857">
        <v>1124</v>
      </c>
      <c r="D2857" t="s">
        <v>319</v>
      </c>
      <c r="E2857" t="s">
        <v>3179</v>
      </c>
      <c r="F2857" t="s">
        <v>321</v>
      </c>
      <c r="G2857" t="s">
        <v>322</v>
      </c>
      <c r="H2857">
        <v>2006</v>
      </c>
      <c r="I2857">
        <v>201803</v>
      </c>
      <c r="J2857">
        <v>1066</v>
      </c>
      <c r="K2857">
        <v>16</v>
      </c>
      <c r="O2857" t="s">
        <v>324</v>
      </c>
      <c r="P2857" t="str">
        <f t="shared" si="44"/>
        <v>{"_id": "F2813-1124-2006","Name": "Schulz,Rafael","Sex": "M","Club": "USV TU Dresden","DWZ": "1066","ELO": ""},</v>
      </c>
    </row>
    <row r="2858" spans="1:16" x14ac:dyDescent="0.3">
      <c r="A2858" t="s">
        <v>52</v>
      </c>
      <c r="B2858" t="str">
        <f>VLOOKUP(spieler!A2858,verein!$A$2:$D$137,4)</f>
        <v>SV Chemie Böhlen</v>
      </c>
      <c r="C2858">
        <v>1006</v>
      </c>
      <c r="D2858" t="s">
        <v>319</v>
      </c>
      <c r="E2858" t="s">
        <v>3180</v>
      </c>
      <c r="F2858" t="s">
        <v>349</v>
      </c>
      <c r="G2858" t="s">
        <v>322</v>
      </c>
      <c r="H2858">
        <v>2002</v>
      </c>
      <c r="I2858">
        <v>201815</v>
      </c>
      <c r="J2858">
        <v>1066</v>
      </c>
      <c r="K2858">
        <v>14</v>
      </c>
      <c r="O2858" t="s">
        <v>324</v>
      </c>
      <c r="P2858" t="str">
        <f t="shared" si="44"/>
        <v>{"_id": "F1804-1006-2002","Name": "McCarthy,Orla","Sex": "W","Club": "SV Chemie Böhlen","DWZ": "1066","ELO": ""},</v>
      </c>
    </row>
    <row r="2859" spans="1:16" x14ac:dyDescent="0.3">
      <c r="A2859" t="s">
        <v>69</v>
      </c>
      <c r="B2859" t="str">
        <f>VLOOKUP(spieler!A2859,verein!$A$2:$D$137,4)</f>
        <v>Falkenhainer SV 1898</v>
      </c>
      <c r="C2859">
        <v>63</v>
      </c>
      <c r="D2859" t="s">
        <v>319</v>
      </c>
      <c r="E2859" t="s">
        <v>3181</v>
      </c>
      <c r="F2859" t="s">
        <v>321</v>
      </c>
      <c r="G2859" t="s">
        <v>322</v>
      </c>
      <c r="H2859">
        <v>2001</v>
      </c>
      <c r="I2859">
        <v>201815</v>
      </c>
      <c r="J2859">
        <v>1066</v>
      </c>
      <c r="K2859">
        <v>9</v>
      </c>
      <c r="O2859" t="s">
        <v>324</v>
      </c>
      <c r="P2859" t="str">
        <f t="shared" si="44"/>
        <v>{"_id": "F1904-63-2001","Name": "Leiwat,Holger","Sex": "M","Club": "Falkenhainer SV 1898","DWZ": "1066","ELO": ""},</v>
      </c>
    </row>
    <row r="2860" spans="1:16" x14ac:dyDescent="0.3">
      <c r="A2860" t="s">
        <v>78</v>
      </c>
      <c r="B2860" t="str">
        <f>VLOOKUP(spieler!A2860,verein!$A$2:$D$137,4)</f>
        <v>SV Traktor Priestewitz</v>
      </c>
      <c r="C2860">
        <v>63</v>
      </c>
      <c r="D2860" t="s">
        <v>319</v>
      </c>
      <c r="E2860" t="s">
        <v>3182</v>
      </c>
      <c r="F2860" t="s">
        <v>321</v>
      </c>
      <c r="G2860" t="s">
        <v>322</v>
      </c>
      <c r="H2860">
        <v>2009</v>
      </c>
      <c r="I2860">
        <v>201909</v>
      </c>
      <c r="J2860">
        <v>1065</v>
      </c>
      <c r="K2860">
        <v>12</v>
      </c>
      <c r="O2860" t="s">
        <v>379</v>
      </c>
      <c r="P2860" t="str">
        <f t="shared" si="44"/>
        <v>{"_id": "F2102-63-2009","Name": "Eichenberg,Loris","Sex": "M","Club": "SV Traktor Priestewitz","DWZ": "1065","ELO": ""},</v>
      </c>
    </row>
    <row r="2861" spans="1:16" x14ac:dyDescent="0.3">
      <c r="A2861" t="s">
        <v>183</v>
      </c>
      <c r="B2861" t="str">
        <f>VLOOKUP(spieler!A2861,verein!$A$2:$D$137,4)</f>
        <v>TSV Elektronik Gornsdorf</v>
      </c>
      <c r="C2861">
        <v>53</v>
      </c>
      <c r="D2861" t="s">
        <v>319</v>
      </c>
      <c r="E2861" t="s">
        <v>3183</v>
      </c>
      <c r="F2861" t="s">
        <v>349</v>
      </c>
      <c r="G2861" t="s">
        <v>322</v>
      </c>
      <c r="H2861">
        <v>2005</v>
      </c>
      <c r="I2861">
        <v>201907</v>
      </c>
      <c r="J2861">
        <v>1064</v>
      </c>
      <c r="K2861">
        <v>19</v>
      </c>
      <c r="L2861">
        <v>0</v>
      </c>
      <c r="N2861">
        <v>16240553</v>
      </c>
      <c r="O2861" t="s">
        <v>324</v>
      </c>
      <c r="P2861" t="str">
        <f t="shared" si="44"/>
        <v>{"_id": "F3106-53-2005","Name": "Sindler,Helene","Sex": "W","Club": "TSV Elektronik Gornsdorf","DWZ": "1064","ELO": "0"},</v>
      </c>
    </row>
    <row r="2862" spans="1:16" x14ac:dyDescent="0.3">
      <c r="A2862" t="s">
        <v>165</v>
      </c>
      <c r="B2862" t="str">
        <f>VLOOKUP(spieler!A2862,verein!$A$2:$D$137,4)</f>
        <v>SG Großdrebnitz</v>
      </c>
      <c r="C2862">
        <v>59</v>
      </c>
      <c r="D2862" t="s">
        <v>319</v>
      </c>
      <c r="E2862" t="s">
        <v>3184</v>
      </c>
      <c r="F2862" t="s">
        <v>321</v>
      </c>
      <c r="G2862" t="s">
        <v>322</v>
      </c>
      <c r="H2862">
        <v>2004</v>
      </c>
      <c r="I2862">
        <v>201905</v>
      </c>
      <c r="J2862">
        <v>1064</v>
      </c>
      <c r="K2862">
        <v>16</v>
      </c>
      <c r="O2862" t="s">
        <v>379</v>
      </c>
      <c r="P2862" t="str">
        <f t="shared" si="44"/>
        <v>{"_id": "F2A10-59-2004","Name": "Schlicke,Konrad","Sex": "M","Club": "SG Großdrebnitz","DWZ": "1064","ELO": ""},</v>
      </c>
    </row>
    <row r="2863" spans="1:16" x14ac:dyDescent="0.3">
      <c r="A2863" t="s">
        <v>37</v>
      </c>
      <c r="B2863" t="str">
        <f>VLOOKUP(spieler!A2863,verein!$A$2:$D$137,4)</f>
        <v>SV Weißblau Allianz Leipzig e.V.</v>
      </c>
      <c r="C2863">
        <v>1045</v>
      </c>
      <c r="D2863" t="s">
        <v>319</v>
      </c>
      <c r="E2863" t="s">
        <v>3185</v>
      </c>
      <c r="F2863" t="s">
        <v>321</v>
      </c>
      <c r="G2863" t="s">
        <v>322</v>
      </c>
      <c r="H2863">
        <v>2009</v>
      </c>
      <c r="I2863">
        <v>201908</v>
      </c>
      <c r="J2863">
        <v>1063</v>
      </c>
      <c r="K2863">
        <v>11</v>
      </c>
      <c r="O2863" t="s">
        <v>379</v>
      </c>
      <c r="P2863" t="str">
        <f t="shared" si="44"/>
        <v>{"_id": "F1522-1045-2009","Name": "Etzold,Emil","Sex": "M","Club": "SV Weißblau Allianz Leipzig e.V.","DWZ": "1063","ELO": ""},</v>
      </c>
    </row>
    <row r="2864" spans="1:16" x14ac:dyDescent="0.3">
      <c r="A2864" t="s">
        <v>121</v>
      </c>
      <c r="B2864" t="str">
        <f>VLOOKUP(spieler!A2864,verein!$A$2:$D$137,4)</f>
        <v>BSV Chemie Radebeul</v>
      </c>
      <c r="C2864">
        <v>102</v>
      </c>
      <c r="D2864" t="s">
        <v>319</v>
      </c>
      <c r="E2864" t="s">
        <v>3186</v>
      </c>
      <c r="F2864" t="s">
        <v>321</v>
      </c>
      <c r="G2864" t="s">
        <v>322</v>
      </c>
      <c r="H2864">
        <v>1946</v>
      </c>
      <c r="I2864">
        <v>201904</v>
      </c>
      <c r="J2864">
        <v>1062</v>
      </c>
      <c r="K2864">
        <v>55</v>
      </c>
      <c r="L2864">
        <v>1328</v>
      </c>
      <c r="N2864">
        <v>12998575</v>
      </c>
      <c r="O2864" t="s">
        <v>324</v>
      </c>
      <c r="P2864" t="str">
        <f t="shared" si="44"/>
        <v>{"_id": "F2603-102-1946","Name": "Fitzner,Hans","Sex": "M","Club": "BSV Chemie Radebeul","DWZ": "1062","ELO": "1328"},</v>
      </c>
    </row>
    <row r="2865" spans="1:16" x14ac:dyDescent="0.3">
      <c r="A2865" t="s">
        <v>78</v>
      </c>
      <c r="B2865" t="str">
        <f>VLOOKUP(spieler!A2865,verein!$A$2:$D$137,4)</f>
        <v>SV Traktor Priestewitz</v>
      </c>
      <c r="C2865">
        <v>72</v>
      </c>
      <c r="D2865" t="s">
        <v>319</v>
      </c>
      <c r="E2865" t="s">
        <v>3187</v>
      </c>
      <c r="F2865" t="s">
        <v>349</v>
      </c>
      <c r="G2865" t="s">
        <v>319</v>
      </c>
      <c r="H2865">
        <v>2009</v>
      </c>
      <c r="I2865">
        <v>201909</v>
      </c>
      <c r="J2865">
        <v>1062</v>
      </c>
      <c r="K2865">
        <v>10</v>
      </c>
      <c r="N2865">
        <v>16279964</v>
      </c>
      <c r="O2865" t="s">
        <v>3188</v>
      </c>
      <c r="P2865" t="str">
        <f t="shared" si="44"/>
        <v>{"_id": "F2102-72-2009","Name": "Moradi,Yassaman","Sex": "W","Club": "SV Traktor Priestewitz","DWZ": "1062","ELO": ""},</v>
      </c>
    </row>
    <row r="2866" spans="1:16" x14ac:dyDescent="0.3">
      <c r="A2866" t="s">
        <v>17</v>
      </c>
      <c r="B2866" t="str">
        <f>VLOOKUP(spieler!A2866,verein!$A$2:$D$137,4)</f>
        <v>Schachfreunde Torgau e. V.</v>
      </c>
      <c r="C2866">
        <v>1016</v>
      </c>
      <c r="D2866" t="s">
        <v>319</v>
      </c>
      <c r="E2866" t="s">
        <v>3189</v>
      </c>
      <c r="F2866" t="s">
        <v>321</v>
      </c>
      <c r="G2866" t="s">
        <v>322</v>
      </c>
      <c r="H2866">
        <v>1994</v>
      </c>
      <c r="I2866">
        <v>201815</v>
      </c>
      <c r="J2866">
        <v>1062</v>
      </c>
      <c r="K2866">
        <v>5</v>
      </c>
      <c r="O2866" t="s">
        <v>324</v>
      </c>
      <c r="P2866" t="str">
        <f t="shared" si="44"/>
        <v>{"_id": "F1301-1016-1994","Name": "Fuchs,Tobias","Sex": "M","Club": "Schachfreunde Torgau e. V.","DWZ": "1062","ELO": ""},</v>
      </c>
    </row>
    <row r="2867" spans="1:16" x14ac:dyDescent="0.3">
      <c r="A2867" t="s">
        <v>207</v>
      </c>
      <c r="B2867" t="str">
        <f>VLOOKUP(spieler!A2867,verein!$A$2:$D$137,4)</f>
        <v>SV Grün-W. Niederwiesa</v>
      </c>
      <c r="C2867">
        <v>1110</v>
      </c>
      <c r="D2867" t="s">
        <v>319</v>
      </c>
      <c r="E2867" t="s">
        <v>3190</v>
      </c>
      <c r="F2867" t="s">
        <v>321</v>
      </c>
      <c r="G2867" t="s">
        <v>322</v>
      </c>
      <c r="H2867">
        <v>2008</v>
      </c>
      <c r="I2867">
        <v>201904</v>
      </c>
      <c r="J2867">
        <v>1059</v>
      </c>
      <c r="K2867">
        <v>3</v>
      </c>
      <c r="O2867" t="s">
        <v>379</v>
      </c>
      <c r="P2867" t="str">
        <f t="shared" si="44"/>
        <v>{"_id": "F3304-1110-2008","Name": "Etzrodt,Paul","Sex": "M","Club": "SV Grün-W. Niederwiesa","DWZ": "1059","ELO": ""},</v>
      </c>
    </row>
    <row r="2868" spans="1:16" x14ac:dyDescent="0.3">
      <c r="A2868" t="s">
        <v>304</v>
      </c>
      <c r="B2868" t="str">
        <f>VLOOKUP(spieler!A2868,verein!$A$2:$D$137,4)</f>
        <v>SG CX Schwarzenberg-Raschau</v>
      </c>
      <c r="C2868">
        <v>1020</v>
      </c>
      <c r="D2868" t="s">
        <v>319</v>
      </c>
      <c r="E2868" t="s">
        <v>3191</v>
      </c>
      <c r="F2868" t="s">
        <v>349</v>
      </c>
      <c r="G2868" t="s">
        <v>322</v>
      </c>
      <c r="H2868">
        <v>2003</v>
      </c>
      <c r="I2868">
        <v>201804</v>
      </c>
      <c r="J2868">
        <v>1058</v>
      </c>
      <c r="K2868">
        <v>17</v>
      </c>
      <c r="O2868" t="s">
        <v>324</v>
      </c>
      <c r="P2868" t="str">
        <f t="shared" si="44"/>
        <v>{"_id": "F3C08-1020-2003","Name": "Weißflog,Judith","Sex": "W","Club": "SG CX Schwarzenberg-Raschau","DWZ": "1058","ELO": ""},</v>
      </c>
    </row>
    <row r="2869" spans="1:16" x14ac:dyDescent="0.3">
      <c r="A2869" t="s">
        <v>154</v>
      </c>
      <c r="B2869" t="str">
        <f>VLOOKUP(spieler!A2869,verein!$A$2:$D$137,4)</f>
        <v>SC Einheit Bautzen</v>
      </c>
      <c r="C2869">
        <v>1053</v>
      </c>
      <c r="D2869" t="s">
        <v>319</v>
      </c>
      <c r="E2869" t="s">
        <v>3192</v>
      </c>
      <c r="F2869" t="s">
        <v>321</v>
      </c>
      <c r="G2869" t="s">
        <v>322</v>
      </c>
      <c r="H2869">
        <v>2004</v>
      </c>
      <c r="I2869">
        <v>201818</v>
      </c>
      <c r="J2869">
        <v>1058</v>
      </c>
      <c r="K2869">
        <v>7</v>
      </c>
      <c r="O2869" t="s">
        <v>379</v>
      </c>
      <c r="P2869" t="str">
        <f t="shared" si="44"/>
        <v>{"_id": "F2A02-1053-2004","Name": "Rastemborski,Lukas Benjamin","Sex": "M","Club": "SC Einheit Bautzen","DWZ": "1058","ELO": ""},</v>
      </c>
    </row>
    <row r="2870" spans="1:16" x14ac:dyDescent="0.3">
      <c r="A2870" t="s">
        <v>135</v>
      </c>
      <c r="B2870" t="str">
        <f>VLOOKUP(spieler!A2870,verein!$A$2:$D$137,4)</f>
        <v>SV Dresden-Striesen 1990</v>
      </c>
      <c r="C2870">
        <v>1119</v>
      </c>
      <c r="D2870" t="s">
        <v>319</v>
      </c>
      <c r="E2870" t="s">
        <v>3193</v>
      </c>
      <c r="F2870" t="s">
        <v>321</v>
      </c>
      <c r="G2870" t="s">
        <v>322</v>
      </c>
      <c r="H2870">
        <v>2006</v>
      </c>
      <c r="I2870">
        <v>201905</v>
      </c>
      <c r="J2870">
        <v>1056</v>
      </c>
      <c r="K2870">
        <v>22</v>
      </c>
      <c r="O2870" t="s">
        <v>324</v>
      </c>
      <c r="P2870" t="str">
        <f t="shared" si="44"/>
        <v>{"_id": "F2810-1119-2006","Name": "Haugner,Quentin","Sex": "M","Club": "SV Dresden-Striesen 1990","DWZ": "1056","ELO": ""},</v>
      </c>
    </row>
    <row r="2871" spans="1:16" x14ac:dyDescent="0.3">
      <c r="A2871" t="s">
        <v>185</v>
      </c>
      <c r="B2871" t="str">
        <f>VLOOKUP(spieler!A2871,verein!$A$2:$D$137,4)</f>
        <v>Schachverein Erzgebirge Stollberg</v>
      </c>
      <c r="C2871">
        <v>45</v>
      </c>
      <c r="D2871" t="s">
        <v>319</v>
      </c>
      <c r="E2871" t="s">
        <v>3194</v>
      </c>
      <c r="F2871" t="s">
        <v>321</v>
      </c>
      <c r="G2871" t="s">
        <v>322</v>
      </c>
      <c r="H2871">
        <v>2001</v>
      </c>
      <c r="I2871">
        <v>201910</v>
      </c>
      <c r="J2871">
        <v>1056</v>
      </c>
      <c r="K2871">
        <v>2</v>
      </c>
      <c r="O2871" t="s">
        <v>379</v>
      </c>
      <c r="P2871" t="str">
        <f t="shared" si="44"/>
        <v>{"_id": "F3108-45-2001","Name": "Franke,Sebastian","Sex": "M","Club": "Schachverein Erzgebirge Stollberg","DWZ": "1056","ELO": ""},</v>
      </c>
    </row>
    <row r="2872" spans="1:16" x14ac:dyDescent="0.3">
      <c r="A2872" t="s">
        <v>85</v>
      </c>
      <c r="B2872" t="str">
        <f>VLOOKUP(spieler!A2872,verein!$A$2:$D$137,4)</f>
        <v>Schachklub Heidenau</v>
      </c>
      <c r="C2872">
        <v>143</v>
      </c>
      <c r="D2872" t="s">
        <v>319</v>
      </c>
      <c r="E2872" t="s">
        <v>3195</v>
      </c>
      <c r="F2872" t="s">
        <v>349</v>
      </c>
      <c r="G2872" t="s">
        <v>322</v>
      </c>
      <c r="H2872">
        <v>2002</v>
      </c>
      <c r="I2872">
        <v>201909</v>
      </c>
      <c r="J2872">
        <v>1055</v>
      </c>
      <c r="K2872">
        <v>6</v>
      </c>
      <c r="L2872">
        <v>0</v>
      </c>
      <c r="N2872">
        <v>16240367</v>
      </c>
      <c r="O2872" t="s">
        <v>324</v>
      </c>
      <c r="P2872" t="str">
        <f t="shared" si="44"/>
        <v>{"_id": "F2205-143-2002","Name": "Küchler,Marie","Sex": "W","Club": "Schachklub Heidenau","DWZ": "1055","ELO": "0"},</v>
      </c>
    </row>
    <row r="2873" spans="1:16" x14ac:dyDescent="0.3">
      <c r="A2873" t="s">
        <v>22</v>
      </c>
      <c r="B2873" t="str">
        <f>VLOOKUP(spieler!A2873,verein!$A$2:$D$137,4)</f>
        <v>Schachgemeinschaft Leipzig</v>
      </c>
      <c r="C2873">
        <v>245</v>
      </c>
      <c r="D2873" t="s">
        <v>319</v>
      </c>
      <c r="E2873" t="s">
        <v>3196</v>
      </c>
      <c r="F2873" t="s">
        <v>321</v>
      </c>
      <c r="G2873" t="s">
        <v>322</v>
      </c>
      <c r="H2873">
        <v>1952</v>
      </c>
      <c r="I2873">
        <v>201903</v>
      </c>
      <c r="J2873">
        <v>1053</v>
      </c>
      <c r="K2873">
        <v>23</v>
      </c>
      <c r="O2873" t="s">
        <v>324</v>
      </c>
      <c r="P2873" t="str">
        <f t="shared" si="44"/>
        <v>{"_id": "F1508-245-1952","Name": "Glogau,Helmut","Sex": "M","Club": "Schachgemeinschaft Leipzig","DWZ": "1053","ELO": ""},</v>
      </c>
    </row>
    <row r="2874" spans="1:16" x14ac:dyDescent="0.3">
      <c r="A2874" t="s">
        <v>96</v>
      </c>
      <c r="B2874" t="str">
        <f>VLOOKUP(spieler!A2874,verein!$A$2:$D$137,4)</f>
        <v>TuS 1890 Gersdorf-Möhrsdorf</v>
      </c>
      <c r="C2874">
        <v>5</v>
      </c>
      <c r="D2874" t="s">
        <v>319</v>
      </c>
      <c r="E2874" t="s">
        <v>3197</v>
      </c>
      <c r="F2874" t="s">
        <v>321</v>
      </c>
      <c r="G2874" t="s">
        <v>322</v>
      </c>
      <c r="H2874">
        <v>1945</v>
      </c>
      <c r="I2874">
        <v>201833</v>
      </c>
      <c r="J2874">
        <v>1052</v>
      </c>
      <c r="K2874">
        <v>41</v>
      </c>
      <c r="O2874" t="s">
        <v>324</v>
      </c>
      <c r="P2874" t="str">
        <f t="shared" si="44"/>
        <v>{"_id": "F2303-5-1945","Name": "Großmann,Volker","Sex": "M","Club": "TuS 1890 Gersdorf-Möhrsdorf","DWZ": "1052","ELO": ""},</v>
      </c>
    </row>
    <row r="2875" spans="1:16" x14ac:dyDescent="0.3">
      <c r="A2875" t="s">
        <v>35</v>
      </c>
      <c r="B2875" t="str">
        <f>VLOOKUP(spieler!A2875,verein!$A$2:$D$137,4)</f>
        <v>Schachclub Rote Rüben Leipzig e.V.</v>
      </c>
      <c r="C2875">
        <v>1059</v>
      </c>
      <c r="D2875" t="s">
        <v>344</v>
      </c>
      <c r="E2875" t="s">
        <v>3198</v>
      </c>
      <c r="F2875" t="s">
        <v>321</v>
      </c>
      <c r="G2875" t="s">
        <v>322</v>
      </c>
      <c r="H2875">
        <v>1966</v>
      </c>
      <c r="I2875">
        <v>201812</v>
      </c>
      <c r="J2875">
        <v>1052</v>
      </c>
      <c r="K2875">
        <v>8</v>
      </c>
      <c r="O2875" t="s">
        <v>324</v>
      </c>
      <c r="P2875" t="str">
        <f t="shared" si="44"/>
        <v>{"_id": "F1521-1059-1966","Name": "Beneicke,Steffen","Sex": "M","Club": "Schachclub Rote Rüben Leipzig e.V.","DWZ": "1052","ELO": ""},</v>
      </c>
    </row>
    <row r="2876" spans="1:16" x14ac:dyDescent="0.3">
      <c r="A2876" t="s">
        <v>297</v>
      </c>
      <c r="B2876" t="str">
        <f>VLOOKUP(spieler!A2876,verein!$A$2:$D$137,4)</f>
        <v>VSC Plauen 1952</v>
      </c>
      <c r="C2876">
        <v>186</v>
      </c>
      <c r="D2876" t="s">
        <v>319</v>
      </c>
      <c r="E2876" t="s">
        <v>3199</v>
      </c>
      <c r="F2876" t="s">
        <v>321</v>
      </c>
      <c r="G2876" t="s">
        <v>322</v>
      </c>
      <c r="H2876">
        <v>2003</v>
      </c>
      <c r="I2876">
        <v>201910</v>
      </c>
      <c r="J2876">
        <v>1051</v>
      </c>
      <c r="K2876">
        <v>34</v>
      </c>
      <c r="O2876" t="s">
        <v>324</v>
      </c>
      <c r="P2876" t="str">
        <f t="shared" si="44"/>
        <v>{"_id": "F3B02-186-2003","Name": "Kurzendörfer,Julian","Sex": "M","Club": "VSC Plauen 1952","DWZ": "1051","ELO": ""},</v>
      </c>
    </row>
    <row r="2877" spans="1:16" x14ac:dyDescent="0.3">
      <c r="A2877" t="s">
        <v>39</v>
      </c>
      <c r="B2877" t="str">
        <f>VLOOKUP(spieler!A2877,verein!$A$2:$D$137,4)</f>
        <v>SC Leipzig-Lindenau</v>
      </c>
      <c r="C2877">
        <v>194</v>
      </c>
      <c r="D2877" t="s">
        <v>319</v>
      </c>
      <c r="E2877" t="s">
        <v>3200</v>
      </c>
      <c r="F2877" t="s">
        <v>321</v>
      </c>
      <c r="G2877" t="s">
        <v>322</v>
      </c>
      <c r="H2877">
        <v>2010</v>
      </c>
      <c r="I2877">
        <v>201907</v>
      </c>
      <c r="J2877">
        <v>1049</v>
      </c>
      <c r="K2877">
        <v>4</v>
      </c>
      <c r="O2877" t="s">
        <v>379</v>
      </c>
      <c r="P2877" t="str">
        <f t="shared" si="44"/>
        <v>{"_id": "F1523-194-2010","Name": "Barth,Nicolas","Sex": "M","Club": "SC Leipzig-Lindenau","DWZ": "1049","ELO": ""},</v>
      </c>
    </row>
    <row r="2878" spans="1:16" x14ac:dyDescent="0.3">
      <c r="A2878" t="s">
        <v>257</v>
      </c>
      <c r="B2878" t="str">
        <f>VLOOKUP(spieler!A2878,verein!$A$2:$D$137,4)</f>
        <v>SV Rot-Weiss Treuen</v>
      </c>
      <c r="C2878">
        <v>38</v>
      </c>
      <c r="D2878" t="s">
        <v>319</v>
      </c>
      <c r="E2878" t="s">
        <v>3201</v>
      </c>
      <c r="F2878" t="s">
        <v>321</v>
      </c>
      <c r="G2878" t="s">
        <v>322</v>
      </c>
      <c r="H2878">
        <v>2006</v>
      </c>
      <c r="I2878">
        <v>201910</v>
      </c>
      <c r="J2878">
        <v>1049</v>
      </c>
      <c r="K2878">
        <v>3</v>
      </c>
      <c r="O2878" t="s">
        <v>379</v>
      </c>
      <c r="P2878" t="str">
        <f t="shared" si="44"/>
        <v>{"_id": "F370A-38-2006","Name": "Leicht,Martin","Sex": "M","Club": "SV Rot-Weiss Treuen","DWZ": "1049","ELO": ""},</v>
      </c>
    </row>
    <row r="2879" spans="1:16" x14ac:dyDescent="0.3">
      <c r="A2879" t="s">
        <v>73</v>
      </c>
      <c r="B2879" t="str">
        <f>VLOOKUP(spieler!A2879,verein!$A$2:$D$137,4)</f>
        <v>SG Blau-Weiß Altenhain</v>
      </c>
      <c r="C2879">
        <v>6</v>
      </c>
      <c r="D2879" t="s">
        <v>319</v>
      </c>
      <c r="E2879" t="s">
        <v>3202</v>
      </c>
      <c r="F2879" t="s">
        <v>321</v>
      </c>
      <c r="G2879" t="s">
        <v>322</v>
      </c>
      <c r="H2879">
        <v>2007</v>
      </c>
      <c r="I2879">
        <v>201902</v>
      </c>
      <c r="J2879">
        <v>1048</v>
      </c>
      <c r="K2879">
        <v>5</v>
      </c>
      <c r="O2879" t="s">
        <v>379</v>
      </c>
      <c r="P2879" t="str">
        <f t="shared" si="44"/>
        <v>{"_id": "F1906-6-2007","Name": "Remane,Leopold","Sex": "M","Club": "SG Blau-Weiß Altenhain","DWZ": "1048","ELO": ""},</v>
      </c>
    </row>
    <row r="2880" spans="1:16" x14ac:dyDescent="0.3">
      <c r="A2880" t="s">
        <v>114</v>
      </c>
      <c r="B2880" t="str">
        <f>VLOOKUP(spieler!A2880,verein!$A$2:$D$137,4)</f>
        <v>SG Kesselsdorf</v>
      </c>
      <c r="C2880">
        <v>1014</v>
      </c>
      <c r="D2880" t="s">
        <v>319</v>
      </c>
      <c r="E2880" t="s">
        <v>3203</v>
      </c>
      <c r="F2880" t="s">
        <v>321</v>
      </c>
      <c r="G2880" t="s">
        <v>322</v>
      </c>
      <c r="H2880">
        <v>2001</v>
      </c>
      <c r="I2880">
        <v>201818</v>
      </c>
      <c r="J2880">
        <v>1047</v>
      </c>
      <c r="K2880">
        <v>3</v>
      </c>
      <c r="O2880" t="s">
        <v>379</v>
      </c>
      <c r="P2880" t="str">
        <f t="shared" si="44"/>
        <v>{"_id": "F2504-1014-2001","Name": "Schubert,Pascal","Sex": "M","Club": "SG Kesselsdorf","DWZ": "1047","ELO": ""},</v>
      </c>
    </row>
    <row r="2881" spans="1:16" x14ac:dyDescent="0.3">
      <c r="A2881" t="s">
        <v>207</v>
      </c>
      <c r="B2881" t="str">
        <f>VLOOKUP(spieler!A2881,verein!$A$2:$D$137,4)</f>
        <v>SV Grün-W. Niederwiesa</v>
      </c>
      <c r="C2881">
        <v>1080</v>
      </c>
      <c r="D2881" t="s">
        <v>319</v>
      </c>
      <c r="E2881" t="s">
        <v>3204</v>
      </c>
      <c r="F2881" t="s">
        <v>321</v>
      </c>
      <c r="G2881" t="s">
        <v>322</v>
      </c>
      <c r="H2881">
        <v>1971</v>
      </c>
      <c r="I2881">
        <v>201812</v>
      </c>
      <c r="J2881">
        <v>1045</v>
      </c>
      <c r="K2881">
        <v>4</v>
      </c>
      <c r="O2881" t="s">
        <v>324</v>
      </c>
      <c r="P2881" t="str">
        <f t="shared" si="44"/>
        <v>{"_id": "F3304-1080-1971","Name": "Obermüller,Jan","Sex": "M","Club": "SV Grün-W. Niederwiesa","DWZ": "1045","ELO": ""},</v>
      </c>
    </row>
    <row r="2882" spans="1:16" x14ac:dyDescent="0.3">
      <c r="A2882" t="s">
        <v>37</v>
      </c>
      <c r="B2882" t="str">
        <f>VLOOKUP(spieler!A2882,verein!$A$2:$D$137,4)</f>
        <v>SV Weißblau Allianz Leipzig e.V.</v>
      </c>
      <c r="C2882">
        <v>1047</v>
      </c>
      <c r="D2882" t="s">
        <v>319</v>
      </c>
      <c r="E2882" t="s">
        <v>3205</v>
      </c>
      <c r="F2882" t="s">
        <v>321</v>
      </c>
      <c r="G2882" t="s">
        <v>322</v>
      </c>
      <c r="H2882">
        <v>2009</v>
      </c>
      <c r="I2882">
        <v>201907</v>
      </c>
      <c r="J2882">
        <v>1044</v>
      </c>
      <c r="K2882">
        <v>8</v>
      </c>
      <c r="O2882" t="s">
        <v>379</v>
      </c>
      <c r="P2882" t="str">
        <f t="shared" si="44"/>
        <v>{"_id": "F1522-1047-2009","Name": "Meisel,Aaron","Sex": "M","Club": "SV Weißblau Allianz Leipzig e.V.","DWZ": "1044","ELO": ""},</v>
      </c>
    </row>
    <row r="2883" spans="1:16" x14ac:dyDescent="0.3">
      <c r="A2883" t="s">
        <v>27</v>
      </c>
      <c r="B2883" t="str">
        <f>VLOOKUP(spieler!A2883,verein!$A$2:$D$137,4)</f>
        <v>SV Springer Leipzig</v>
      </c>
      <c r="C2883">
        <v>1049</v>
      </c>
      <c r="D2883" t="s">
        <v>319</v>
      </c>
      <c r="E2883" t="s">
        <v>3206</v>
      </c>
      <c r="F2883" t="s">
        <v>321</v>
      </c>
      <c r="G2883" t="s">
        <v>322</v>
      </c>
      <c r="H2883">
        <v>1979</v>
      </c>
      <c r="I2883">
        <v>201838</v>
      </c>
      <c r="J2883">
        <v>1043</v>
      </c>
      <c r="K2883">
        <v>11</v>
      </c>
      <c r="O2883" t="s">
        <v>324</v>
      </c>
      <c r="P2883" t="str">
        <f t="shared" ref="P2883:P2946" si="45">"{""_id"": """&amp;A2883&amp;"-"&amp;C2883&amp;"-"&amp;H2883&amp;""",""Name"": """&amp;E2883&amp;""",""Sex"": """&amp;F2883&amp;""",""Club"": """&amp;B2883&amp;""",""DWZ"": """&amp;J2883&amp;""",""ELO"": """&amp;L2883&amp;"""},"</f>
        <v>{"_id": "F1515-1049-1979","Name": "Hahn,Mario","Sex": "M","Club": "SV Springer Leipzig","DWZ": "1043","ELO": ""},</v>
      </c>
    </row>
    <row r="2884" spans="1:16" x14ac:dyDescent="0.3">
      <c r="A2884" t="s">
        <v>22</v>
      </c>
      <c r="B2884" t="str">
        <f>VLOOKUP(spieler!A2884,verein!$A$2:$D$137,4)</f>
        <v>Schachgemeinschaft Leipzig</v>
      </c>
      <c r="C2884">
        <v>1324</v>
      </c>
      <c r="D2884" t="s">
        <v>319</v>
      </c>
      <c r="E2884" t="s">
        <v>3207</v>
      </c>
      <c r="F2884" t="s">
        <v>321</v>
      </c>
      <c r="G2884" t="s">
        <v>322</v>
      </c>
      <c r="H2884">
        <v>2009</v>
      </c>
      <c r="I2884">
        <v>201907</v>
      </c>
      <c r="J2884">
        <v>1043</v>
      </c>
      <c r="K2884">
        <v>6</v>
      </c>
      <c r="O2884" t="s">
        <v>379</v>
      </c>
      <c r="P2884" t="str">
        <f t="shared" si="45"/>
        <v>{"_id": "F1508-1324-2009","Name": "Hägele,Alexander","Sex": "M","Club": "Schachgemeinschaft Leipzig","DWZ": "1043","ELO": ""},</v>
      </c>
    </row>
    <row r="2885" spans="1:16" x14ac:dyDescent="0.3">
      <c r="A2885" t="s">
        <v>294</v>
      </c>
      <c r="B2885" t="str">
        <f>VLOOKUP(spieler!A2885,verein!$A$2:$D$137,4)</f>
        <v>Schachklub König Plauen</v>
      </c>
      <c r="C2885">
        <v>1114</v>
      </c>
      <c r="D2885" t="s">
        <v>319</v>
      </c>
      <c r="E2885" t="s">
        <v>3208</v>
      </c>
      <c r="F2885" t="s">
        <v>321</v>
      </c>
      <c r="G2885" t="s">
        <v>322</v>
      </c>
      <c r="H2885">
        <v>2009</v>
      </c>
      <c r="I2885">
        <v>201910</v>
      </c>
      <c r="J2885">
        <v>1042</v>
      </c>
      <c r="K2885">
        <v>29</v>
      </c>
      <c r="L2885">
        <v>0</v>
      </c>
      <c r="N2885">
        <v>16267044</v>
      </c>
      <c r="O2885" t="s">
        <v>324</v>
      </c>
      <c r="P2885" t="str">
        <f t="shared" si="45"/>
        <v>{"_id": "F3B01-1114-2009","Name": "Hai Dang,Tom","Sex": "M","Club": "Schachklub König Plauen","DWZ": "1042","ELO": "0"},</v>
      </c>
    </row>
    <row r="2886" spans="1:16" x14ac:dyDescent="0.3">
      <c r="A2886" t="s">
        <v>231</v>
      </c>
      <c r="B2886" t="str">
        <f>VLOOKUP(spieler!A2886,verein!$A$2:$D$137,4)</f>
        <v>USG Chemnitz</v>
      </c>
      <c r="C2886">
        <v>1148</v>
      </c>
      <c r="D2886" t="s">
        <v>319</v>
      </c>
      <c r="E2886" t="s">
        <v>3209</v>
      </c>
      <c r="F2886" t="s">
        <v>321</v>
      </c>
      <c r="G2886" t="s">
        <v>322</v>
      </c>
      <c r="H2886">
        <v>2007</v>
      </c>
      <c r="I2886">
        <v>201904</v>
      </c>
      <c r="J2886">
        <v>1042</v>
      </c>
      <c r="K2886">
        <v>7</v>
      </c>
      <c r="O2886" t="s">
        <v>379</v>
      </c>
      <c r="P2886" t="str">
        <f t="shared" si="45"/>
        <v>{"_id": "F3603-1148-2007","Name": "Martick,Timon Jay","Sex": "M","Club": "USG Chemnitz","DWZ": "1042","ELO": ""},</v>
      </c>
    </row>
    <row r="2887" spans="1:16" x14ac:dyDescent="0.3">
      <c r="A2887" t="s">
        <v>299</v>
      </c>
      <c r="B2887" t="str">
        <f>VLOOKUP(spieler!A2887,verein!$A$2:$D$137,4)</f>
        <v>ESV Nickelhütte Aue</v>
      </c>
      <c r="C2887">
        <v>1065</v>
      </c>
      <c r="D2887" t="s">
        <v>319</v>
      </c>
      <c r="E2887" t="s">
        <v>3210</v>
      </c>
      <c r="F2887" t="s">
        <v>321</v>
      </c>
      <c r="G2887" t="s">
        <v>322</v>
      </c>
      <c r="H2887">
        <v>2004</v>
      </c>
      <c r="I2887">
        <v>201904</v>
      </c>
      <c r="J2887">
        <v>1041</v>
      </c>
      <c r="K2887">
        <v>25</v>
      </c>
      <c r="L2887">
        <v>0</v>
      </c>
      <c r="N2887">
        <v>16224116</v>
      </c>
      <c r="O2887" t="s">
        <v>324</v>
      </c>
      <c r="P2887" t="str">
        <f t="shared" si="45"/>
        <v>{"_id": "F3C01-1065-2004","Name": "Ebert,Erik","Sex": "M","Club": "ESV Nickelhütte Aue","DWZ": "1041","ELO": "0"},</v>
      </c>
    </row>
    <row r="2888" spans="1:16" x14ac:dyDescent="0.3">
      <c r="A2888" t="s">
        <v>297</v>
      </c>
      <c r="B2888" t="str">
        <f>VLOOKUP(spieler!A2888,verein!$A$2:$D$137,4)</f>
        <v>VSC Plauen 1952</v>
      </c>
      <c r="C2888">
        <v>191</v>
      </c>
      <c r="D2888" t="s">
        <v>319</v>
      </c>
      <c r="E2888" t="s">
        <v>3211</v>
      </c>
      <c r="F2888" t="s">
        <v>321</v>
      </c>
      <c r="G2888" t="s">
        <v>322</v>
      </c>
      <c r="H2888">
        <v>1967</v>
      </c>
      <c r="I2888">
        <v>201910</v>
      </c>
      <c r="J2888">
        <v>1041</v>
      </c>
      <c r="K2888">
        <v>15</v>
      </c>
      <c r="O2888" t="s">
        <v>324</v>
      </c>
      <c r="P2888" t="str">
        <f t="shared" si="45"/>
        <v>{"_id": "F3B02-191-1967","Name": "Schneider,Armin","Sex": "M","Club": "VSC Plauen 1952","DWZ": "1041","ELO": ""},</v>
      </c>
    </row>
    <row r="2889" spans="1:16" x14ac:dyDescent="0.3">
      <c r="A2889" t="s">
        <v>78</v>
      </c>
      <c r="B2889" t="str">
        <f>VLOOKUP(spieler!A2889,verein!$A$2:$D$137,4)</f>
        <v>SV Traktor Priestewitz</v>
      </c>
      <c r="C2889">
        <v>23</v>
      </c>
      <c r="D2889" t="s">
        <v>319</v>
      </c>
      <c r="E2889" t="s">
        <v>3212</v>
      </c>
      <c r="F2889" t="s">
        <v>321</v>
      </c>
      <c r="G2889" t="s">
        <v>322</v>
      </c>
      <c r="H2889">
        <v>2001</v>
      </c>
      <c r="I2889">
        <v>201818</v>
      </c>
      <c r="J2889">
        <v>1041</v>
      </c>
      <c r="K2889">
        <v>9</v>
      </c>
      <c r="O2889" t="s">
        <v>324</v>
      </c>
      <c r="P2889" t="str">
        <f t="shared" si="45"/>
        <v>{"_id": "F2102-23-2001","Name": "Kolossa,Chris","Sex": "M","Club": "SV Traktor Priestewitz","DWZ": "1041","ELO": ""},</v>
      </c>
    </row>
    <row r="2890" spans="1:16" x14ac:dyDescent="0.3">
      <c r="A2890" t="s">
        <v>139</v>
      </c>
      <c r="B2890" t="str">
        <f>VLOOKUP(spieler!A2890,verein!$A$2:$D$137,4)</f>
        <v>USV TU Dresden</v>
      </c>
      <c r="C2890">
        <v>1173</v>
      </c>
      <c r="D2890" t="s">
        <v>319</v>
      </c>
      <c r="E2890" t="s">
        <v>3213</v>
      </c>
      <c r="F2890" t="s">
        <v>321</v>
      </c>
      <c r="G2890" t="s">
        <v>322</v>
      </c>
      <c r="H2890">
        <v>2010</v>
      </c>
      <c r="I2890">
        <v>201909</v>
      </c>
      <c r="J2890">
        <v>1041</v>
      </c>
      <c r="K2890">
        <v>9</v>
      </c>
      <c r="O2890" t="s">
        <v>379</v>
      </c>
      <c r="P2890" t="str">
        <f t="shared" si="45"/>
        <v>{"_id": "F2813-1173-2010","Name": "Nebes,Joel","Sex": "M","Club": "USV TU Dresden","DWZ": "1041","ELO": ""},</v>
      </c>
    </row>
    <row r="2891" spans="1:16" x14ac:dyDescent="0.3">
      <c r="A2891" t="s">
        <v>64</v>
      </c>
      <c r="B2891" t="str">
        <f>VLOOKUP(spieler!A2891,verein!$A$2:$D$137,4)</f>
        <v>SV 1919 Grimma</v>
      </c>
      <c r="C2891">
        <v>1050</v>
      </c>
      <c r="D2891" t="s">
        <v>319</v>
      </c>
      <c r="E2891" t="s">
        <v>3214</v>
      </c>
      <c r="F2891" t="s">
        <v>321</v>
      </c>
      <c r="G2891" t="s">
        <v>322</v>
      </c>
      <c r="H2891">
        <v>2007</v>
      </c>
      <c r="I2891">
        <v>201908</v>
      </c>
      <c r="J2891">
        <v>1041</v>
      </c>
      <c r="K2891">
        <v>6</v>
      </c>
      <c r="O2891" t="s">
        <v>379</v>
      </c>
      <c r="P2891" t="str">
        <f t="shared" si="45"/>
        <v>{"_id": "F1902-1050-2007","Name": "Weber,Nico","Sex": "M","Club": "SV 1919 Grimma","DWZ": "1041","ELO": ""},</v>
      </c>
    </row>
    <row r="2892" spans="1:16" x14ac:dyDescent="0.3">
      <c r="A2892" t="s">
        <v>143</v>
      </c>
      <c r="B2892" t="str">
        <f>VLOOKUP(spieler!A2892,verein!$A$2:$D$137,4)</f>
        <v>SC 1994 Oberland</v>
      </c>
      <c r="C2892">
        <v>1054</v>
      </c>
      <c r="D2892" t="s">
        <v>319</v>
      </c>
      <c r="E2892" t="s">
        <v>3215</v>
      </c>
      <c r="F2892" t="s">
        <v>321</v>
      </c>
      <c r="G2892" t="s">
        <v>322</v>
      </c>
      <c r="H2892">
        <v>1982</v>
      </c>
      <c r="I2892">
        <v>201812</v>
      </c>
      <c r="J2892">
        <v>1039</v>
      </c>
      <c r="K2892">
        <v>26</v>
      </c>
      <c r="O2892" t="s">
        <v>324</v>
      </c>
      <c r="P2892" t="str">
        <f t="shared" si="45"/>
        <v>{"_id": "F2902-1054-1982","Name": "Dreßler,Torsten","Sex": "M","Club": "SC 1994 Oberland","DWZ": "1039","ELO": ""},</v>
      </c>
    </row>
    <row r="2893" spans="1:16" x14ac:dyDescent="0.3">
      <c r="A2893" t="s">
        <v>207</v>
      </c>
      <c r="B2893" t="str">
        <f>VLOOKUP(spieler!A2893,verein!$A$2:$D$137,4)</f>
        <v>SV Grün-W. Niederwiesa</v>
      </c>
      <c r="C2893">
        <v>1103</v>
      </c>
      <c r="D2893" t="s">
        <v>319</v>
      </c>
      <c r="E2893" t="s">
        <v>3216</v>
      </c>
      <c r="F2893" t="s">
        <v>321</v>
      </c>
      <c r="G2893" t="s">
        <v>322</v>
      </c>
      <c r="H2893">
        <v>2008</v>
      </c>
      <c r="I2893">
        <v>201904</v>
      </c>
      <c r="J2893">
        <v>1039</v>
      </c>
      <c r="K2893">
        <v>8</v>
      </c>
      <c r="O2893" t="s">
        <v>379</v>
      </c>
      <c r="P2893" t="str">
        <f t="shared" si="45"/>
        <v>{"_id": "F3304-1103-2008","Name": "Leuthier,Richard","Sex": "M","Club": "SV Grün-W. Niederwiesa","DWZ": "1039","ELO": ""},</v>
      </c>
    </row>
    <row r="2894" spans="1:16" x14ac:dyDescent="0.3">
      <c r="A2894" t="s">
        <v>22</v>
      </c>
      <c r="B2894" t="str">
        <f>VLOOKUP(spieler!A2894,verein!$A$2:$D$137,4)</f>
        <v>Schachgemeinschaft Leipzig</v>
      </c>
      <c r="C2894">
        <v>227</v>
      </c>
      <c r="D2894" t="s">
        <v>319</v>
      </c>
      <c r="E2894" t="s">
        <v>3217</v>
      </c>
      <c r="F2894" t="s">
        <v>321</v>
      </c>
      <c r="G2894" t="s">
        <v>322</v>
      </c>
      <c r="H2894">
        <v>1942</v>
      </c>
      <c r="I2894">
        <v>201903</v>
      </c>
      <c r="J2894">
        <v>1038</v>
      </c>
      <c r="K2894">
        <v>77</v>
      </c>
      <c r="L2894">
        <v>1452</v>
      </c>
      <c r="N2894">
        <v>24664820</v>
      </c>
      <c r="O2894" t="s">
        <v>324</v>
      </c>
      <c r="P2894" t="str">
        <f t="shared" si="45"/>
        <v>{"_id": "F1508-227-1942","Name": "Bergert,Bernd","Sex": "M","Club": "Schachgemeinschaft Leipzig","DWZ": "1038","ELO": "1452"},</v>
      </c>
    </row>
    <row r="2895" spans="1:16" x14ac:dyDescent="0.3">
      <c r="A2895" t="s">
        <v>259</v>
      </c>
      <c r="B2895" t="str">
        <f>VLOOKUP(spieler!A2895,verein!$A$2:$D$137,4)</f>
        <v>Zwickauer Schachclub</v>
      </c>
      <c r="C2895">
        <v>1026</v>
      </c>
      <c r="D2895" t="s">
        <v>319</v>
      </c>
      <c r="E2895" t="s">
        <v>3218</v>
      </c>
      <c r="F2895" t="s">
        <v>349</v>
      </c>
      <c r="G2895" t="s">
        <v>322</v>
      </c>
      <c r="H2895">
        <v>1971</v>
      </c>
      <c r="I2895">
        <v>201910</v>
      </c>
      <c r="J2895">
        <v>1038</v>
      </c>
      <c r="K2895">
        <v>6</v>
      </c>
      <c r="O2895" t="s">
        <v>324</v>
      </c>
      <c r="P2895" t="str">
        <f t="shared" si="45"/>
        <v>{"_id": "F3806-1026-1971","Name": "Baumann,Jacqueline","Sex": "W","Club": "Zwickauer Schachclub","DWZ": "1038","ELO": ""},</v>
      </c>
    </row>
    <row r="2896" spans="1:16" x14ac:dyDescent="0.3">
      <c r="A2896" t="s">
        <v>234</v>
      </c>
      <c r="B2896" t="str">
        <f>VLOOKUP(spieler!A2896,verein!$A$2:$D$137,4)</f>
        <v>Chemnitzer SC Aufbau`95</v>
      </c>
      <c r="C2896">
        <v>1068</v>
      </c>
      <c r="D2896" t="s">
        <v>319</v>
      </c>
      <c r="E2896" t="s">
        <v>3219</v>
      </c>
      <c r="F2896" t="s">
        <v>349</v>
      </c>
      <c r="G2896" t="s">
        <v>322</v>
      </c>
      <c r="H2896">
        <v>2008</v>
      </c>
      <c r="I2896">
        <v>201907</v>
      </c>
      <c r="J2896">
        <v>1037</v>
      </c>
      <c r="K2896">
        <v>13</v>
      </c>
      <c r="L2896">
        <v>0</v>
      </c>
      <c r="N2896">
        <v>16249313</v>
      </c>
      <c r="O2896" t="s">
        <v>324</v>
      </c>
      <c r="P2896" t="str">
        <f t="shared" si="45"/>
        <v>{"_id": "F3606-1068-2008","Name": "Brewig,Bea Josephine","Sex": "W","Club": "Chemnitzer SC Aufbau`95","DWZ": "1037","ELO": "0"},</v>
      </c>
    </row>
    <row r="2897" spans="1:16" x14ac:dyDescent="0.3">
      <c r="A2897" t="s">
        <v>64</v>
      </c>
      <c r="B2897" t="str">
        <f>VLOOKUP(spieler!A2897,verein!$A$2:$D$137,4)</f>
        <v>SV 1919 Grimma</v>
      </c>
      <c r="C2897">
        <v>1038</v>
      </c>
      <c r="D2897" t="s">
        <v>319</v>
      </c>
      <c r="E2897" t="s">
        <v>3220</v>
      </c>
      <c r="F2897" t="s">
        <v>321</v>
      </c>
      <c r="G2897" t="s">
        <v>322</v>
      </c>
      <c r="H2897">
        <v>2003</v>
      </c>
      <c r="I2897">
        <v>201818</v>
      </c>
      <c r="J2897">
        <v>1035</v>
      </c>
      <c r="K2897">
        <v>10</v>
      </c>
      <c r="O2897" t="s">
        <v>324</v>
      </c>
      <c r="P2897" t="str">
        <f t="shared" si="45"/>
        <v>{"_id": "F1902-1038-2003","Name": "Müller,Paul","Sex": "M","Club": "SV 1919 Grimma","DWZ": "1035","ELO": ""},</v>
      </c>
    </row>
    <row r="2898" spans="1:16" x14ac:dyDescent="0.3">
      <c r="A2898" t="s">
        <v>207</v>
      </c>
      <c r="B2898" t="str">
        <f>VLOOKUP(spieler!A2898,verein!$A$2:$D$137,4)</f>
        <v>SV Grün-W. Niederwiesa</v>
      </c>
      <c r="C2898">
        <v>1067</v>
      </c>
      <c r="D2898" t="s">
        <v>319</v>
      </c>
      <c r="E2898" t="s">
        <v>3221</v>
      </c>
      <c r="F2898" t="s">
        <v>349</v>
      </c>
      <c r="G2898" t="s">
        <v>322</v>
      </c>
      <c r="H2898">
        <v>2004</v>
      </c>
      <c r="I2898">
        <v>201904</v>
      </c>
      <c r="J2898">
        <v>1034</v>
      </c>
      <c r="K2898">
        <v>44</v>
      </c>
      <c r="L2898">
        <v>0</v>
      </c>
      <c r="N2898">
        <v>16231970</v>
      </c>
      <c r="O2898" t="s">
        <v>324</v>
      </c>
      <c r="P2898" t="str">
        <f t="shared" si="45"/>
        <v>{"_id": "F3304-1067-2004","Name": "Schönfeld,Lea Sofie","Sex": "W","Club": "SV Grün-W. Niederwiesa","DWZ": "1034","ELO": "0"},</v>
      </c>
    </row>
    <row r="2899" spans="1:16" x14ac:dyDescent="0.3">
      <c r="A2899" t="s">
        <v>96</v>
      </c>
      <c r="B2899" t="str">
        <f>VLOOKUP(spieler!A2899,verein!$A$2:$D$137,4)</f>
        <v>TuS 1890 Gersdorf-Möhrsdorf</v>
      </c>
      <c r="C2899">
        <v>1023</v>
      </c>
      <c r="D2899" t="s">
        <v>319</v>
      </c>
      <c r="E2899" t="s">
        <v>3222</v>
      </c>
      <c r="F2899" t="s">
        <v>321</v>
      </c>
      <c r="G2899" t="s">
        <v>322</v>
      </c>
      <c r="H2899">
        <v>1963</v>
      </c>
      <c r="I2899">
        <v>201838</v>
      </c>
      <c r="J2899">
        <v>1034</v>
      </c>
      <c r="K2899">
        <v>10</v>
      </c>
      <c r="O2899" t="s">
        <v>324</v>
      </c>
      <c r="P2899" t="str">
        <f t="shared" si="45"/>
        <v>{"_id": "F2303-1023-1963","Name": "Lehmann,Christian","Sex": "M","Club": "TuS 1890 Gersdorf-Möhrsdorf","DWZ": "1034","ELO": ""},</v>
      </c>
    </row>
    <row r="2900" spans="1:16" x14ac:dyDescent="0.3">
      <c r="A2900" t="s">
        <v>31</v>
      </c>
      <c r="B2900" t="str">
        <f>VLOOKUP(spieler!A2900,verein!$A$2:$D$137,4)</f>
        <v>SG Turm Leipzig</v>
      </c>
      <c r="C2900">
        <v>1118</v>
      </c>
      <c r="D2900" t="s">
        <v>319</v>
      </c>
      <c r="E2900" t="s">
        <v>3223</v>
      </c>
      <c r="F2900" t="s">
        <v>321</v>
      </c>
      <c r="G2900" t="s">
        <v>322</v>
      </c>
      <c r="H2900">
        <v>2006</v>
      </c>
      <c r="I2900">
        <v>201849</v>
      </c>
      <c r="J2900">
        <v>1034</v>
      </c>
      <c r="K2900">
        <v>8</v>
      </c>
      <c r="O2900" t="s">
        <v>379</v>
      </c>
      <c r="P2900" t="str">
        <f t="shared" si="45"/>
        <v>{"_id": "F1519-1118-2006","Name": "Krämer,Thomas","Sex": "M","Club": "SG Turm Leipzig","DWZ": "1034","ELO": ""},</v>
      </c>
    </row>
    <row r="2901" spans="1:16" x14ac:dyDescent="0.3">
      <c r="A2901" t="s">
        <v>231</v>
      </c>
      <c r="B2901" t="str">
        <f>VLOOKUP(spieler!A2901,verein!$A$2:$D$137,4)</f>
        <v>USG Chemnitz</v>
      </c>
      <c r="C2901">
        <v>1155</v>
      </c>
      <c r="D2901" t="s">
        <v>319</v>
      </c>
      <c r="E2901" t="s">
        <v>3224</v>
      </c>
      <c r="F2901" t="s">
        <v>349</v>
      </c>
      <c r="G2901" t="s">
        <v>322</v>
      </c>
      <c r="H2901">
        <v>2009</v>
      </c>
      <c r="I2901">
        <v>201907</v>
      </c>
      <c r="J2901">
        <v>1034</v>
      </c>
      <c r="K2901">
        <v>5</v>
      </c>
      <c r="O2901" t="s">
        <v>379</v>
      </c>
      <c r="P2901" t="str">
        <f t="shared" si="45"/>
        <v>{"_id": "F3603-1155-2009","Name": "Sayouf,Rafif","Sex": "W","Club": "USG Chemnitz","DWZ": "1034","ELO": ""},</v>
      </c>
    </row>
    <row r="2902" spans="1:16" x14ac:dyDescent="0.3">
      <c r="A2902" t="s">
        <v>78</v>
      </c>
      <c r="B2902" t="str">
        <f>VLOOKUP(spieler!A2902,verein!$A$2:$D$137,4)</f>
        <v>SV Traktor Priestewitz</v>
      </c>
      <c r="C2902">
        <v>70</v>
      </c>
      <c r="D2902" t="s">
        <v>319</v>
      </c>
      <c r="E2902" t="s">
        <v>3225</v>
      </c>
      <c r="F2902" t="s">
        <v>349</v>
      </c>
      <c r="G2902" t="s">
        <v>322</v>
      </c>
      <c r="H2902">
        <v>2007</v>
      </c>
      <c r="I2902">
        <v>201909</v>
      </c>
      <c r="J2902">
        <v>1032</v>
      </c>
      <c r="K2902">
        <v>9</v>
      </c>
      <c r="O2902" t="s">
        <v>379</v>
      </c>
      <c r="P2902" t="str">
        <f t="shared" si="45"/>
        <v>{"_id": "F2102-70-2007","Name": "Mai,Mariella","Sex": "W","Club": "SV Traktor Priestewitz","DWZ": "1032","ELO": ""},</v>
      </c>
    </row>
    <row r="2903" spans="1:16" x14ac:dyDescent="0.3">
      <c r="A2903" t="s">
        <v>43</v>
      </c>
      <c r="B2903" t="str">
        <f>VLOOKUP(spieler!A2903,verein!$A$2:$D$137,4)</f>
        <v>SG BiBaBo Leipzig e. V.</v>
      </c>
      <c r="C2903">
        <v>43</v>
      </c>
      <c r="D2903" t="s">
        <v>319</v>
      </c>
      <c r="E2903" t="s">
        <v>3226</v>
      </c>
      <c r="F2903" t="s">
        <v>321</v>
      </c>
      <c r="G2903" t="s">
        <v>322</v>
      </c>
      <c r="H2903">
        <v>1968</v>
      </c>
      <c r="I2903">
        <v>201821</v>
      </c>
      <c r="J2903">
        <v>1031</v>
      </c>
      <c r="K2903">
        <v>23</v>
      </c>
      <c r="L2903">
        <v>0</v>
      </c>
      <c r="N2903">
        <v>12979597</v>
      </c>
      <c r="O2903" t="s">
        <v>324</v>
      </c>
      <c r="P2903" t="str">
        <f t="shared" si="45"/>
        <v>{"_id": "F1525-43-1968","Name": "Jonischkies,Karsten","Sex": "M","Club": "SG BiBaBo Leipzig e. V.","DWZ": "1031","ELO": "0"},</v>
      </c>
    </row>
    <row r="2904" spans="1:16" x14ac:dyDescent="0.3">
      <c r="A2904" t="s">
        <v>297</v>
      </c>
      <c r="B2904" t="str">
        <f>VLOOKUP(spieler!A2904,verein!$A$2:$D$137,4)</f>
        <v>VSC Plauen 1952</v>
      </c>
      <c r="C2904">
        <v>217</v>
      </c>
      <c r="D2904" t="s">
        <v>319</v>
      </c>
      <c r="E2904" t="s">
        <v>3227</v>
      </c>
      <c r="F2904" t="s">
        <v>349</v>
      </c>
      <c r="G2904" t="s">
        <v>322</v>
      </c>
      <c r="H2904">
        <v>2007</v>
      </c>
      <c r="I2904">
        <v>201910</v>
      </c>
      <c r="J2904">
        <v>1030</v>
      </c>
      <c r="K2904">
        <v>17</v>
      </c>
      <c r="L2904">
        <v>0</v>
      </c>
      <c r="N2904">
        <v>16259572</v>
      </c>
      <c r="O2904" t="s">
        <v>324</v>
      </c>
      <c r="P2904" t="str">
        <f t="shared" si="45"/>
        <v>{"_id": "F3B02-217-2007","Name": "Adams,Jennifer","Sex": "W","Club": "VSC Plauen 1952","DWZ": "1030","ELO": "0"},</v>
      </c>
    </row>
    <row r="2905" spans="1:16" x14ac:dyDescent="0.3">
      <c r="A2905" t="s">
        <v>143</v>
      </c>
      <c r="B2905" t="str">
        <f>VLOOKUP(spieler!A2905,verein!$A$2:$D$137,4)</f>
        <v>SC 1994 Oberland</v>
      </c>
      <c r="C2905">
        <v>92</v>
      </c>
      <c r="D2905" t="s">
        <v>319</v>
      </c>
      <c r="E2905" t="s">
        <v>3228</v>
      </c>
      <c r="F2905" t="s">
        <v>349</v>
      </c>
      <c r="G2905" t="s">
        <v>322</v>
      </c>
      <c r="H2905">
        <v>1957</v>
      </c>
      <c r="I2905">
        <v>201616</v>
      </c>
      <c r="J2905">
        <v>1028</v>
      </c>
      <c r="K2905">
        <v>27</v>
      </c>
      <c r="O2905" t="s">
        <v>324</v>
      </c>
      <c r="P2905" t="str">
        <f t="shared" si="45"/>
        <v>{"_id": "F2902-92-1957","Name": "Braunstein,Ramona","Sex": "W","Club": "SC 1994 Oberland","DWZ": "1028","ELO": ""},</v>
      </c>
    </row>
    <row r="2906" spans="1:16" x14ac:dyDescent="0.3">
      <c r="A2906" t="s">
        <v>143</v>
      </c>
      <c r="B2906" t="str">
        <f>VLOOKUP(spieler!A2906,verein!$A$2:$D$137,4)</f>
        <v>SC 1994 Oberland</v>
      </c>
      <c r="C2906">
        <v>1058</v>
      </c>
      <c r="D2906" t="s">
        <v>319</v>
      </c>
      <c r="E2906" t="s">
        <v>3229</v>
      </c>
      <c r="F2906" t="s">
        <v>321</v>
      </c>
      <c r="G2906" t="s">
        <v>322</v>
      </c>
      <c r="H2906">
        <v>2005</v>
      </c>
      <c r="I2906">
        <v>201908</v>
      </c>
      <c r="J2906">
        <v>1028</v>
      </c>
      <c r="K2906">
        <v>14</v>
      </c>
      <c r="O2906" t="s">
        <v>379</v>
      </c>
      <c r="P2906" t="str">
        <f t="shared" si="45"/>
        <v>{"_id": "F2902-1058-2005","Name": "Leipert,Martin","Sex": "M","Club": "SC 1994 Oberland","DWZ": "1028","ELO": ""},</v>
      </c>
    </row>
    <row r="2907" spans="1:16" x14ac:dyDescent="0.3">
      <c r="A2907" t="s">
        <v>247</v>
      </c>
      <c r="B2907" t="str">
        <f>VLOOKUP(spieler!A2907,verein!$A$2:$D$137,4)</f>
        <v>SG Waldkirchen</v>
      </c>
      <c r="C2907">
        <v>57</v>
      </c>
      <c r="D2907" t="s">
        <v>319</v>
      </c>
      <c r="E2907" t="s">
        <v>3230</v>
      </c>
      <c r="F2907" t="s">
        <v>321</v>
      </c>
      <c r="G2907" t="s">
        <v>322</v>
      </c>
      <c r="H2907">
        <v>1969</v>
      </c>
      <c r="I2907">
        <v>201414</v>
      </c>
      <c r="J2907">
        <v>1028</v>
      </c>
      <c r="K2907">
        <v>9</v>
      </c>
      <c r="O2907" t="s">
        <v>324</v>
      </c>
      <c r="P2907" t="str">
        <f t="shared" si="45"/>
        <v>{"_id": "F3702-57-1969","Name": "Manthey,Steffen","Sex": "M","Club": "SG Waldkirchen","DWZ": "1028","ELO": ""},</v>
      </c>
    </row>
    <row r="2908" spans="1:16" x14ac:dyDescent="0.3">
      <c r="A2908" t="s">
        <v>137</v>
      </c>
      <c r="B2908" t="str">
        <f>VLOOKUP(spieler!A2908,verein!$A$2:$D$137,4)</f>
        <v>SV TuR Dresden</v>
      </c>
      <c r="C2908">
        <v>15</v>
      </c>
      <c r="D2908" t="s">
        <v>319</v>
      </c>
      <c r="E2908" t="s">
        <v>3231</v>
      </c>
      <c r="F2908" t="s">
        <v>321</v>
      </c>
      <c r="G2908" t="s">
        <v>322</v>
      </c>
      <c r="H2908">
        <v>1946</v>
      </c>
      <c r="I2908">
        <v>201849</v>
      </c>
      <c r="J2908">
        <v>1027</v>
      </c>
      <c r="K2908">
        <v>79</v>
      </c>
      <c r="O2908" t="s">
        <v>324</v>
      </c>
      <c r="P2908" t="str">
        <f t="shared" si="45"/>
        <v>{"_id": "F2811-15-1946","Name": "Kleeberg,Rudolf","Sex": "M","Club": "SV TuR Dresden","DWZ": "1027","ELO": ""},</v>
      </c>
    </row>
    <row r="2909" spans="1:16" x14ac:dyDescent="0.3">
      <c r="A2909" t="s">
        <v>22</v>
      </c>
      <c r="B2909" t="str">
        <f>VLOOKUP(spieler!A2909,verein!$A$2:$D$137,4)</f>
        <v>Schachgemeinschaft Leipzig</v>
      </c>
      <c r="C2909">
        <v>1305</v>
      </c>
      <c r="D2909" t="s">
        <v>319</v>
      </c>
      <c r="E2909" t="s">
        <v>3232</v>
      </c>
      <c r="F2909" t="s">
        <v>321</v>
      </c>
      <c r="G2909" t="s">
        <v>322</v>
      </c>
      <c r="H2909">
        <v>2007</v>
      </c>
      <c r="I2909">
        <v>201801</v>
      </c>
      <c r="J2909">
        <v>1027</v>
      </c>
      <c r="K2909">
        <v>27</v>
      </c>
      <c r="L2909">
        <v>0</v>
      </c>
      <c r="N2909">
        <v>12983772</v>
      </c>
      <c r="O2909" t="s">
        <v>324</v>
      </c>
      <c r="P2909" t="str">
        <f t="shared" si="45"/>
        <v>{"_id": "F1508-1305-2007","Name": "Reif,Ludwig","Sex": "M","Club": "Schachgemeinschaft Leipzig","DWZ": "1027","ELO": "0"},</v>
      </c>
    </row>
    <row r="2910" spans="1:16" x14ac:dyDescent="0.3">
      <c r="A2910" t="s">
        <v>22</v>
      </c>
      <c r="B2910" t="str">
        <f>VLOOKUP(spieler!A2910,verein!$A$2:$D$137,4)</f>
        <v>Schachgemeinschaft Leipzig</v>
      </c>
      <c r="C2910">
        <v>1291</v>
      </c>
      <c r="D2910" t="s">
        <v>319</v>
      </c>
      <c r="E2910" t="s">
        <v>3233</v>
      </c>
      <c r="F2910" t="s">
        <v>321</v>
      </c>
      <c r="G2910" t="s">
        <v>322</v>
      </c>
      <c r="H2910">
        <v>2007</v>
      </c>
      <c r="I2910">
        <v>201908</v>
      </c>
      <c r="J2910">
        <v>1026</v>
      </c>
      <c r="K2910">
        <v>10</v>
      </c>
      <c r="O2910" t="s">
        <v>379</v>
      </c>
      <c r="P2910" t="str">
        <f t="shared" si="45"/>
        <v>{"_id": "F1508-1291-2007","Name": "Looß,Oliver","Sex": "M","Club": "Schachgemeinschaft Leipzig","DWZ": "1026","ELO": ""},</v>
      </c>
    </row>
    <row r="2911" spans="1:16" x14ac:dyDescent="0.3">
      <c r="A2911" t="s">
        <v>64</v>
      </c>
      <c r="B2911" t="str">
        <f>VLOOKUP(spieler!A2911,verein!$A$2:$D$137,4)</f>
        <v>SV 1919 Grimma</v>
      </c>
      <c r="C2911">
        <v>1031</v>
      </c>
      <c r="D2911" t="s">
        <v>319</v>
      </c>
      <c r="E2911" t="s">
        <v>3234</v>
      </c>
      <c r="F2911" t="s">
        <v>349</v>
      </c>
      <c r="G2911" t="s">
        <v>322</v>
      </c>
      <c r="H2911">
        <v>2011</v>
      </c>
      <c r="I2911">
        <v>201907</v>
      </c>
      <c r="J2911">
        <v>1026</v>
      </c>
      <c r="K2911">
        <v>7</v>
      </c>
      <c r="O2911" t="s">
        <v>324</v>
      </c>
      <c r="P2911" t="str">
        <f t="shared" si="45"/>
        <v>{"_id": "F1902-1031-2011","Name": "Hagenbeck-Hübert,Anja","Sex": "W","Club": "SV 1919 Grimma","DWZ": "1026","ELO": ""},</v>
      </c>
    </row>
    <row r="2912" spans="1:16" x14ac:dyDescent="0.3">
      <c r="A2912" t="s">
        <v>22</v>
      </c>
      <c r="B2912" t="str">
        <f>VLOOKUP(spieler!A2912,verein!$A$2:$D$137,4)</f>
        <v>Schachgemeinschaft Leipzig</v>
      </c>
      <c r="C2912">
        <v>1250</v>
      </c>
      <c r="D2912" t="s">
        <v>319</v>
      </c>
      <c r="E2912" t="s">
        <v>3235</v>
      </c>
      <c r="F2912" t="s">
        <v>349</v>
      </c>
      <c r="G2912" t="s">
        <v>322</v>
      </c>
      <c r="H2912">
        <v>1970</v>
      </c>
      <c r="I2912">
        <v>201903</v>
      </c>
      <c r="J2912">
        <v>1025</v>
      </c>
      <c r="K2912">
        <v>11</v>
      </c>
      <c r="O2912" t="s">
        <v>324</v>
      </c>
      <c r="P2912" t="str">
        <f t="shared" si="45"/>
        <v>{"_id": "F1508-1250-1970","Name": "Heck,Anja","Sex": "W","Club": "Schachgemeinschaft Leipzig","DWZ": "1025","ELO": ""},</v>
      </c>
    </row>
    <row r="2913" spans="1:16" x14ac:dyDescent="0.3">
      <c r="A2913" t="s">
        <v>37</v>
      </c>
      <c r="B2913" t="str">
        <f>VLOOKUP(spieler!A2913,verein!$A$2:$D$137,4)</f>
        <v>SV Weißblau Allianz Leipzig e.V.</v>
      </c>
      <c r="C2913">
        <v>1066</v>
      </c>
      <c r="D2913" t="s">
        <v>319</v>
      </c>
      <c r="E2913" t="s">
        <v>3236</v>
      </c>
      <c r="F2913" t="s">
        <v>321</v>
      </c>
      <c r="G2913" t="s">
        <v>322</v>
      </c>
      <c r="H2913">
        <v>2009</v>
      </c>
      <c r="I2913">
        <v>201906</v>
      </c>
      <c r="J2913">
        <v>1025</v>
      </c>
      <c r="K2913">
        <v>3</v>
      </c>
      <c r="O2913" t="s">
        <v>379</v>
      </c>
      <c r="P2913" t="str">
        <f t="shared" si="45"/>
        <v>{"_id": "F1522-1066-2009","Name": "Becker,Joe Matthis","Sex": "M","Club": "SV Weißblau Allianz Leipzig e.V.","DWZ": "1025","ELO": ""},</v>
      </c>
    </row>
    <row r="2914" spans="1:16" x14ac:dyDescent="0.3">
      <c r="A2914" t="s">
        <v>109</v>
      </c>
      <c r="B2914" t="str">
        <f>VLOOKUP(spieler!A2914,verein!$A$2:$D$137,4)</f>
        <v>SV Freital</v>
      </c>
      <c r="C2914">
        <v>1028</v>
      </c>
      <c r="D2914" t="s">
        <v>319</v>
      </c>
      <c r="E2914" t="s">
        <v>3237</v>
      </c>
      <c r="F2914" t="s">
        <v>321</v>
      </c>
      <c r="G2914" t="s">
        <v>322</v>
      </c>
      <c r="H2914">
        <v>2005</v>
      </c>
      <c r="I2914">
        <v>201804</v>
      </c>
      <c r="J2914">
        <v>1023</v>
      </c>
      <c r="K2914">
        <v>11</v>
      </c>
      <c r="O2914" t="s">
        <v>324</v>
      </c>
      <c r="P2914" t="str">
        <f t="shared" si="45"/>
        <v>{"_id": "F2501-1028-2005","Name": "Dietrich,Simon","Sex": "M","Club": "SV Freital","DWZ": "1023","ELO": ""},</v>
      </c>
    </row>
    <row r="2915" spans="1:16" x14ac:dyDescent="0.3">
      <c r="A2915" t="s">
        <v>123</v>
      </c>
      <c r="B2915" t="str">
        <f>VLOOKUP(spieler!A2915,verein!$A$2:$D$137,4)</f>
        <v>TuS Coswig 1920</v>
      </c>
      <c r="C2915">
        <v>1092</v>
      </c>
      <c r="D2915" t="s">
        <v>319</v>
      </c>
      <c r="E2915" t="s">
        <v>3238</v>
      </c>
      <c r="F2915" t="s">
        <v>321</v>
      </c>
      <c r="G2915" t="s">
        <v>322</v>
      </c>
      <c r="H2915">
        <v>2007</v>
      </c>
      <c r="I2915">
        <v>201909</v>
      </c>
      <c r="J2915">
        <v>1022</v>
      </c>
      <c r="K2915">
        <v>9</v>
      </c>
      <c r="L2915">
        <v>0</v>
      </c>
      <c r="N2915">
        <v>16222806</v>
      </c>
      <c r="O2915" t="s">
        <v>324</v>
      </c>
      <c r="P2915" t="str">
        <f t="shared" si="45"/>
        <v>{"_id": "F2605-1092-2007","Name": "Maurer,Felix","Sex": "M","Club": "TuS Coswig 1920","DWZ": "1022","ELO": "0"},</v>
      </c>
    </row>
    <row r="2916" spans="1:16" x14ac:dyDescent="0.3">
      <c r="A2916" t="s">
        <v>294</v>
      </c>
      <c r="B2916" t="str">
        <f>VLOOKUP(spieler!A2916,verein!$A$2:$D$137,4)</f>
        <v>Schachklub König Plauen</v>
      </c>
      <c r="C2916">
        <v>1115</v>
      </c>
      <c r="D2916" t="s">
        <v>319</v>
      </c>
      <c r="E2916" t="s">
        <v>3239</v>
      </c>
      <c r="F2916" t="s">
        <v>321</v>
      </c>
      <c r="G2916" t="s">
        <v>322</v>
      </c>
      <c r="H2916">
        <v>2009</v>
      </c>
      <c r="I2916">
        <v>201910</v>
      </c>
      <c r="J2916">
        <v>1021</v>
      </c>
      <c r="K2916">
        <v>19</v>
      </c>
      <c r="O2916" t="s">
        <v>379</v>
      </c>
      <c r="P2916" t="str">
        <f t="shared" si="45"/>
        <v>{"_id": "F3B01-1115-2009","Name": "Rühmer,Nico","Sex": "M","Club": "Schachklub König Plauen","DWZ": "1021","ELO": ""},</v>
      </c>
    </row>
    <row r="2917" spans="1:16" x14ac:dyDescent="0.3">
      <c r="A2917" t="s">
        <v>104</v>
      </c>
      <c r="B2917" t="str">
        <f>VLOOKUP(spieler!A2917,verein!$A$2:$D$137,4)</f>
        <v>SC 1911 Großröhrsdorf</v>
      </c>
      <c r="C2917">
        <v>1043</v>
      </c>
      <c r="D2917" t="s">
        <v>319</v>
      </c>
      <c r="E2917" t="s">
        <v>3240</v>
      </c>
      <c r="F2917" t="s">
        <v>321</v>
      </c>
      <c r="G2917" t="s">
        <v>322</v>
      </c>
      <c r="H2917">
        <v>1985</v>
      </c>
      <c r="I2917">
        <v>201907</v>
      </c>
      <c r="J2917">
        <v>1021</v>
      </c>
      <c r="K2917">
        <v>13</v>
      </c>
      <c r="O2917" t="s">
        <v>324</v>
      </c>
      <c r="P2917" t="str">
        <f t="shared" si="45"/>
        <v>{"_id": "F2308-1043-1985","Name": "Halank,Alexej","Sex": "M","Club": "SC 1911 Großröhrsdorf","DWZ": "1021","ELO": ""},</v>
      </c>
    </row>
    <row r="2918" spans="1:16" x14ac:dyDescent="0.3">
      <c r="A2918" t="s">
        <v>75</v>
      </c>
      <c r="B2918" t="str">
        <f>VLOOKUP(spieler!A2918,verein!$A$2:$D$137,4)</f>
        <v>SC Riesa</v>
      </c>
      <c r="C2918">
        <v>54</v>
      </c>
      <c r="D2918" t="s">
        <v>344</v>
      </c>
      <c r="E2918" t="s">
        <v>3241</v>
      </c>
      <c r="F2918" t="s">
        <v>321</v>
      </c>
      <c r="G2918" t="s">
        <v>322</v>
      </c>
      <c r="H2918">
        <v>1939</v>
      </c>
      <c r="I2918">
        <v>201621</v>
      </c>
      <c r="J2918">
        <v>1021</v>
      </c>
      <c r="K2918">
        <v>6</v>
      </c>
      <c r="O2918" t="s">
        <v>324</v>
      </c>
      <c r="P2918" t="str">
        <f t="shared" si="45"/>
        <v>{"_id": "F2101-54-1939","Name": "Frank,Erich","Sex": "M","Club": "SC Riesa","DWZ": "1021","ELO": ""},</v>
      </c>
    </row>
    <row r="2919" spans="1:16" x14ac:dyDescent="0.3">
      <c r="A2919" t="s">
        <v>207</v>
      </c>
      <c r="B2919" t="str">
        <f>VLOOKUP(spieler!A2919,verein!$A$2:$D$137,4)</f>
        <v>SV Grün-W. Niederwiesa</v>
      </c>
      <c r="C2919">
        <v>1042</v>
      </c>
      <c r="D2919" t="s">
        <v>319</v>
      </c>
      <c r="E2919" t="s">
        <v>3242</v>
      </c>
      <c r="F2919" t="s">
        <v>321</v>
      </c>
      <c r="G2919" t="s">
        <v>322</v>
      </c>
      <c r="H2919">
        <v>2002</v>
      </c>
      <c r="I2919">
        <v>201804</v>
      </c>
      <c r="J2919">
        <v>1020</v>
      </c>
      <c r="K2919">
        <v>26</v>
      </c>
      <c r="O2919" t="s">
        <v>324</v>
      </c>
      <c r="P2919" t="str">
        <f t="shared" si="45"/>
        <v>{"_id": "F3304-1042-2002","Name": "Thiele,Fabian","Sex": "M","Club": "SV Grün-W. Niederwiesa","DWZ": "1020","ELO": ""},</v>
      </c>
    </row>
    <row r="2920" spans="1:16" x14ac:dyDescent="0.3">
      <c r="A2920" t="s">
        <v>259</v>
      </c>
      <c r="B2920" t="str">
        <f>VLOOKUP(spieler!A2920,verein!$A$2:$D$137,4)</f>
        <v>Zwickauer Schachclub</v>
      </c>
      <c r="C2920">
        <v>1050</v>
      </c>
      <c r="D2920" t="s">
        <v>319</v>
      </c>
      <c r="E2920" t="s">
        <v>3243</v>
      </c>
      <c r="F2920" t="s">
        <v>349</v>
      </c>
      <c r="G2920" t="s">
        <v>322</v>
      </c>
      <c r="H2920">
        <v>1987</v>
      </c>
      <c r="I2920">
        <v>201910</v>
      </c>
      <c r="J2920">
        <v>1019</v>
      </c>
      <c r="K2920">
        <v>17</v>
      </c>
      <c r="L2920">
        <v>0</v>
      </c>
      <c r="N2920">
        <v>16216725</v>
      </c>
      <c r="O2920" t="s">
        <v>324</v>
      </c>
      <c r="P2920" t="str">
        <f t="shared" si="45"/>
        <v>{"_id": "F3806-1050-1987","Name": "Tunkel,Jennifer","Sex": "W","Club": "Zwickauer Schachclub","DWZ": "1019","ELO": "0"},</v>
      </c>
    </row>
    <row r="2921" spans="1:16" x14ac:dyDescent="0.3">
      <c r="A2921" t="s">
        <v>277</v>
      </c>
      <c r="B2921" t="str">
        <f>VLOOKUP(spieler!A2921,verein!$A$2:$D$137,4)</f>
        <v>Rotation Borstendf/E.</v>
      </c>
      <c r="C2921">
        <v>24</v>
      </c>
      <c r="D2921" t="s">
        <v>319</v>
      </c>
      <c r="E2921" t="s">
        <v>3244</v>
      </c>
      <c r="F2921" t="s">
        <v>321</v>
      </c>
      <c r="G2921" t="s">
        <v>322</v>
      </c>
      <c r="H2921">
        <v>1944</v>
      </c>
      <c r="I2921">
        <v>201911</v>
      </c>
      <c r="J2921">
        <v>1019</v>
      </c>
      <c r="K2921">
        <v>10</v>
      </c>
      <c r="O2921" t="s">
        <v>324</v>
      </c>
      <c r="P2921" t="str">
        <f t="shared" si="45"/>
        <v>{"_id": "F3908-24-1944","Name": "Hoppe,Günter","Sex": "M","Club": "Rotation Borstendf/E.","DWZ": "1019","ELO": ""},</v>
      </c>
    </row>
    <row r="2922" spans="1:16" x14ac:dyDescent="0.3">
      <c r="A2922" t="s">
        <v>290</v>
      </c>
      <c r="B2922" t="str">
        <f>VLOOKUP(spieler!A2922,verein!$A$2:$D$137,4)</f>
        <v>Muldental Wilkau-Haßlau</v>
      </c>
      <c r="C2922">
        <v>1019</v>
      </c>
      <c r="D2922" t="s">
        <v>319</v>
      </c>
      <c r="E2922" t="s">
        <v>3245</v>
      </c>
      <c r="F2922" t="s">
        <v>349</v>
      </c>
      <c r="G2922" t="s">
        <v>322</v>
      </c>
      <c r="H2922">
        <v>2002</v>
      </c>
      <c r="I2922">
        <v>201907</v>
      </c>
      <c r="J2922">
        <v>1018</v>
      </c>
      <c r="K2922">
        <v>35</v>
      </c>
      <c r="O2922" t="s">
        <v>324</v>
      </c>
      <c r="P2922" t="str">
        <f t="shared" si="45"/>
        <v>{"_id": "F3A09-1019-2002","Name": "Müller,Luise","Sex": "W","Club": "Muldental Wilkau-Haßlau","DWZ": "1018","ELO": ""},</v>
      </c>
    </row>
    <row r="2923" spans="1:16" x14ac:dyDescent="0.3">
      <c r="A2923" t="s">
        <v>143</v>
      </c>
      <c r="B2923" t="str">
        <f>VLOOKUP(spieler!A2923,verein!$A$2:$D$137,4)</f>
        <v>SC 1994 Oberland</v>
      </c>
      <c r="C2923">
        <v>1069</v>
      </c>
      <c r="D2923" t="s">
        <v>319</v>
      </c>
      <c r="E2923" t="s">
        <v>3246</v>
      </c>
      <c r="F2923" t="s">
        <v>321</v>
      </c>
      <c r="G2923" t="s">
        <v>322</v>
      </c>
      <c r="H2923">
        <v>2007</v>
      </c>
      <c r="I2923">
        <v>201905</v>
      </c>
      <c r="J2923">
        <v>1018</v>
      </c>
      <c r="K2923">
        <v>3</v>
      </c>
      <c r="O2923" t="s">
        <v>379</v>
      </c>
      <c r="P2923" t="str">
        <f t="shared" si="45"/>
        <v>{"_id": "F2902-1069-2007","Name": "Schier,Julius","Sex": "M","Club": "SC 1994 Oberland","DWZ": "1018","ELO": ""},</v>
      </c>
    </row>
    <row r="2924" spans="1:16" x14ac:dyDescent="0.3">
      <c r="A2924" t="s">
        <v>220</v>
      </c>
      <c r="B2924" t="str">
        <f>VLOOKUP(spieler!A2924,verein!$A$2:$D$137,4)</f>
        <v>SC 1865 Annabg.-Buchholz</v>
      </c>
      <c r="C2924">
        <v>1053</v>
      </c>
      <c r="D2924" t="s">
        <v>319</v>
      </c>
      <c r="E2924" t="s">
        <v>3247</v>
      </c>
      <c r="F2924" t="s">
        <v>321</v>
      </c>
      <c r="G2924" t="s">
        <v>322</v>
      </c>
      <c r="H2924">
        <v>2007</v>
      </c>
      <c r="I2924">
        <v>201845</v>
      </c>
      <c r="J2924">
        <v>1018</v>
      </c>
      <c r="K2924">
        <v>3</v>
      </c>
      <c r="O2924" t="s">
        <v>379</v>
      </c>
      <c r="P2924" t="str">
        <f t="shared" si="45"/>
        <v>{"_id": "F3502-1053-2007","Name": "Wolf,Noah","Sex": "M","Club": "SC 1865 Annabg.-Buchholz","DWZ": "1018","ELO": ""},</v>
      </c>
    </row>
    <row r="2925" spans="1:16" x14ac:dyDescent="0.3">
      <c r="A2925" t="s">
        <v>80</v>
      </c>
      <c r="B2925" t="str">
        <f>VLOOKUP(spieler!A2925,verein!$A$2:$D$137,4)</f>
        <v xml:space="preserve"> SV Fortschritt Pirna</v>
      </c>
      <c r="C2925">
        <v>36</v>
      </c>
      <c r="D2925" t="s">
        <v>319</v>
      </c>
      <c r="E2925" t="s">
        <v>3248</v>
      </c>
      <c r="F2925" t="s">
        <v>321</v>
      </c>
      <c r="G2925" t="s">
        <v>322</v>
      </c>
      <c r="H2925">
        <v>1982</v>
      </c>
      <c r="I2925">
        <v>201517</v>
      </c>
      <c r="J2925">
        <v>1017</v>
      </c>
      <c r="K2925">
        <v>20</v>
      </c>
      <c r="O2925" t="s">
        <v>324</v>
      </c>
      <c r="P2925" t="str">
        <f t="shared" si="45"/>
        <v>{"_id": "F2201-36-1982","Name": "Rietig,Alberto","Sex": "M","Club": " SV Fortschritt Pirna","DWZ": "1017","ELO": ""},</v>
      </c>
    </row>
    <row r="2926" spans="1:16" x14ac:dyDescent="0.3">
      <c r="A2926" t="s">
        <v>133</v>
      </c>
      <c r="B2926" t="str">
        <f>VLOOKUP(spieler!A2926,verein!$A$2:$D$137,4)</f>
        <v>SG Grün-Weiß Dresden</v>
      </c>
      <c r="C2926">
        <v>166</v>
      </c>
      <c r="D2926" t="s">
        <v>319</v>
      </c>
      <c r="E2926" t="s">
        <v>3249</v>
      </c>
      <c r="F2926" t="s">
        <v>321</v>
      </c>
      <c r="G2926" t="s">
        <v>322</v>
      </c>
      <c r="H2926">
        <v>2004</v>
      </c>
      <c r="I2926">
        <v>201905</v>
      </c>
      <c r="J2926">
        <v>1017</v>
      </c>
      <c r="K2926">
        <v>13</v>
      </c>
      <c r="O2926" t="s">
        <v>324</v>
      </c>
      <c r="P2926" t="str">
        <f t="shared" si="45"/>
        <v>{"_id": "F2808-166-2004","Name": "Finken,Leopold","Sex": "M","Club": "SG Grün-Weiß Dresden","DWZ": "1017","ELO": ""},</v>
      </c>
    </row>
    <row r="2927" spans="1:16" x14ac:dyDescent="0.3">
      <c r="A2927" t="s">
        <v>259</v>
      </c>
      <c r="B2927" t="str">
        <f>VLOOKUP(spieler!A2927,verein!$A$2:$D$137,4)</f>
        <v>Zwickauer Schachclub</v>
      </c>
      <c r="C2927">
        <v>1025</v>
      </c>
      <c r="D2927" t="s">
        <v>319</v>
      </c>
      <c r="E2927" t="s">
        <v>3250</v>
      </c>
      <c r="F2927" t="s">
        <v>321</v>
      </c>
      <c r="G2927" t="s">
        <v>322</v>
      </c>
      <c r="H2927">
        <v>2007</v>
      </c>
      <c r="I2927">
        <v>201849</v>
      </c>
      <c r="J2927">
        <v>1016</v>
      </c>
      <c r="K2927">
        <v>26</v>
      </c>
      <c r="O2927" t="s">
        <v>324</v>
      </c>
      <c r="P2927" t="str">
        <f t="shared" si="45"/>
        <v>{"_id": "F3806-1025-2007","Name": "Schubert,Vincent","Sex": "M","Club": "Zwickauer Schachclub","DWZ": "1016","ELO": ""},</v>
      </c>
    </row>
    <row r="2928" spans="1:16" x14ac:dyDescent="0.3">
      <c r="A2928" t="s">
        <v>131</v>
      </c>
      <c r="B2928" t="str">
        <f>VLOOKUP(spieler!A2928,verein!$A$2:$D$137,4)</f>
        <v>SV Dresden-Leuben</v>
      </c>
      <c r="C2928">
        <v>1085</v>
      </c>
      <c r="D2928" t="s">
        <v>319</v>
      </c>
      <c r="E2928" t="s">
        <v>3251</v>
      </c>
      <c r="F2928" t="s">
        <v>321</v>
      </c>
      <c r="G2928" t="s">
        <v>322</v>
      </c>
      <c r="H2928">
        <v>1964</v>
      </c>
      <c r="I2928">
        <v>201818</v>
      </c>
      <c r="J2928">
        <v>1016</v>
      </c>
      <c r="K2928">
        <v>5</v>
      </c>
      <c r="O2928" t="s">
        <v>324</v>
      </c>
      <c r="P2928" t="str">
        <f t="shared" si="45"/>
        <v>{"_id": "F2806-1085-1964","Name": "Hiller,Holger","Sex": "M","Club": "SV Dresden-Leuben","DWZ": "1016","ELO": ""},</v>
      </c>
    </row>
    <row r="2929" spans="1:16" x14ac:dyDescent="0.3">
      <c r="A2929" t="s">
        <v>185</v>
      </c>
      <c r="B2929" t="str">
        <f>VLOOKUP(spieler!A2929,verein!$A$2:$D$137,4)</f>
        <v>Schachverein Erzgebirge Stollberg</v>
      </c>
      <c r="C2929">
        <v>29</v>
      </c>
      <c r="D2929" t="s">
        <v>319</v>
      </c>
      <c r="E2929" t="s">
        <v>3252</v>
      </c>
      <c r="F2929" t="s">
        <v>321</v>
      </c>
      <c r="G2929" t="s">
        <v>322</v>
      </c>
      <c r="H2929">
        <v>1998</v>
      </c>
      <c r="I2929">
        <v>201910</v>
      </c>
      <c r="J2929">
        <v>1015</v>
      </c>
      <c r="K2929">
        <v>5</v>
      </c>
      <c r="O2929" t="s">
        <v>324</v>
      </c>
      <c r="P2929" t="str">
        <f t="shared" si="45"/>
        <v>{"_id": "F3108-29-1998","Name": "Schröter,Pascal","Sex": "M","Club": "Schachverein Erzgebirge Stollberg","DWZ": "1015","ELO": ""},</v>
      </c>
    </row>
    <row r="2930" spans="1:16" x14ac:dyDescent="0.3">
      <c r="A2930" t="s">
        <v>25</v>
      </c>
      <c r="B2930" t="str">
        <f>VLOOKUP(spieler!A2930,verein!$A$2:$D$137,4)</f>
        <v>BSG Grün-Weiß Leipzig e. V.</v>
      </c>
      <c r="C2930">
        <v>149</v>
      </c>
      <c r="D2930" t="s">
        <v>319</v>
      </c>
      <c r="E2930" t="s">
        <v>3253</v>
      </c>
      <c r="F2930" t="s">
        <v>321</v>
      </c>
      <c r="G2930" t="s">
        <v>322</v>
      </c>
      <c r="H2930">
        <v>2010</v>
      </c>
      <c r="I2930">
        <v>201907</v>
      </c>
      <c r="J2930">
        <v>1014</v>
      </c>
      <c r="K2930">
        <v>8</v>
      </c>
      <c r="O2930" t="s">
        <v>379</v>
      </c>
      <c r="P2930" t="str">
        <f t="shared" si="45"/>
        <v>{"_id": "F150A-149-2010","Name": "Bergmann,Moritz","Sex": "M","Club": "BSG Grün-Weiß Leipzig e. V.","DWZ": "1014","ELO": ""},</v>
      </c>
    </row>
    <row r="2931" spans="1:16" x14ac:dyDescent="0.3">
      <c r="A2931" t="s">
        <v>262</v>
      </c>
      <c r="B2931" t="str">
        <f>VLOOKUP(spieler!A2931,verein!$A$2:$D$137,4)</f>
        <v>SV Empor West Zwickau</v>
      </c>
      <c r="C2931">
        <v>38</v>
      </c>
      <c r="D2931" t="s">
        <v>344</v>
      </c>
      <c r="E2931" t="s">
        <v>3254</v>
      </c>
      <c r="F2931" t="s">
        <v>321</v>
      </c>
      <c r="G2931" t="s">
        <v>322</v>
      </c>
      <c r="H2931">
        <v>1958</v>
      </c>
      <c r="I2931">
        <v>201229</v>
      </c>
      <c r="J2931">
        <v>1013</v>
      </c>
      <c r="K2931">
        <v>15</v>
      </c>
      <c r="O2931" t="s">
        <v>324</v>
      </c>
      <c r="P2931" t="str">
        <f t="shared" si="45"/>
        <v>{"_id": "F3807-38-1958","Name": "Hermann,Bernd","Sex": "M","Club": "SV Empor West Zwickau","DWZ": "1013","ELO": ""},</v>
      </c>
    </row>
    <row r="2932" spans="1:16" x14ac:dyDescent="0.3">
      <c r="A2932" t="s">
        <v>91</v>
      </c>
      <c r="B2932" t="str">
        <f>VLOOKUP(spieler!A2932,verein!$A$2:$D$137,4)</f>
        <v>SV "Gambit" Kamenz</v>
      </c>
      <c r="C2932">
        <v>72</v>
      </c>
      <c r="D2932" t="s">
        <v>319</v>
      </c>
      <c r="E2932" t="s">
        <v>3255</v>
      </c>
      <c r="F2932" t="s">
        <v>321</v>
      </c>
      <c r="G2932" t="s">
        <v>322</v>
      </c>
      <c r="H2932">
        <v>1996</v>
      </c>
      <c r="I2932">
        <v>201815</v>
      </c>
      <c r="J2932">
        <v>1011</v>
      </c>
      <c r="K2932">
        <v>16</v>
      </c>
      <c r="O2932" t="s">
        <v>324</v>
      </c>
      <c r="P2932" t="str">
        <f t="shared" si="45"/>
        <v>{"_id": "F2301-72-1996","Name": "Pfau,Sebastian","Sex": "M","Club": "SV "Gambit" Kamenz","DWZ": "1011","ELO": ""},</v>
      </c>
    </row>
    <row r="2933" spans="1:16" x14ac:dyDescent="0.3">
      <c r="A2933" t="s">
        <v>154</v>
      </c>
      <c r="B2933" t="str">
        <f>VLOOKUP(spieler!A2933,verein!$A$2:$D$137,4)</f>
        <v>SC Einheit Bautzen</v>
      </c>
      <c r="C2933">
        <v>1044</v>
      </c>
      <c r="D2933" t="s">
        <v>319</v>
      </c>
      <c r="E2933" t="s">
        <v>3256</v>
      </c>
      <c r="F2933" t="s">
        <v>321</v>
      </c>
      <c r="G2933" t="s">
        <v>322</v>
      </c>
      <c r="H2933">
        <v>2006</v>
      </c>
      <c r="I2933">
        <v>201818</v>
      </c>
      <c r="J2933">
        <v>1011</v>
      </c>
      <c r="K2933">
        <v>8</v>
      </c>
      <c r="O2933" t="s">
        <v>324</v>
      </c>
      <c r="P2933" t="str">
        <f t="shared" si="45"/>
        <v>{"_id": "F2A02-1044-2006","Name": "Kummer,Elias","Sex": "M","Club": "SC Einheit Bautzen","DWZ": "1011","ELO": ""},</v>
      </c>
    </row>
    <row r="2934" spans="1:16" x14ac:dyDescent="0.3">
      <c r="A2934" t="s">
        <v>73</v>
      </c>
      <c r="B2934" t="str">
        <f>VLOOKUP(spieler!A2934,verein!$A$2:$D$137,4)</f>
        <v>SG Blau-Weiß Altenhain</v>
      </c>
      <c r="C2934">
        <v>4</v>
      </c>
      <c r="D2934" t="s">
        <v>319</v>
      </c>
      <c r="E2934" t="s">
        <v>3257</v>
      </c>
      <c r="F2934" t="s">
        <v>321</v>
      </c>
      <c r="G2934" t="s">
        <v>322</v>
      </c>
      <c r="H2934">
        <v>2006</v>
      </c>
      <c r="I2934">
        <v>201907</v>
      </c>
      <c r="J2934">
        <v>1011</v>
      </c>
      <c r="K2934">
        <v>8</v>
      </c>
      <c r="O2934" t="s">
        <v>379</v>
      </c>
      <c r="P2934" t="str">
        <f t="shared" si="45"/>
        <v>{"_id": "F1906-4-2006","Name": "Radszun,Randy","Sex": "M","Club": "SG Blau-Weiß Altenhain","DWZ": "1011","ELO": ""},</v>
      </c>
    </row>
    <row r="2935" spans="1:16" x14ac:dyDescent="0.3">
      <c r="A2935" t="s">
        <v>211</v>
      </c>
      <c r="B2935" t="str">
        <f>VLOOKUP(spieler!A2935,verein!$A$2:$D$137,4)</f>
        <v>Glauchauer SC 1873</v>
      </c>
      <c r="C2935">
        <v>1026</v>
      </c>
      <c r="D2935" t="s">
        <v>319</v>
      </c>
      <c r="E2935" t="s">
        <v>3258</v>
      </c>
      <c r="F2935" t="s">
        <v>321</v>
      </c>
      <c r="G2935" t="s">
        <v>322</v>
      </c>
      <c r="H2935">
        <v>2002</v>
      </c>
      <c r="I2935">
        <v>201819</v>
      </c>
      <c r="J2935">
        <v>1011</v>
      </c>
      <c r="K2935">
        <v>4</v>
      </c>
      <c r="O2935" t="s">
        <v>379</v>
      </c>
      <c r="P2935" t="str">
        <f t="shared" si="45"/>
        <v>{"_id": "F3401-1026-2002","Name": "Schnabel,Benjamin","Sex": "M","Club": "Glauchauer SC 1873","DWZ": "1011","ELO": ""},</v>
      </c>
    </row>
    <row r="2936" spans="1:16" x14ac:dyDescent="0.3">
      <c r="A2936" t="s">
        <v>78</v>
      </c>
      <c r="B2936" t="str">
        <f>VLOOKUP(spieler!A2936,verein!$A$2:$D$137,4)</f>
        <v>SV Traktor Priestewitz</v>
      </c>
      <c r="C2936">
        <v>84</v>
      </c>
      <c r="D2936" t="s">
        <v>319</v>
      </c>
      <c r="E2936" t="s">
        <v>3259</v>
      </c>
      <c r="F2936" t="s">
        <v>349</v>
      </c>
      <c r="G2936" t="s">
        <v>322</v>
      </c>
      <c r="H2936">
        <v>2007</v>
      </c>
      <c r="I2936">
        <v>201909</v>
      </c>
      <c r="J2936">
        <v>1011</v>
      </c>
      <c r="K2936">
        <v>2</v>
      </c>
      <c r="O2936" t="s">
        <v>379</v>
      </c>
      <c r="P2936" t="str">
        <f t="shared" si="45"/>
        <v>{"_id": "F2102-84-2007","Name": "Moradi,Yakta","Sex": "W","Club": "SV Traktor Priestewitz","DWZ": "1011","ELO": ""},</v>
      </c>
    </row>
    <row r="2937" spans="1:16" x14ac:dyDescent="0.3">
      <c r="A2937" t="s">
        <v>290</v>
      </c>
      <c r="B2937" t="str">
        <f>VLOOKUP(spieler!A2937,verein!$A$2:$D$137,4)</f>
        <v>Muldental Wilkau-Haßlau</v>
      </c>
      <c r="C2937">
        <v>1076</v>
      </c>
      <c r="D2937" t="s">
        <v>319</v>
      </c>
      <c r="E2937" t="s">
        <v>3260</v>
      </c>
      <c r="F2937" t="s">
        <v>321</v>
      </c>
      <c r="G2937" t="s">
        <v>322</v>
      </c>
      <c r="H2937">
        <v>2007</v>
      </c>
      <c r="I2937">
        <v>201904</v>
      </c>
      <c r="J2937">
        <v>1010</v>
      </c>
      <c r="K2937">
        <v>20</v>
      </c>
      <c r="O2937" t="s">
        <v>379</v>
      </c>
      <c r="P2937" t="str">
        <f t="shared" si="45"/>
        <v>{"_id": "F3A09-1076-2007","Name": "Finkaiser,Daniil","Sex": "M","Club": "Muldental Wilkau-Haßlau","DWZ": "1010","ELO": ""},</v>
      </c>
    </row>
    <row r="2938" spans="1:16" x14ac:dyDescent="0.3">
      <c r="A2938" t="s">
        <v>304</v>
      </c>
      <c r="B2938" t="str">
        <f>VLOOKUP(spieler!A2938,verein!$A$2:$D$137,4)</f>
        <v>SG CX Schwarzenberg-Raschau</v>
      </c>
      <c r="C2938">
        <v>1055</v>
      </c>
      <c r="D2938" t="s">
        <v>319</v>
      </c>
      <c r="E2938" t="s">
        <v>3261</v>
      </c>
      <c r="F2938" t="s">
        <v>321</v>
      </c>
      <c r="G2938" t="s">
        <v>322</v>
      </c>
      <c r="H2938">
        <v>2008</v>
      </c>
      <c r="I2938">
        <v>201845</v>
      </c>
      <c r="J2938">
        <v>1010</v>
      </c>
      <c r="K2938">
        <v>5</v>
      </c>
      <c r="O2938" t="s">
        <v>379</v>
      </c>
      <c r="P2938" t="str">
        <f t="shared" si="45"/>
        <v>{"_id": "F3C08-1055-2008","Name": "Heß,Diego","Sex": "M","Club": "SG CX Schwarzenberg-Raschau","DWZ": "1010","ELO": ""},</v>
      </c>
    </row>
    <row r="2939" spans="1:16" x14ac:dyDescent="0.3">
      <c r="A2939" t="s">
        <v>135</v>
      </c>
      <c r="B2939" t="str">
        <f>VLOOKUP(spieler!A2939,verein!$A$2:$D$137,4)</f>
        <v>SV Dresden-Striesen 1990</v>
      </c>
      <c r="C2939">
        <v>1178</v>
      </c>
      <c r="D2939" t="s">
        <v>319</v>
      </c>
      <c r="E2939" t="s">
        <v>3262</v>
      </c>
      <c r="F2939" t="s">
        <v>321</v>
      </c>
      <c r="G2939" t="s">
        <v>322</v>
      </c>
      <c r="H2939">
        <v>2008</v>
      </c>
      <c r="I2939">
        <v>201905</v>
      </c>
      <c r="J2939">
        <v>1010</v>
      </c>
      <c r="K2939">
        <v>3</v>
      </c>
      <c r="O2939" t="s">
        <v>379</v>
      </c>
      <c r="P2939" t="str">
        <f t="shared" si="45"/>
        <v>{"_id": "F2810-1178-2008","Name": "Gläser,Alexander","Sex": "M","Club": "SV Dresden-Striesen 1990","DWZ": "1010","ELO": ""},</v>
      </c>
    </row>
    <row r="2940" spans="1:16" x14ac:dyDescent="0.3">
      <c r="A2940" t="s">
        <v>106</v>
      </c>
      <c r="B2940" t="str">
        <f>VLOOKUP(spieler!A2940,verein!$A$2:$D$137,4)</f>
        <v>FVS ASP Hoyerswerda</v>
      </c>
      <c r="C2940">
        <v>108</v>
      </c>
      <c r="D2940" t="s">
        <v>319</v>
      </c>
      <c r="E2940" t="s">
        <v>3263</v>
      </c>
      <c r="F2940" t="s">
        <v>349</v>
      </c>
      <c r="G2940" t="s">
        <v>319</v>
      </c>
      <c r="H2940">
        <v>2006</v>
      </c>
      <c r="I2940">
        <v>201909</v>
      </c>
      <c r="J2940">
        <v>1009</v>
      </c>
      <c r="K2940">
        <v>18</v>
      </c>
      <c r="L2940">
        <v>0</v>
      </c>
      <c r="N2940">
        <v>16240359</v>
      </c>
      <c r="O2940" t="s">
        <v>324</v>
      </c>
      <c r="P2940" t="str">
        <f t="shared" si="45"/>
        <v>{"_id": "F2401-108-2006","Name": "Konina,Polina","Sex": "W","Club": "FVS ASP Hoyerswerda","DWZ": "1009","ELO": "0"},</v>
      </c>
    </row>
    <row r="2941" spans="1:16" x14ac:dyDescent="0.3">
      <c r="A2941" t="s">
        <v>220</v>
      </c>
      <c r="B2941" t="str">
        <f>VLOOKUP(spieler!A2941,verein!$A$2:$D$137,4)</f>
        <v>SC 1865 Annabg.-Buchholz</v>
      </c>
      <c r="C2941">
        <v>1032</v>
      </c>
      <c r="D2941" t="s">
        <v>319</v>
      </c>
      <c r="E2941" t="s">
        <v>3264</v>
      </c>
      <c r="F2941" t="s">
        <v>349</v>
      </c>
      <c r="G2941" t="s">
        <v>322</v>
      </c>
      <c r="H2941">
        <v>2006</v>
      </c>
      <c r="I2941">
        <v>201904</v>
      </c>
      <c r="J2941">
        <v>1009</v>
      </c>
      <c r="K2941">
        <v>15</v>
      </c>
      <c r="L2941">
        <v>0</v>
      </c>
      <c r="N2941">
        <v>16240545</v>
      </c>
      <c r="O2941" t="s">
        <v>324</v>
      </c>
      <c r="P2941" t="str">
        <f t="shared" si="45"/>
        <v>{"_id": "F3502-1032-2006","Name": "Sieber,Magdalena","Sex": "W","Club": "SC 1865 Annabg.-Buchholz","DWZ": "1009","ELO": "0"},</v>
      </c>
    </row>
    <row r="2942" spans="1:16" x14ac:dyDescent="0.3">
      <c r="A2942" t="s">
        <v>85</v>
      </c>
      <c r="B2942" t="str">
        <f>VLOOKUP(spieler!A2942,verein!$A$2:$D$137,4)</f>
        <v>Schachklub Heidenau</v>
      </c>
      <c r="C2942">
        <v>118</v>
      </c>
      <c r="D2942" t="s">
        <v>319</v>
      </c>
      <c r="E2942" t="s">
        <v>3265</v>
      </c>
      <c r="F2942" t="s">
        <v>321</v>
      </c>
      <c r="G2942" t="s">
        <v>322</v>
      </c>
      <c r="H2942">
        <v>2002</v>
      </c>
      <c r="I2942">
        <v>201803</v>
      </c>
      <c r="J2942">
        <v>1009</v>
      </c>
      <c r="K2942">
        <v>10</v>
      </c>
      <c r="O2942" t="s">
        <v>324</v>
      </c>
      <c r="P2942" t="str">
        <f t="shared" si="45"/>
        <v>{"_id": "F2205-118-2002","Name": "Reiß,Markus","Sex": "M","Club": "Schachklub Heidenau","DWZ": "1009","ELO": ""},</v>
      </c>
    </row>
    <row r="2943" spans="1:16" x14ac:dyDescent="0.3">
      <c r="A2943" t="s">
        <v>169</v>
      </c>
      <c r="B2943" t="str">
        <f>VLOOKUP(spieler!A2943,verein!$A$2:$D$137,4)</f>
        <v>Schachclub 90 Niesky</v>
      </c>
      <c r="C2943">
        <v>1034</v>
      </c>
      <c r="D2943" t="s">
        <v>319</v>
      </c>
      <c r="E2943" t="s">
        <v>3266</v>
      </c>
      <c r="F2943" t="s">
        <v>321</v>
      </c>
      <c r="G2943" t="s">
        <v>322</v>
      </c>
      <c r="H2943">
        <v>2008</v>
      </c>
      <c r="I2943">
        <v>201909</v>
      </c>
      <c r="J2943">
        <v>1009</v>
      </c>
      <c r="K2943">
        <v>4</v>
      </c>
      <c r="O2943" t="s">
        <v>379</v>
      </c>
      <c r="P2943" t="str">
        <f t="shared" si="45"/>
        <v>{"_id": "F2B02-1034-2008","Name": "Glotz,Richard","Sex": "M","Club": "Schachclub 90 Niesky","DWZ": "1009","ELO": ""},</v>
      </c>
    </row>
    <row r="2944" spans="1:16" x14ac:dyDescent="0.3">
      <c r="A2944" t="s">
        <v>123</v>
      </c>
      <c r="B2944" t="str">
        <f>VLOOKUP(spieler!A2944,verein!$A$2:$D$137,4)</f>
        <v>TuS Coswig 1920</v>
      </c>
      <c r="C2944">
        <v>1018</v>
      </c>
      <c r="D2944" t="s">
        <v>319</v>
      </c>
      <c r="E2944" t="s">
        <v>3267</v>
      </c>
      <c r="F2944" t="s">
        <v>321</v>
      </c>
      <c r="G2944" t="s">
        <v>379</v>
      </c>
      <c r="H2944">
        <v>1935</v>
      </c>
      <c r="I2944">
        <v>201849</v>
      </c>
      <c r="J2944">
        <v>1008</v>
      </c>
      <c r="K2944">
        <v>37</v>
      </c>
      <c r="L2944">
        <v>0</v>
      </c>
      <c r="N2944">
        <v>12985201</v>
      </c>
      <c r="O2944" t="s">
        <v>324</v>
      </c>
      <c r="P2944" t="str">
        <f t="shared" si="45"/>
        <v>{"_id": "F2605-1018-1935","Name": "Kuhl,Lothar","Sex": "M","Club": "TuS Coswig 1920","DWZ": "1008","ELO": "0"},</v>
      </c>
    </row>
    <row r="2945" spans="1:16" x14ac:dyDescent="0.3">
      <c r="A2945" t="s">
        <v>64</v>
      </c>
      <c r="B2945" t="str">
        <f>VLOOKUP(spieler!A2945,verein!$A$2:$D$137,4)</f>
        <v>SV 1919 Grimma</v>
      </c>
      <c r="C2945">
        <v>2</v>
      </c>
      <c r="D2945" t="s">
        <v>319</v>
      </c>
      <c r="E2945" t="s">
        <v>3268</v>
      </c>
      <c r="F2945" t="s">
        <v>321</v>
      </c>
      <c r="G2945" t="s">
        <v>322</v>
      </c>
      <c r="H2945">
        <v>1955</v>
      </c>
      <c r="I2945">
        <v>201820</v>
      </c>
      <c r="J2945">
        <v>1008</v>
      </c>
      <c r="K2945">
        <v>27</v>
      </c>
      <c r="O2945" t="s">
        <v>324</v>
      </c>
      <c r="P2945" t="str">
        <f t="shared" si="45"/>
        <v>{"_id": "F1902-2-1955","Name": "Bloi,Steffen","Sex": "M","Club": "SV 1919 Grimma","DWZ": "1008","ELO": ""},</v>
      </c>
    </row>
    <row r="2946" spans="1:16" x14ac:dyDescent="0.3">
      <c r="A2946" t="s">
        <v>22</v>
      </c>
      <c r="B2946" t="str">
        <f>VLOOKUP(spieler!A2946,verein!$A$2:$D$137,4)</f>
        <v>Schachgemeinschaft Leipzig</v>
      </c>
      <c r="C2946">
        <v>1282</v>
      </c>
      <c r="D2946" t="s">
        <v>319</v>
      </c>
      <c r="E2946" t="s">
        <v>3269</v>
      </c>
      <c r="F2946" t="s">
        <v>321</v>
      </c>
      <c r="G2946" t="s">
        <v>322</v>
      </c>
      <c r="H2946">
        <v>2005</v>
      </c>
      <c r="I2946">
        <v>201902</v>
      </c>
      <c r="J2946">
        <v>1007</v>
      </c>
      <c r="K2946">
        <v>9</v>
      </c>
      <c r="O2946" t="s">
        <v>379</v>
      </c>
      <c r="P2946" t="str">
        <f t="shared" si="45"/>
        <v>{"_id": "F1508-1282-2005","Name": "Braun,Lennox","Sex": "M","Club": "Schachgemeinschaft Leipzig","DWZ": "1007","ELO": ""},</v>
      </c>
    </row>
    <row r="2947" spans="1:16" x14ac:dyDescent="0.3">
      <c r="A2947" t="s">
        <v>69</v>
      </c>
      <c r="B2947" t="str">
        <f>VLOOKUP(spieler!A2947,verein!$A$2:$D$137,4)</f>
        <v>Falkenhainer SV 1898</v>
      </c>
      <c r="C2947">
        <v>69</v>
      </c>
      <c r="D2947" t="s">
        <v>319</v>
      </c>
      <c r="E2947" t="s">
        <v>3270</v>
      </c>
      <c r="F2947" t="s">
        <v>321</v>
      </c>
      <c r="G2947" t="s">
        <v>322</v>
      </c>
      <c r="H2947">
        <v>2011</v>
      </c>
      <c r="I2947">
        <v>201907</v>
      </c>
      <c r="J2947">
        <v>1007</v>
      </c>
      <c r="K2947">
        <v>6</v>
      </c>
      <c r="O2947" t="s">
        <v>379</v>
      </c>
      <c r="P2947" t="str">
        <f t="shared" ref="P2947:P3010" si="46">"{""_id"": """&amp;A2947&amp;"-"&amp;C2947&amp;"-"&amp;H2947&amp;""",""Name"": """&amp;E2947&amp;""",""Sex"": """&amp;F2947&amp;""",""Club"": """&amp;B2947&amp;""",""DWZ"": """&amp;J2947&amp;""",""ELO"": """&amp;L2947&amp;"""},"</f>
        <v>{"_id": "F1904-69-2011","Name": "Grohmann,Franz","Sex": "M","Club": "Falkenhainer SV 1898","DWZ": "1007","ELO": ""},</v>
      </c>
    </row>
    <row r="2948" spans="1:16" x14ac:dyDescent="0.3">
      <c r="A2948" t="s">
        <v>22</v>
      </c>
      <c r="B2948" t="str">
        <f>VLOOKUP(spieler!A2948,verein!$A$2:$D$137,4)</f>
        <v>Schachgemeinschaft Leipzig</v>
      </c>
      <c r="C2948">
        <v>1348</v>
      </c>
      <c r="D2948" t="s">
        <v>319</v>
      </c>
      <c r="E2948" t="s">
        <v>3271</v>
      </c>
      <c r="F2948" t="s">
        <v>349</v>
      </c>
      <c r="G2948" t="s">
        <v>322</v>
      </c>
      <c r="H2948">
        <v>2004</v>
      </c>
      <c r="I2948">
        <v>201902</v>
      </c>
      <c r="J2948">
        <v>1006</v>
      </c>
      <c r="K2948">
        <v>13</v>
      </c>
      <c r="L2948">
        <v>0</v>
      </c>
      <c r="N2948">
        <v>16240570</v>
      </c>
      <c r="O2948" t="s">
        <v>324</v>
      </c>
      <c r="P2948" t="str">
        <f t="shared" si="46"/>
        <v>{"_id": "F1508-1348-2004","Name": "Werner,Jenny","Sex": "W","Club": "Schachgemeinschaft Leipzig","DWZ": "1006","ELO": "0"},</v>
      </c>
    </row>
    <row r="2949" spans="1:16" x14ac:dyDescent="0.3">
      <c r="A2949" t="s">
        <v>106</v>
      </c>
      <c r="B2949" t="str">
        <f>VLOOKUP(spieler!A2949,verein!$A$2:$D$137,4)</f>
        <v>FVS ASP Hoyerswerda</v>
      </c>
      <c r="C2949">
        <v>96</v>
      </c>
      <c r="D2949" t="s">
        <v>319</v>
      </c>
      <c r="E2949" t="s">
        <v>3272</v>
      </c>
      <c r="F2949" t="s">
        <v>321</v>
      </c>
      <c r="G2949" t="s">
        <v>322</v>
      </c>
      <c r="H2949">
        <v>2007</v>
      </c>
      <c r="I2949">
        <v>201726</v>
      </c>
      <c r="J2949">
        <v>1005</v>
      </c>
      <c r="K2949">
        <v>13</v>
      </c>
      <c r="O2949" t="s">
        <v>379</v>
      </c>
      <c r="P2949" t="str">
        <f t="shared" si="46"/>
        <v>{"_id": "F2401-96-2007","Name": "Fehrke,Conrad","Sex": "M","Club": "FVS ASP Hoyerswerda","DWZ": "1005","ELO": ""},</v>
      </c>
    </row>
    <row r="2950" spans="1:16" x14ac:dyDescent="0.3">
      <c r="A2950" t="s">
        <v>302</v>
      </c>
      <c r="B2950" t="str">
        <f>VLOOKUP(spieler!A2950,verein!$A$2:$D$137,4)</f>
        <v>SV SAXONIA Bernsbach</v>
      </c>
      <c r="C2950">
        <v>58</v>
      </c>
      <c r="D2950" t="s">
        <v>319</v>
      </c>
      <c r="E2950" t="s">
        <v>3273</v>
      </c>
      <c r="F2950" t="s">
        <v>321</v>
      </c>
      <c r="G2950" t="s">
        <v>322</v>
      </c>
      <c r="H2950">
        <v>2006</v>
      </c>
      <c r="I2950">
        <v>201845</v>
      </c>
      <c r="J2950">
        <v>1005</v>
      </c>
      <c r="K2950">
        <v>11</v>
      </c>
      <c r="O2950" t="s">
        <v>324</v>
      </c>
      <c r="P2950" t="str">
        <f t="shared" si="46"/>
        <v>{"_id": "F3C04-58-2006","Name": "Harmsen,Attila","Sex": "M","Club": "SV SAXONIA Bernsbach","DWZ": "1005","ELO": ""},</v>
      </c>
    </row>
    <row r="2951" spans="1:16" x14ac:dyDescent="0.3">
      <c r="A2951" t="s">
        <v>128</v>
      </c>
      <c r="B2951" t="str">
        <f>VLOOKUP(spieler!A2951,verein!$A$2:$D$137,4)</f>
        <v>SV Lok Dresden</v>
      </c>
      <c r="C2951">
        <v>1025</v>
      </c>
      <c r="D2951" t="s">
        <v>319</v>
      </c>
      <c r="E2951" t="s">
        <v>3274</v>
      </c>
      <c r="F2951" t="s">
        <v>349</v>
      </c>
      <c r="G2951" t="s">
        <v>322</v>
      </c>
      <c r="H2951">
        <v>2002</v>
      </c>
      <c r="I2951">
        <v>201804</v>
      </c>
      <c r="J2951">
        <v>1004</v>
      </c>
      <c r="K2951">
        <v>13</v>
      </c>
      <c r="O2951" t="s">
        <v>324</v>
      </c>
      <c r="P2951" t="str">
        <f t="shared" si="46"/>
        <v>{"_id": "F2803-1025-2002","Name": "Gramova,Tania","Sex": "W","Club": "SV Lok Dresden","DWZ": "1004","ELO": ""},</v>
      </c>
    </row>
    <row r="2952" spans="1:16" x14ac:dyDescent="0.3">
      <c r="A2952" t="s">
        <v>73</v>
      </c>
      <c r="B2952" t="str">
        <f>VLOOKUP(spieler!A2952,verein!$A$2:$D$137,4)</f>
        <v>SG Blau-Weiß Altenhain</v>
      </c>
      <c r="C2952">
        <v>8</v>
      </c>
      <c r="D2952" t="s">
        <v>319</v>
      </c>
      <c r="E2952" t="s">
        <v>3275</v>
      </c>
      <c r="F2952" t="s">
        <v>321</v>
      </c>
      <c r="G2952" t="s">
        <v>322</v>
      </c>
      <c r="H2952">
        <v>2008</v>
      </c>
      <c r="I2952">
        <v>201908</v>
      </c>
      <c r="J2952">
        <v>1004</v>
      </c>
      <c r="K2952">
        <v>8</v>
      </c>
      <c r="O2952" t="s">
        <v>379</v>
      </c>
      <c r="P2952" t="str">
        <f t="shared" si="46"/>
        <v>{"_id": "F1906-8-2008","Name": "Naumann,Luca","Sex": "M","Club": "SG Blau-Weiß Altenhain","DWZ": "1004","ELO": ""},</v>
      </c>
    </row>
    <row r="2953" spans="1:16" x14ac:dyDescent="0.3">
      <c r="A2953" t="s">
        <v>128</v>
      </c>
      <c r="B2953" t="str">
        <f>VLOOKUP(spieler!A2953,verein!$A$2:$D$137,4)</f>
        <v>SV Lok Dresden</v>
      </c>
      <c r="C2953">
        <v>1074</v>
      </c>
      <c r="D2953" t="s">
        <v>319</v>
      </c>
      <c r="E2953" t="s">
        <v>3276</v>
      </c>
      <c r="F2953" t="s">
        <v>321</v>
      </c>
      <c r="G2953" t="s">
        <v>322</v>
      </c>
      <c r="H2953">
        <v>2003</v>
      </c>
      <c r="I2953">
        <v>201804</v>
      </c>
      <c r="J2953">
        <v>1004</v>
      </c>
      <c r="K2953">
        <v>5</v>
      </c>
      <c r="O2953" t="s">
        <v>379</v>
      </c>
      <c r="P2953" t="str">
        <f t="shared" si="46"/>
        <v>{"_id": "F2803-1074-2003","Name": "Marschall,Johannes","Sex": "M","Club": "SV Lok Dresden","DWZ": "1004","ELO": ""},</v>
      </c>
    </row>
    <row r="2954" spans="1:16" x14ac:dyDescent="0.3">
      <c r="A2954" t="s">
        <v>133</v>
      </c>
      <c r="B2954" t="str">
        <f>VLOOKUP(spieler!A2954,verein!$A$2:$D$137,4)</f>
        <v>SG Grün-Weiß Dresden</v>
      </c>
      <c r="C2954">
        <v>229</v>
      </c>
      <c r="D2954" t="s">
        <v>319</v>
      </c>
      <c r="E2954" t="s">
        <v>3277</v>
      </c>
      <c r="F2954" t="s">
        <v>321</v>
      </c>
      <c r="G2954" t="s">
        <v>322</v>
      </c>
      <c r="H2954">
        <v>2008</v>
      </c>
      <c r="I2954">
        <v>201905</v>
      </c>
      <c r="J2954">
        <v>1004</v>
      </c>
      <c r="K2954">
        <v>4</v>
      </c>
      <c r="O2954" t="s">
        <v>379</v>
      </c>
      <c r="P2954" t="str">
        <f t="shared" si="46"/>
        <v>{"_id": "F2808-229-2008","Name": "Aschenbach,Anton","Sex": "M","Club": "SG Grün-Weiß Dresden","DWZ": "1004","ELO": ""},</v>
      </c>
    </row>
    <row r="2955" spans="1:16" x14ac:dyDescent="0.3">
      <c r="A2955" t="s">
        <v>22</v>
      </c>
      <c r="B2955" t="str">
        <f>VLOOKUP(spieler!A2955,verein!$A$2:$D$137,4)</f>
        <v>Schachgemeinschaft Leipzig</v>
      </c>
      <c r="C2955">
        <v>1344</v>
      </c>
      <c r="D2955" t="s">
        <v>319</v>
      </c>
      <c r="E2955" t="s">
        <v>3278</v>
      </c>
      <c r="F2955" t="s">
        <v>321</v>
      </c>
      <c r="G2955" t="s">
        <v>322</v>
      </c>
      <c r="H2955">
        <v>2007</v>
      </c>
      <c r="I2955">
        <v>201902</v>
      </c>
      <c r="J2955">
        <v>1004</v>
      </c>
      <c r="K2955">
        <v>1</v>
      </c>
      <c r="O2955" t="s">
        <v>379</v>
      </c>
      <c r="P2955" t="str">
        <f t="shared" si="46"/>
        <v>{"_id": "F1508-1344-2007","Name": "Goetze,Albert","Sex": "M","Club": "Schachgemeinschaft Leipzig","DWZ": "1004","ELO": ""},</v>
      </c>
    </row>
    <row r="2956" spans="1:16" x14ac:dyDescent="0.3">
      <c r="A2956" t="s">
        <v>128</v>
      </c>
      <c r="B2956" t="str">
        <f>VLOOKUP(spieler!A2956,verein!$A$2:$D$137,4)</f>
        <v>SV Lok Dresden</v>
      </c>
      <c r="C2956">
        <v>116</v>
      </c>
      <c r="D2956" t="s">
        <v>319</v>
      </c>
      <c r="E2956" t="s">
        <v>3279</v>
      </c>
      <c r="F2956" t="s">
        <v>321</v>
      </c>
      <c r="G2956" t="s">
        <v>322</v>
      </c>
      <c r="H2956">
        <v>1948</v>
      </c>
      <c r="I2956">
        <v>201822</v>
      </c>
      <c r="J2956">
        <v>1003</v>
      </c>
      <c r="K2956">
        <v>18</v>
      </c>
      <c r="O2956" t="s">
        <v>324</v>
      </c>
      <c r="P2956" t="str">
        <f t="shared" si="46"/>
        <v>{"_id": "F2803-116-1948","Name": "Burghardt,Claus","Sex": "M","Club": "SV Lok Dresden","DWZ": "1003","ELO": ""},</v>
      </c>
    </row>
    <row r="2957" spans="1:16" x14ac:dyDescent="0.3">
      <c r="A2957" t="s">
        <v>244</v>
      </c>
      <c r="B2957" t="str">
        <f>VLOOKUP(spieler!A2957,verein!$A$2:$D$137,4)</f>
        <v>Schachclub Reichenbach</v>
      </c>
      <c r="C2957">
        <v>1034</v>
      </c>
      <c r="D2957" t="s">
        <v>319</v>
      </c>
      <c r="E2957" t="s">
        <v>3280</v>
      </c>
      <c r="F2957" t="s">
        <v>321</v>
      </c>
      <c r="G2957" t="s">
        <v>322</v>
      </c>
      <c r="H2957">
        <v>2008</v>
      </c>
      <c r="I2957">
        <v>201846</v>
      </c>
      <c r="J2957">
        <v>1003</v>
      </c>
      <c r="K2957">
        <v>4</v>
      </c>
      <c r="O2957" t="s">
        <v>379</v>
      </c>
      <c r="P2957" t="str">
        <f t="shared" si="46"/>
        <v>{"_id": "F3701-1034-2008","Name": "Friedrich,Julian","Sex": "M","Club": "Schachclub Reichenbach","DWZ": "1003","ELO": ""},</v>
      </c>
    </row>
    <row r="2958" spans="1:16" x14ac:dyDescent="0.3">
      <c r="A2958" t="s">
        <v>180</v>
      </c>
      <c r="B2958" t="str">
        <f>VLOOKUP(spieler!A2958,verein!$A$2:$D$137,4)</f>
        <v>SG Neukirchen/Erzg.</v>
      </c>
      <c r="C2958">
        <v>1029</v>
      </c>
      <c r="D2958" t="s">
        <v>319</v>
      </c>
      <c r="E2958" t="s">
        <v>3281</v>
      </c>
      <c r="F2958" t="s">
        <v>321</v>
      </c>
      <c r="G2958" t="s">
        <v>322</v>
      </c>
      <c r="H2958">
        <v>2006</v>
      </c>
      <c r="I2958">
        <v>201910</v>
      </c>
      <c r="J2958">
        <v>1003</v>
      </c>
      <c r="K2958">
        <v>1</v>
      </c>
      <c r="O2958" t="s">
        <v>379</v>
      </c>
      <c r="P2958" t="str">
        <f t="shared" si="46"/>
        <v>{"_id": "F3101-1029-2006","Name": "Eichenseher,Luca Henry","Sex": "M","Club": "SG Neukirchen/Erzg.","DWZ": "1003","ELO": ""},</v>
      </c>
    </row>
    <row r="2959" spans="1:16" x14ac:dyDescent="0.3">
      <c r="A2959" t="s">
        <v>299</v>
      </c>
      <c r="B2959" t="str">
        <f>VLOOKUP(spieler!A2959,verein!$A$2:$D$137,4)</f>
        <v>ESV Nickelhütte Aue</v>
      </c>
      <c r="C2959">
        <v>1011</v>
      </c>
      <c r="D2959" t="s">
        <v>319</v>
      </c>
      <c r="E2959" t="s">
        <v>3282</v>
      </c>
      <c r="F2959" t="s">
        <v>321</v>
      </c>
      <c r="G2959" t="s">
        <v>322</v>
      </c>
      <c r="H2959">
        <v>1957</v>
      </c>
      <c r="I2959">
        <v>201815</v>
      </c>
      <c r="J2959">
        <v>1002</v>
      </c>
      <c r="K2959">
        <v>17</v>
      </c>
      <c r="L2959">
        <v>0</v>
      </c>
      <c r="N2959">
        <v>1270827</v>
      </c>
      <c r="O2959" t="s">
        <v>324</v>
      </c>
      <c r="P2959" t="str">
        <f t="shared" si="46"/>
        <v>{"_id": "F3C01-1011-1957","Name": "Hattenhauer,Andreas","Sex": "M","Club": "ESV Nickelhütte Aue","DWZ": "1002","ELO": "0"},</v>
      </c>
    </row>
    <row r="2960" spans="1:16" x14ac:dyDescent="0.3">
      <c r="A2960" t="s">
        <v>73</v>
      </c>
      <c r="B2960" t="str">
        <f>VLOOKUP(spieler!A2960,verein!$A$2:$D$137,4)</f>
        <v>SG Blau-Weiß Altenhain</v>
      </c>
      <c r="C2960">
        <v>10</v>
      </c>
      <c r="D2960" t="s">
        <v>319</v>
      </c>
      <c r="E2960" t="s">
        <v>3283</v>
      </c>
      <c r="F2960" t="s">
        <v>349</v>
      </c>
      <c r="G2960" t="s">
        <v>322</v>
      </c>
      <c r="H2960">
        <v>2006</v>
      </c>
      <c r="I2960">
        <v>201902</v>
      </c>
      <c r="J2960">
        <v>1000</v>
      </c>
      <c r="K2960">
        <v>6</v>
      </c>
      <c r="L2960">
        <v>0</v>
      </c>
      <c r="N2960">
        <v>16259378</v>
      </c>
      <c r="O2960" t="s">
        <v>324</v>
      </c>
      <c r="P2960" t="str">
        <f t="shared" si="46"/>
        <v>{"_id": "F1906-10-2006","Name": "Tautz,Sophia","Sex": "W","Club": "SG Blau-Weiß Altenhain","DWZ": "1000","ELO": "0"},</v>
      </c>
    </row>
    <row r="2961" spans="1:16" x14ac:dyDescent="0.3">
      <c r="A2961" t="s">
        <v>207</v>
      </c>
      <c r="B2961" t="str">
        <f>VLOOKUP(spieler!A2961,verein!$A$2:$D$137,4)</f>
        <v>SV Grün-W. Niederwiesa</v>
      </c>
      <c r="C2961">
        <v>1050</v>
      </c>
      <c r="D2961" t="s">
        <v>319</v>
      </c>
      <c r="E2961" t="s">
        <v>3284</v>
      </c>
      <c r="F2961" t="s">
        <v>349</v>
      </c>
      <c r="G2961" t="s">
        <v>322</v>
      </c>
      <c r="H2961">
        <v>1981</v>
      </c>
      <c r="I2961">
        <v>201812</v>
      </c>
      <c r="J2961">
        <v>1000</v>
      </c>
      <c r="K2961">
        <v>1</v>
      </c>
      <c r="L2961">
        <v>0</v>
      </c>
      <c r="N2961">
        <v>16231988</v>
      </c>
      <c r="O2961" t="s">
        <v>324</v>
      </c>
      <c r="P2961" t="str">
        <f t="shared" si="46"/>
        <v>{"_id": "F3304-1050-1981","Name": "Limbach,Ivette","Sex": "W","Club": "SV Grün-W. Niederwiesa","DWZ": "1000","ELO": "0"},</v>
      </c>
    </row>
    <row r="2962" spans="1:16" x14ac:dyDescent="0.3">
      <c r="A2962" t="s">
        <v>106</v>
      </c>
      <c r="B2962" t="str">
        <f>VLOOKUP(spieler!A2962,verein!$A$2:$D$137,4)</f>
        <v>FVS ASP Hoyerswerda</v>
      </c>
      <c r="C2962">
        <v>89</v>
      </c>
      <c r="D2962" t="s">
        <v>319</v>
      </c>
      <c r="E2962" t="s">
        <v>3285</v>
      </c>
      <c r="F2962" t="s">
        <v>321</v>
      </c>
      <c r="G2962" t="s">
        <v>322</v>
      </c>
      <c r="H2962">
        <v>2003</v>
      </c>
      <c r="I2962">
        <v>201904</v>
      </c>
      <c r="J2962">
        <v>999</v>
      </c>
      <c r="K2962">
        <v>13</v>
      </c>
      <c r="O2962" t="s">
        <v>324</v>
      </c>
      <c r="P2962" t="str">
        <f t="shared" si="46"/>
        <v>{"_id": "F2401-89-2003","Name": "Schönwitz,Oliver","Sex": "M","Club": "FVS ASP Hoyerswerda","DWZ": "999","ELO": ""},</v>
      </c>
    </row>
    <row r="2963" spans="1:16" x14ac:dyDescent="0.3">
      <c r="A2963" t="s">
        <v>231</v>
      </c>
      <c r="B2963" t="str">
        <f>VLOOKUP(spieler!A2963,verein!$A$2:$D$137,4)</f>
        <v>USG Chemnitz</v>
      </c>
      <c r="C2963">
        <v>1134</v>
      </c>
      <c r="D2963" t="s">
        <v>319</v>
      </c>
      <c r="E2963" t="s">
        <v>3286</v>
      </c>
      <c r="F2963" t="s">
        <v>349</v>
      </c>
      <c r="G2963" t="s">
        <v>322</v>
      </c>
      <c r="H2963">
        <v>2008</v>
      </c>
      <c r="I2963">
        <v>201845</v>
      </c>
      <c r="J2963">
        <v>999</v>
      </c>
      <c r="K2963">
        <v>8</v>
      </c>
      <c r="O2963" t="s">
        <v>379</v>
      </c>
      <c r="P2963" t="str">
        <f t="shared" si="46"/>
        <v>{"_id": "F3603-1134-2008","Name": "Pöhnisch,Lavinia","Sex": "W","Club": "USG Chemnitz","DWZ": "999","ELO": ""},</v>
      </c>
    </row>
    <row r="2964" spans="1:16" x14ac:dyDescent="0.3">
      <c r="A2964" t="s">
        <v>118</v>
      </c>
      <c r="B2964" t="str">
        <f>VLOOKUP(spieler!A2964,verein!$A$2:$D$137,4)</f>
        <v>Schach macht fit</v>
      </c>
      <c r="C2964">
        <v>27</v>
      </c>
      <c r="D2964" t="s">
        <v>319</v>
      </c>
      <c r="E2964" t="s">
        <v>3287</v>
      </c>
      <c r="F2964" t="s">
        <v>349</v>
      </c>
      <c r="G2964" t="s">
        <v>322</v>
      </c>
      <c r="H2964">
        <v>2009</v>
      </c>
      <c r="I2964">
        <v>201909</v>
      </c>
      <c r="J2964">
        <v>999</v>
      </c>
      <c r="K2964">
        <v>5</v>
      </c>
      <c r="O2964" t="s">
        <v>379</v>
      </c>
      <c r="P2964" t="str">
        <f t="shared" si="46"/>
        <v>{"_id": "F2602-27-2009","Name": "Kremling,Alamea","Sex": "W","Club": "Schach macht fit","DWZ": "999","ELO": ""},</v>
      </c>
    </row>
    <row r="2965" spans="1:16" x14ac:dyDescent="0.3">
      <c r="A2965" t="s">
        <v>231</v>
      </c>
      <c r="B2965" t="str">
        <f>VLOOKUP(spieler!A2965,verein!$A$2:$D$137,4)</f>
        <v>USG Chemnitz</v>
      </c>
      <c r="C2965">
        <v>1156</v>
      </c>
      <c r="D2965" t="s">
        <v>319</v>
      </c>
      <c r="E2965" t="s">
        <v>3288</v>
      </c>
      <c r="F2965" t="s">
        <v>321</v>
      </c>
      <c r="G2965" t="s">
        <v>322</v>
      </c>
      <c r="H2965">
        <v>2009</v>
      </c>
      <c r="I2965">
        <v>201907</v>
      </c>
      <c r="J2965">
        <v>999</v>
      </c>
      <c r="K2965">
        <v>4</v>
      </c>
      <c r="O2965" t="s">
        <v>379</v>
      </c>
      <c r="P2965" t="str">
        <f t="shared" si="46"/>
        <v>{"_id": "F3603-1156-2009","Name": "Goldhahn,Henry","Sex": "M","Club": "USG Chemnitz","DWZ": "999","ELO": ""},</v>
      </c>
    </row>
    <row r="2966" spans="1:16" x14ac:dyDescent="0.3">
      <c r="A2966" t="s">
        <v>139</v>
      </c>
      <c r="B2966" t="str">
        <f>VLOOKUP(spieler!A2966,verein!$A$2:$D$137,4)</f>
        <v>USV TU Dresden</v>
      </c>
      <c r="C2966">
        <v>1146</v>
      </c>
      <c r="D2966" t="s">
        <v>319</v>
      </c>
      <c r="E2966" t="s">
        <v>3289</v>
      </c>
      <c r="F2966" t="s">
        <v>321</v>
      </c>
      <c r="G2966" t="s">
        <v>322</v>
      </c>
      <c r="H2966">
        <v>2003</v>
      </c>
      <c r="I2966">
        <v>201904</v>
      </c>
      <c r="J2966">
        <v>998</v>
      </c>
      <c r="K2966">
        <v>7</v>
      </c>
      <c r="O2966" t="s">
        <v>379</v>
      </c>
      <c r="P2966" t="str">
        <f t="shared" si="46"/>
        <v>{"_id": "F2813-1146-2003","Name": "Goltsch,Marc-Antonio","Sex": "M","Club": "USV TU Dresden","DWZ": "998","ELO": ""},</v>
      </c>
    </row>
    <row r="2967" spans="1:16" x14ac:dyDescent="0.3">
      <c r="A2967" t="s">
        <v>121</v>
      </c>
      <c r="B2967" t="str">
        <f>VLOOKUP(spieler!A2967,verein!$A$2:$D$137,4)</f>
        <v>BSV Chemie Radebeul</v>
      </c>
      <c r="C2967">
        <v>33</v>
      </c>
      <c r="D2967" t="s">
        <v>319</v>
      </c>
      <c r="E2967" t="s">
        <v>3290</v>
      </c>
      <c r="F2967" t="s">
        <v>321</v>
      </c>
      <c r="G2967" t="s">
        <v>322</v>
      </c>
      <c r="H2967">
        <v>1933</v>
      </c>
      <c r="I2967">
        <v>201801</v>
      </c>
      <c r="J2967">
        <v>997</v>
      </c>
      <c r="K2967">
        <v>71</v>
      </c>
      <c r="L2967">
        <v>1447</v>
      </c>
      <c r="N2967">
        <v>16226194</v>
      </c>
      <c r="O2967" t="s">
        <v>324</v>
      </c>
      <c r="P2967" t="str">
        <f t="shared" si="46"/>
        <v>{"_id": "F2603-33-1933","Name": "König,Manfred","Sex": "M","Club": "BSV Chemie Radebeul","DWZ": "997","ELO": "1447"},</v>
      </c>
    </row>
    <row r="2968" spans="1:16" x14ac:dyDescent="0.3">
      <c r="A2968" t="s">
        <v>251</v>
      </c>
      <c r="B2968" t="str">
        <f>VLOOKUP(spieler!A2968,verein!$A$2:$D$137,4)</f>
        <v>SV Markneukirchen</v>
      </c>
      <c r="C2968">
        <v>66</v>
      </c>
      <c r="D2968" t="s">
        <v>319</v>
      </c>
      <c r="E2968" t="s">
        <v>3291</v>
      </c>
      <c r="F2968" t="s">
        <v>321</v>
      </c>
      <c r="G2968" t="s">
        <v>379</v>
      </c>
      <c r="H2968">
        <v>1991</v>
      </c>
      <c r="I2968">
        <v>201816</v>
      </c>
      <c r="J2968">
        <v>996</v>
      </c>
      <c r="K2968">
        <v>18</v>
      </c>
      <c r="O2968" t="s">
        <v>324</v>
      </c>
      <c r="P2968" t="str">
        <f t="shared" si="46"/>
        <v>{"_id": "F3706-66-1991","Name": "Langholz,Uwe","Sex": "M","Club": "SV Markneukirchen","DWZ": "996","ELO": ""},</v>
      </c>
    </row>
    <row r="2969" spans="1:16" x14ac:dyDescent="0.3">
      <c r="A2969" t="s">
        <v>73</v>
      </c>
      <c r="B2969" t="str">
        <f>VLOOKUP(spieler!A2969,verein!$A$2:$D$137,4)</f>
        <v>SG Blau-Weiß Altenhain</v>
      </c>
      <c r="C2969">
        <v>9</v>
      </c>
      <c r="D2969" t="s">
        <v>319</v>
      </c>
      <c r="E2969" t="s">
        <v>3292</v>
      </c>
      <c r="F2969" t="s">
        <v>321</v>
      </c>
      <c r="G2969" t="s">
        <v>322</v>
      </c>
      <c r="H2969">
        <v>2009</v>
      </c>
      <c r="I2969">
        <v>201906</v>
      </c>
      <c r="J2969">
        <v>996</v>
      </c>
      <c r="K2969">
        <v>9</v>
      </c>
      <c r="O2969" t="s">
        <v>379</v>
      </c>
      <c r="P2969" t="str">
        <f t="shared" si="46"/>
        <v>{"_id": "F1906-9-2009","Name": "Tautz,Julian","Sex": "M","Club": "SG Blau-Weiß Altenhain","DWZ": "996","ELO": ""},</v>
      </c>
    </row>
    <row r="2970" spans="1:16" x14ac:dyDescent="0.3">
      <c r="A2970" t="s">
        <v>231</v>
      </c>
      <c r="B2970" t="str">
        <f>VLOOKUP(spieler!A2970,verein!$A$2:$D$137,4)</f>
        <v>USG Chemnitz</v>
      </c>
      <c r="C2970">
        <v>1137</v>
      </c>
      <c r="D2970" t="s">
        <v>319</v>
      </c>
      <c r="E2970" t="s">
        <v>3293</v>
      </c>
      <c r="F2970" t="s">
        <v>321</v>
      </c>
      <c r="G2970" t="s">
        <v>322</v>
      </c>
      <c r="H2970">
        <v>2010</v>
      </c>
      <c r="I2970">
        <v>201907</v>
      </c>
      <c r="J2970">
        <v>996</v>
      </c>
      <c r="K2970">
        <v>7</v>
      </c>
      <c r="O2970" t="s">
        <v>379</v>
      </c>
      <c r="P2970" t="str">
        <f t="shared" si="46"/>
        <v>{"_id": "F3603-1137-2010","Name": "Hensel,Tamino","Sex": "M","Club": "USG Chemnitz","DWZ": "996","ELO": ""},</v>
      </c>
    </row>
    <row r="2971" spans="1:16" x14ac:dyDescent="0.3">
      <c r="A2971" t="s">
        <v>123</v>
      </c>
      <c r="B2971" t="str">
        <f>VLOOKUP(spieler!A2971,verein!$A$2:$D$137,4)</f>
        <v>TuS Coswig 1920</v>
      </c>
      <c r="C2971">
        <v>1106</v>
      </c>
      <c r="D2971" t="s">
        <v>319</v>
      </c>
      <c r="E2971" t="s">
        <v>3294</v>
      </c>
      <c r="F2971" t="s">
        <v>321</v>
      </c>
      <c r="G2971" t="s">
        <v>322</v>
      </c>
      <c r="H2971">
        <v>2007</v>
      </c>
      <c r="I2971">
        <v>201905</v>
      </c>
      <c r="J2971">
        <v>996</v>
      </c>
      <c r="K2971">
        <v>2</v>
      </c>
      <c r="L2971">
        <v>0</v>
      </c>
      <c r="N2971">
        <v>16248635</v>
      </c>
      <c r="O2971" t="s">
        <v>324</v>
      </c>
      <c r="P2971" t="str">
        <f t="shared" si="46"/>
        <v>{"_id": "F2605-1106-2007","Name": "Samberg,Laurens Jacob","Sex": "M","Club": "TuS Coswig 1920","DWZ": "996","ELO": "0"},</v>
      </c>
    </row>
    <row r="2972" spans="1:16" x14ac:dyDescent="0.3">
      <c r="A2972" t="s">
        <v>304</v>
      </c>
      <c r="B2972" t="str">
        <f>VLOOKUP(spieler!A2972,verein!$A$2:$D$137,4)</f>
        <v>SG CX Schwarzenberg-Raschau</v>
      </c>
      <c r="C2972">
        <v>1045</v>
      </c>
      <c r="D2972" t="s">
        <v>319</v>
      </c>
      <c r="E2972" t="s">
        <v>3295</v>
      </c>
      <c r="F2972" t="s">
        <v>321</v>
      </c>
      <c r="G2972" t="s">
        <v>322</v>
      </c>
      <c r="H2972">
        <v>2007</v>
      </c>
      <c r="I2972">
        <v>201844</v>
      </c>
      <c r="J2972">
        <v>995</v>
      </c>
      <c r="K2972">
        <v>5</v>
      </c>
      <c r="O2972" t="s">
        <v>379</v>
      </c>
      <c r="P2972" t="str">
        <f t="shared" si="46"/>
        <v>{"_id": "F3C08-1045-2007","Name": "Schilhan,Quentin","Sex": "M","Club": "SG CX Schwarzenberg-Raschau","DWZ": "995","ELO": ""},</v>
      </c>
    </row>
    <row r="2973" spans="1:16" x14ac:dyDescent="0.3">
      <c r="A2973" t="s">
        <v>85</v>
      </c>
      <c r="B2973" t="str">
        <f>VLOOKUP(spieler!A2973,verein!$A$2:$D$137,4)</f>
        <v>Schachklub Heidenau</v>
      </c>
      <c r="C2973">
        <v>176</v>
      </c>
      <c r="D2973" t="s">
        <v>319</v>
      </c>
      <c r="E2973" t="s">
        <v>3296</v>
      </c>
      <c r="F2973" t="s">
        <v>321</v>
      </c>
      <c r="G2973" t="s">
        <v>322</v>
      </c>
      <c r="H2973">
        <v>2008</v>
      </c>
      <c r="I2973">
        <v>201905</v>
      </c>
      <c r="J2973">
        <v>994</v>
      </c>
      <c r="K2973">
        <v>13</v>
      </c>
      <c r="O2973" t="s">
        <v>379</v>
      </c>
      <c r="P2973" t="str">
        <f t="shared" si="46"/>
        <v>{"_id": "F2205-176-2008","Name": "Koch,Alexander","Sex": "M","Club": "Schachklub Heidenau","DWZ": "994","ELO": ""},</v>
      </c>
    </row>
    <row r="2974" spans="1:16" x14ac:dyDescent="0.3">
      <c r="A2974" t="s">
        <v>33</v>
      </c>
      <c r="B2974" t="str">
        <f>VLOOKUP(spieler!A2974,verein!$A$2:$D$137,4)</f>
        <v>Schachfreunde Fortuna Leipzig e.V.</v>
      </c>
      <c r="C2974">
        <v>1067</v>
      </c>
      <c r="D2974" t="s">
        <v>319</v>
      </c>
      <c r="E2974" t="s">
        <v>3297</v>
      </c>
      <c r="F2974" t="s">
        <v>321</v>
      </c>
      <c r="G2974" t="s">
        <v>322</v>
      </c>
      <c r="H2974">
        <v>2008</v>
      </c>
      <c r="I2974">
        <v>201908</v>
      </c>
      <c r="J2974">
        <v>994</v>
      </c>
      <c r="K2974">
        <v>7</v>
      </c>
      <c r="O2974" t="s">
        <v>379</v>
      </c>
      <c r="P2974" t="str">
        <f t="shared" si="46"/>
        <v>{"_id": "F1520-1067-2008","Name": "Mohr,Bastian","Sex": "M","Club": "Schachfreunde Fortuna Leipzig e.V.","DWZ": "994","ELO": ""},</v>
      </c>
    </row>
    <row r="2975" spans="1:16" x14ac:dyDescent="0.3">
      <c r="A2975" t="s">
        <v>299</v>
      </c>
      <c r="B2975" t="str">
        <f>VLOOKUP(spieler!A2975,verein!$A$2:$D$137,4)</f>
        <v>ESV Nickelhütte Aue</v>
      </c>
      <c r="C2975">
        <v>1058</v>
      </c>
      <c r="D2975" t="s">
        <v>319</v>
      </c>
      <c r="E2975" t="s">
        <v>3298</v>
      </c>
      <c r="F2975" t="s">
        <v>321</v>
      </c>
      <c r="G2975" t="s">
        <v>322</v>
      </c>
      <c r="H2975">
        <v>2003</v>
      </c>
      <c r="I2975">
        <v>201904</v>
      </c>
      <c r="J2975">
        <v>991</v>
      </c>
      <c r="K2975">
        <v>21</v>
      </c>
      <c r="O2975" t="s">
        <v>324</v>
      </c>
      <c r="P2975" t="str">
        <f t="shared" si="46"/>
        <v>{"_id": "F3C01-1058-2003","Name": "Ledinko,Tobias","Sex": "M","Club": "ESV Nickelhütte Aue","DWZ": "991","ELO": ""},</v>
      </c>
    </row>
    <row r="2976" spans="1:16" x14ac:dyDescent="0.3">
      <c r="A2976" t="s">
        <v>106</v>
      </c>
      <c r="B2976" t="str">
        <f>VLOOKUP(spieler!A2976,verein!$A$2:$D$137,4)</f>
        <v>FVS ASP Hoyerswerda</v>
      </c>
      <c r="C2976">
        <v>98</v>
      </c>
      <c r="D2976" t="s">
        <v>319</v>
      </c>
      <c r="E2976" t="s">
        <v>3299</v>
      </c>
      <c r="F2976" t="s">
        <v>321</v>
      </c>
      <c r="G2976" t="s">
        <v>322</v>
      </c>
      <c r="H2976">
        <v>2005</v>
      </c>
      <c r="I2976">
        <v>201905</v>
      </c>
      <c r="J2976">
        <v>991</v>
      </c>
      <c r="K2976">
        <v>7</v>
      </c>
      <c r="O2976" t="s">
        <v>379</v>
      </c>
      <c r="P2976" t="str">
        <f t="shared" si="46"/>
        <v>{"_id": "F2401-98-2005","Name": "Stark,Niklas","Sex": "M","Club": "FVS ASP Hoyerswerda","DWZ": "991","ELO": ""},</v>
      </c>
    </row>
    <row r="2977" spans="1:16" x14ac:dyDescent="0.3">
      <c r="A2977" t="s">
        <v>25</v>
      </c>
      <c r="B2977" t="str">
        <f>VLOOKUP(spieler!A2977,verein!$A$2:$D$137,4)</f>
        <v>BSG Grün-Weiß Leipzig e. V.</v>
      </c>
      <c r="C2977">
        <v>115</v>
      </c>
      <c r="D2977" t="s">
        <v>319</v>
      </c>
      <c r="E2977" t="s">
        <v>3300</v>
      </c>
      <c r="F2977" t="s">
        <v>321</v>
      </c>
      <c r="G2977" t="s">
        <v>322</v>
      </c>
      <c r="H2977">
        <v>2009</v>
      </c>
      <c r="I2977">
        <v>201820</v>
      </c>
      <c r="J2977">
        <v>989</v>
      </c>
      <c r="K2977">
        <v>11</v>
      </c>
      <c r="O2977" t="s">
        <v>379</v>
      </c>
      <c r="P2977" t="str">
        <f t="shared" si="46"/>
        <v>{"_id": "F150A-115-2009","Name": "Wagner,Xaver Korbinian","Sex": "M","Club": "BSG Grün-Weiß Leipzig e. V.","DWZ": "989","ELO": ""},</v>
      </c>
    </row>
    <row r="2978" spans="1:16" x14ac:dyDescent="0.3">
      <c r="A2978" t="s">
        <v>17</v>
      </c>
      <c r="B2978" t="str">
        <f>VLOOKUP(spieler!A2978,verein!$A$2:$D$137,4)</f>
        <v>Schachfreunde Torgau e. V.</v>
      </c>
      <c r="C2978">
        <v>1007</v>
      </c>
      <c r="D2978" t="s">
        <v>319</v>
      </c>
      <c r="E2978" t="s">
        <v>3301</v>
      </c>
      <c r="F2978" t="s">
        <v>321</v>
      </c>
      <c r="G2978" t="s">
        <v>379</v>
      </c>
      <c r="H2978">
        <v>1942</v>
      </c>
      <c r="I2978">
        <v>201815</v>
      </c>
      <c r="J2978">
        <v>989</v>
      </c>
      <c r="K2978">
        <v>10</v>
      </c>
      <c r="O2978" t="s">
        <v>324</v>
      </c>
      <c r="P2978" t="str">
        <f t="shared" si="46"/>
        <v>{"_id": "F1301-1007-1942","Name": "Kirmse,Dietmar","Sex": "M","Club": "Schachfreunde Torgau e. V.","DWZ": "989","ELO": ""},</v>
      </c>
    </row>
    <row r="2979" spans="1:16" x14ac:dyDescent="0.3">
      <c r="A2979" t="s">
        <v>238</v>
      </c>
      <c r="B2979" t="str">
        <f>VLOOKUP(spieler!A2979,verein!$A$2:$D$137,4)</f>
        <v>TSV IFA Chemnitz</v>
      </c>
      <c r="C2979">
        <v>94</v>
      </c>
      <c r="D2979" t="s">
        <v>319</v>
      </c>
      <c r="E2979" t="s">
        <v>3302</v>
      </c>
      <c r="F2979" t="s">
        <v>321</v>
      </c>
      <c r="G2979" t="s">
        <v>322</v>
      </c>
      <c r="H2979">
        <v>1966</v>
      </c>
      <c r="I2979">
        <v>201515</v>
      </c>
      <c r="J2979">
        <v>989</v>
      </c>
      <c r="K2979">
        <v>10</v>
      </c>
      <c r="O2979" t="s">
        <v>324</v>
      </c>
      <c r="P2979" t="str">
        <f t="shared" si="46"/>
        <v>{"_id": "F3609-94-1966","Name": "Uhlig,Ingolf","Sex": "M","Club": "TSV IFA Chemnitz","DWZ": "989","ELO": ""},</v>
      </c>
    </row>
    <row r="2980" spans="1:16" x14ac:dyDescent="0.3">
      <c r="A2980" t="s">
        <v>104</v>
      </c>
      <c r="B2980" t="str">
        <f>VLOOKUP(spieler!A2980,verein!$A$2:$D$137,4)</f>
        <v>SC 1911 Großröhrsdorf</v>
      </c>
      <c r="C2980">
        <v>1042</v>
      </c>
      <c r="D2980" t="s">
        <v>319</v>
      </c>
      <c r="E2980" t="s">
        <v>3303</v>
      </c>
      <c r="F2980" t="s">
        <v>321</v>
      </c>
      <c r="G2980" t="s">
        <v>322</v>
      </c>
      <c r="H2980">
        <v>2007</v>
      </c>
      <c r="I2980">
        <v>201909</v>
      </c>
      <c r="J2980">
        <v>989</v>
      </c>
      <c r="K2980">
        <v>1</v>
      </c>
      <c r="O2980" t="s">
        <v>379</v>
      </c>
      <c r="P2980" t="str">
        <f t="shared" si="46"/>
        <v>{"_id": "F2308-1042-2007","Name": "Weidner,Thorben","Sex": "M","Club": "SC 1911 Großröhrsdorf","DWZ": "989","ELO": ""},</v>
      </c>
    </row>
    <row r="2981" spans="1:16" x14ac:dyDescent="0.3">
      <c r="A2981" t="s">
        <v>294</v>
      </c>
      <c r="B2981" t="str">
        <f>VLOOKUP(spieler!A2981,verein!$A$2:$D$137,4)</f>
        <v>Schachklub König Plauen</v>
      </c>
      <c r="C2981">
        <v>1119</v>
      </c>
      <c r="D2981" t="s">
        <v>319</v>
      </c>
      <c r="E2981" t="s">
        <v>3304</v>
      </c>
      <c r="F2981" t="s">
        <v>321</v>
      </c>
      <c r="G2981" t="s">
        <v>322</v>
      </c>
      <c r="H2981">
        <v>2009</v>
      </c>
      <c r="I2981">
        <v>201910</v>
      </c>
      <c r="J2981">
        <v>988</v>
      </c>
      <c r="K2981">
        <v>24</v>
      </c>
      <c r="O2981" t="s">
        <v>379</v>
      </c>
      <c r="P2981" t="str">
        <f t="shared" si="46"/>
        <v>{"_id": "F3B01-1119-2009","Name": "Beck,Raphael","Sex": "M","Club": "Schachklub König Plauen","DWZ": "988","ELO": ""},</v>
      </c>
    </row>
    <row r="2982" spans="1:16" x14ac:dyDescent="0.3">
      <c r="A2982" t="s">
        <v>89</v>
      </c>
      <c r="B2982" t="str">
        <f>VLOOKUP(spieler!A2982,verein!$A$2:$D$137,4)</f>
        <v>Schachzentrum Seeblick e. V.</v>
      </c>
      <c r="C2982">
        <v>3</v>
      </c>
      <c r="D2982" t="s">
        <v>319</v>
      </c>
      <c r="E2982" t="s">
        <v>3305</v>
      </c>
      <c r="F2982" t="s">
        <v>349</v>
      </c>
      <c r="G2982" t="s">
        <v>322</v>
      </c>
      <c r="H2982">
        <v>2009</v>
      </c>
      <c r="I2982">
        <v>201909</v>
      </c>
      <c r="J2982">
        <v>988</v>
      </c>
      <c r="K2982">
        <v>14</v>
      </c>
      <c r="O2982" t="s">
        <v>379</v>
      </c>
      <c r="P2982" t="str">
        <f t="shared" si="46"/>
        <v>{"_id": "F2208-3-2009","Name": "Müller,Cosima","Sex": "W","Club": "Schachzentrum Seeblick e. V.","DWZ": "988","ELO": ""},</v>
      </c>
    </row>
    <row r="2983" spans="1:16" x14ac:dyDescent="0.3">
      <c r="A2983" t="s">
        <v>73</v>
      </c>
      <c r="B2983" t="str">
        <f>VLOOKUP(spieler!A2983,verein!$A$2:$D$137,4)</f>
        <v>SG Blau-Weiß Altenhain</v>
      </c>
      <c r="C2983">
        <v>3</v>
      </c>
      <c r="D2983" t="s">
        <v>319</v>
      </c>
      <c r="E2983" t="s">
        <v>3306</v>
      </c>
      <c r="F2983" t="s">
        <v>321</v>
      </c>
      <c r="G2983" t="s">
        <v>322</v>
      </c>
      <c r="H2983">
        <v>2009</v>
      </c>
      <c r="I2983">
        <v>201907</v>
      </c>
      <c r="J2983">
        <v>988</v>
      </c>
      <c r="K2983">
        <v>13</v>
      </c>
      <c r="O2983" t="s">
        <v>379</v>
      </c>
      <c r="P2983" t="str">
        <f t="shared" si="46"/>
        <v>{"_id": "F1906-3-2009","Name": "Huhn,Hendrik","Sex": "M","Club": "SG Blau-Weiß Altenhain","DWZ": "988","ELO": ""},</v>
      </c>
    </row>
    <row r="2984" spans="1:16" x14ac:dyDescent="0.3">
      <c r="A2984" t="s">
        <v>133</v>
      </c>
      <c r="B2984" t="str">
        <f>VLOOKUP(spieler!A2984,verein!$A$2:$D$137,4)</f>
        <v>SG Grün-Weiß Dresden</v>
      </c>
      <c r="C2984">
        <v>230</v>
      </c>
      <c r="D2984" t="s">
        <v>319</v>
      </c>
      <c r="E2984" t="s">
        <v>3307</v>
      </c>
      <c r="F2984" t="s">
        <v>321</v>
      </c>
      <c r="G2984" t="s">
        <v>322</v>
      </c>
      <c r="H2984">
        <v>2006</v>
      </c>
      <c r="I2984">
        <v>201905</v>
      </c>
      <c r="J2984">
        <v>988</v>
      </c>
      <c r="K2984">
        <v>3</v>
      </c>
      <c r="O2984" t="s">
        <v>379</v>
      </c>
      <c r="P2984" t="str">
        <f t="shared" si="46"/>
        <v>{"_id": "F2808-230-2006","Name": "Bachmann,Francesco","Sex": "M","Club": "SG Grün-Weiß Dresden","DWZ": "988","ELO": ""},</v>
      </c>
    </row>
    <row r="2985" spans="1:16" x14ac:dyDescent="0.3">
      <c r="A2985" t="s">
        <v>294</v>
      </c>
      <c r="B2985" t="str">
        <f>VLOOKUP(spieler!A2985,verein!$A$2:$D$137,4)</f>
        <v>Schachklub König Plauen</v>
      </c>
      <c r="C2985">
        <v>1081</v>
      </c>
      <c r="D2985" t="s">
        <v>319</v>
      </c>
      <c r="E2985" t="s">
        <v>3308</v>
      </c>
      <c r="F2985" t="s">
        <v>349</v>
      </c>
      <c r="G2985" t="s">
        <v>322</v>
      </c>
      <c r="H2985">
        <v>2007</v>
      </c>
      <c r="I2985">
        <v>201910</v>
      </c>
      <c r="J2985">
        <v>987</v>
      </c>
      <c r="K2985">
        <v>32</v>
      </c>
      <c r="O2985" t="s">
        <v>324</v>
      </c>
      <c r="P2985" t="str">
        <f t="shared" si="46"/>
        <v>{"_id": "F3B01-1081-2007","Name": "Nguyen Dang,Maria","Sex": "W","Club": "Schachklub König Plauen","DWZ": "987","ELO": ""},</v>
      </c>
    </row>
    <row r="2986" spans="1:16" x14ac:dyDescent="0.3">
      <c r="A2986" t="s">
        <v>290</v>
      </c>
      <c r="B2986" t="str">
        <f>VLOOKUP(spieler!A2986,verein!$A$2:$D$137,4)</f>
        <v>Muldental Wilkau-Haßlau</v>
      </c>
      <c r="C2986">
        <v>1072</v>
      </c>
      <c r="D2986" t="s">
        <v>319</v>
      </c>
      <c r="E2986" t="s">
        <v>3309</v>
      </c>
      <c r="F2986" t="s">
        <v>349</v>
      </c>
      <c r="G2986" t="s">
        <v>322</v>
      </c>
      <c r="H2986">
        <v>1963</v>
      </c>
      <c r="I2986">
        <v>201829</v>
      </c>
      <c r="J2986">
        <v>987</v>
      </c>
      <c r="K2986">
        <v>15</v>
      </c>
      <c r="L2986">
        <v>1077</v>
      </c>
      <c r="N2986">
        <v>12991392</v>
      </c>
      <c r="O2986" t="s">
        <v>324</v>
      </c>
      <c r="P2986" t="str">
        <f t="shared" si="46"/>
        <v>{"_id": "F3A09-1072-1963","Name": "Hempel,Heike","Sex": "W","Club": "Muldental Wilkau-Haßlau","DWZ": "987","ELO": "1077"},</v>
      </c>
    </row>
    <row r="2987" spans="1:16" x14ac:dyDescent="0.3">
      <c r="A2987" t="s">
        <v>89</v>
      </c>
      <c r="B2987" t="str">
        <f>VLOOKUP(spieler!A2987,verein!$A$2:$D$137,4)</f>
        <v>Schachzentrum Seeblick e. V.</v>
      </c>
      <c r="C2987">
        <v>16</v>
      </c>
      <c r="D2987" t="s">
        <v>319</v>
      </c>
      <c r="E2987" t="s">
        <v>3310</v>
      </c>
      <c r="F2987" t="s">
        <v>349</v>
      </c>
      <c r="G2987" t="s">
        <v>322</v>
      </c>
      <c r="H2987">
        <v>2009</v>
      </c>
      <c r="I2987">
        <v>201909</v>
      </c>
      <c r="J2987">
        <v>987</v>
      </c>
      <c r="K2987">
        <v>10</v>
      </c>
      <c r="O2987" t="s">
        <v>379</v>
      </c>
      <c r="P2987" t="str">
        <f t="shared" si="46"/>
        <v>{"_id": "F2208-16-2009","Name": "Eger,Nora","Sex": "W","Club": "Schachzentrum Seeblick e. V.","DWZ": "987","ELO": ""},</v>
      </c>
    </row>
    <row r="2988" spans="1:16" x14ac:dyDescent="0.3">
      <c r="A2988" t="s">
        <v>135</v>
      </c>
      <c r="B2988" t="str">
        <f>VLOOKUP(spieler!A2988,verein!$A$2:$D$137,4)</f>
        <v>SV Dresden-Striesen 1990</v>
      </c>
      <c r="C2988">
        <v>1168</v>
      </c>
      <c r="D2988" t="s">
        <v>319</v>
      </c>
      <c r="E2988" t="s">
        <v>3311</v>
      </c>
      <c r="F2988" t="s">
        <v>321</v>
      </c>
      <c r="G2988" t="s">
        <v>322</v>
      </c>
      <c r="H2988">
        <v>2006</v>
      </c>
      <c r="I2988">
        <v>201902</v>
      </c>
      <c r="J2988">
        <v>987</v>
      </c>
      <c r="K2988">
        <v>3</v>
      </c>
      <c r="O2988" t="s">
        <v>379</v>
      </c>
      <c r="P2988" t="str">
        <f t="shared" si="46"/>
        <v>{"_id": "F2810-1168-2006","Name": "Stache,Nico","Sex": "M","Club": "SV Dresden-Striesen 1990","DWZ": "987","ELO": ""},</v>
      </c>
    </row>
    <row r="2989" spans="1:16" x14ac:dyDescent="0.3">
      <c r="A2989" t="s">
        <v>139</v>
      </c>
      <c r="B2989" t="str">
        <f>VLOOKUP(spieler!A2989,verein!$A$2:$D$137,4)</f>
        <v>USV TU Dresden</v>
      </c>
      <c r="C2989">
        <v>1175</v>
      </c>
      <c r="D2989" t="s">
        <v>319</v>
      </c>
      <c r="E2989" t="s">
        <v>3312</v>
      </c>
      <c r="F2989" t="s">
        <v>321</v>
      </c>
      <c r="G2989" t="s">
        <v>322</v>
      </c>
      <c r="H2989">
        <v>2009</v>
      </c>
      <c r="I2989">
        <v>201909</v>
      </c>
      <c r="J2989">
        <v>986</v>
      </c>
      <c r="K2989">
        <v>7</v>
      </c>
      <c r="O2989" t="s">
        <v>379</v>
      </c>
      <c r="P2989" t="str">
        <f t="shared" si="46"/>
        <v>{"_id": "F2813-1175-2009","Name": "Ellinger,Maximilian","Sex": "M","Club": "USV TU Dresden","DWZ": "986","ELO": ""},</v>
      </c>
    </row>
    <row r="2990" spans="1:16" x14ac:dyDescent="0.3">
      <c r="A2990" t="s">
        <v>69</v>
      </c>
      <c r="B2990" t="str">
        <f>VLOOKUP(spieler!A2990,verein!$A$2:$D$137,4)</f>
        <v>Falkenhainer SV 1898</v>
      </c>
      <c r="C2990">
        <v>70</v>
      </c>
      <c r="D2990" t="s">
        <v>319</v>
      </c>
      <c r="E2990" t="s">
        <v>3313</v>
      </c>
      <c r="F2990" t="s">
        <v>321</v>
      </c>
      <c r="G2990" t="s">
        <v>322</v>
      </c>
      <c r="H2990">
        <v>2010</v>
      </c>
      <c r="I2990">
        <v>201907</v>
      </c>
      <c r="J2990">
        <v>986</v>
      </c>
      <c r="K2990">
        <v>6</v>
      </c>
      <c r="O2990" t="s">
        <v>379</v>
      </c>
      <c r="P2990" t="str">
        <f t="shared" si="46"/>
        <v>{"_id": "F1904-70-2010","Name": "Witschel,Valentin","Sex": "M","Club": "Falkenhainer SV 1898","DWZ": "986","ELO": ""},</v>
      </c>
    </row>
    <row r="2991" spans="1:16" x14ac:dyDescent="0.3">
      <c r="A2991" t="s">
        <v>69</v>
      </c>
      <c r="B2991" t="str">
        <f>VLOOKUP(spieler!A2991,verein!$A$2:$D$137,4)</f>
        <v>Falkenhainer SV 1898</v>
      </c>
      <c r="C2991">
        <v>61</v>
      </c>
      <c r="D2991" t="s">
        <v>319</v>
      </c>
      <c r="E2991" t="s">
        <v>3314</v>
      </c>
      <c r="F2991" t="s">
        <v>321</v>
      </c>
      <c r="G2991" t="s">
        <v>322</v>
      </c>
      <c r="H2991">
        <v>2004</v>
      </c>
      <c r="I2991">
        <v>201815</v>
      </c>
      <c r="J2991">
        <v>986</v>
      </c>
      <c r="K2991">
        <v>4</v>
      </c>
      <c r="O2991" t="s">
        <v>324</v>
      </c>
      <c r="P2991" t="str">
        <f t="shared" si="46"/>
        <v>{"_id": "F1904-61-2004","Name": "Förster,Florian","Sex": "M","Club": "Falkenhainer SV 1898","DWZ": "986","ELO": ""},</v>
      </c>
    </row>
    <row r="2992" spans="1:16" x14ac:dyDescent="0.3">
      <c r="A2992" t="s">
        <v>271</v>
      </c>
      <c r="B2992" t="str">
        <f>VLOOKUP(spieler!A2992,verein!$A$2:$D$137,4)</f>
        <v>SV Lengefeld</v>
      </c>
      <c r="C2992">
        <v>53</v>
      </c>
      <c r="D2992" t="s">
        <v>319</v>
      </c>
      <c r="E2992" t="s">
        <v>3315</v>
      </c>
      <c r="F2992" t="s">
        <v>321</v>
      </c>
      <c r="G2992" t="s">
        <v>322</v>
      </c>
      <c r="H2992">
        <v>2008</v>
      </c>
      <c r="I2992">
        <v>201904</v>
      </c>
      <c r="J2992">
        <v>985</v>
      </c>
      <c r="K2992">
        <v>8</v>
      </c>
      <c r="O2992" t="s">
        <v>379</v>
      </c>
      <c r="P2992" t="str">
        <f t="shared" si="46"/>
        <v>{"_id": "F3904-53-2008","Name": "Hübler,Lennie","Sex": "M","Club": "SV Lengefeld","DWZ": "985","ELO": ""},</v>
      </c>
    </row>
    <row r="2993" spans="1:16" x14ac:dyDescent="0.3">
      <c r="A2993" t="s">
        <v>290</v>
      </c>
      <c r="B2993" t="str">
        <f>VLOOKUP(spieler!A2993,verein!$A$2:$D$137,4)</f>
        <v>Muldental Wilkau-Haßlau</v>
      </c>
      <c r="C2993">
        <v>1104</v>
      </c>
      <c r="D2993" t="s">
        <v>319</v>
      </c>
      <c r="E2993" t="s">
        <v>3316</v>
      </c>
      <c r="F2993" t="s">
        <v>321</v>
      </c>
      <c r="G2993" t="s">
        <v>322</v>
      </c>
      <c r="H2993">
        <v>2005</v>
      </c>
      <c r="I2993">
        <v>201820</v>
      </c>
      <c r="J2993">
        <v>985</v>
      </c>
      <c r="K2993">
        <v>3</v>
      </c>
      <c r="O2993" t="s">
        <v>379</v>
      </c>
      <c r="P2993" t="str">
        <f t="shared" si="46"/>
        <v>{"_id": "F3A09-1104-2005","Name": "Seidel,Gideon","Sex": "M","Club": "Muldental Wilkau-Haßlau","DWZ": "985","ELO": ""},</v>
      </c>
    </row>
    <row r="2994" spans="1:16" x14ac:dyDescent="0.3">
      <c r="A2994" t="s">
        <v>12</v>
      </c>
      <c r="B2994" t="str">
        <f>VLOOKUP(spieler!A2994,verein!$A$2:$D$137,4)</f>
        <v>ESV Lok Döbeln</v>
      </c>
      <c r="C2994">
        <v>84</v>
      </c>
      <c r="D2994" t="s">
        <v>319</v>
      </c>
      <c r="E2994" t="s">
        <v>3317</v>
      </c>
      <c r="F2994" t="s">
        <v>321</v>
      </c>
      <c r="G2994" t="s">
        <v>322</v>
      </c>
      <c r="H2994">
        <v>2008</v>
      </c>
      <c r="I2994">
        <v>201845</v>
      </c>
      <c r="J2994">
        <v>984</v>
      </c>
      <c r="K2994">
        <v>1</v>
      </c>
      <c r="O2994" t="s">
        <v>379</v>
      </c>
      <c r="P2994" t="str">
        <f t="shared" si="46"/>
        <v>{"_id": "F1201-84-2008","Name": "Shahood,Wassim","Sex": "M","Club": "ESV Lok Döbeln","DWZ": "984","ELO": ""},</v>
      </c>
    </row>
    <row r="2995" spans="1:16" x14ac:dyDescent="0.3">
      <c r="A2995" t="s">
        <v>27</v>
      </c>
      <c r="B2995" t="str">
        <f>VLOOKUP(spieler!A2995,verein!$A$2:$D$137,4)</f>
        <v>SV Springer Leipzig</v>
      </c>
      <c r="C2995">
        <v>1039</v>
      </c>
      <c r="D2995" t="s">
        <v>319</v>
      </c>
      <c r="E2995" t="s">
        <v>3318</v>
      </c>
      <c r="F2995" t="s">
        <v>321</v>
      </c>
      <c r="G2995" t="s">
        <v>322</v>
      </c>
      <c r="H2995">
        <v>1972</v>
      </c>
      <c r="I2995">
        <v>201844</v>
      </c>
      <c r="J2995">
        <v>983</v>
      </c>
      <c r="K2995">
        <v>37</v>
      </c>
      <c r="L2995">
        <v>1263</v>
      </c>
      <c r="N2995">
        <v>24672408</v>
      </c>
      <c r="O2995" t="s">
        <v>324</v>
      </c>
      <c r="P2995" t="str">
        <f t="shared" si="46"/>
        <v>{"_id": "F1515-1039-1972","Name": "Müller,Sylvio","Sex": "M","Club": "SV Springer Leipzig","DWZ": "983","ELO": "1263"},</v>
      </c>
    </row>
    <row r="2996" spans="1:16" x14ac:dyDescent="0.3">
      <c r="A2996" t="s">
        <v>290</v>
      </c>
      <c r="B2996" t="str">
        <f>VLOOKUP(spieler!A2996,verein!$A$2:$D$137,4)</f>
        <v>Muldental Wilkau-Haßlau</v>
      </c>
      <c r="C2996">
        <v>1063</v>
      </c>
      <c r="D2996" t="s">
        <v>319</v>
      </c>
      <c r="E2996" t="s">
        <v>3319</v>
      </c>
      <c r="F2996" t="s">
        <v>321</v>
      </c>
      <c r="G2996" t="s">
        <v>322</v>
      </c>
      <c r="H2996">
        <v>2003</v>
      </c>
      <c r="I2996">
        <v>201637</v>
      </c>
      <c r="J2996">
        <v>983</v>
      </c>
      <c r="K2996">
        <v>5</v>
      </c>
      <c r="O2996" t="s">
        <v>324</v>
      </c>
      <c r="P2996" t="str">
        <f t="shared" si="46"/>
        <v>{"_id": "F3A09-1063-2003","Name": "Leupold,Eric","Sex": "M","Club": "Muldental Wilkau-Haßlau","DWZ": "983","ELO": ""},</v>
      </c>
    </row>
    <row r="2997" spans="1:16" x14ac:dyDescent="0.3">
      <c r="A2997" t="s">
        <v>231</v>
      </c>
      <c r="B2997" t="str">
        <f>VLOOKUP(spieler!A2997,verein!$A$2:$D$137,4)</f>
        <v>USG Chemnitz</v>
      </c>
      <c r="C2997">
        <v>1172</v>
      </c>
      <c r="D2997" t="s">
        <v>319</v>
      </c>
      <c r="E2997" t="s">
        <v>3320</v>
      </c>
      <c r="F2997" t="s">
        <v>321</v>
      </c>
      <c r="G2997" t="s">
        <v>322</v>
      </c>
      <c r="H2997">
        <v>2010</v>
      </c>
      <c r="I2997">
        <v>201904</v>
      </c>
      <c r="J2997">
        <v>983</v>
      </c>
      <c r="K2997">
        <v>1</v>
      </c>
      <c r="O2997" t="s">
        <v>379</v>
      </c>
      <c r="P2997" t="str">
        <f t="shared" si="46"/>
        <v>{"_id": "F3603-1172-2010","Name": "Wolf,Jonah","Sex": "M","Club": "USG Chemnitz","DWZ": "983","ELO": ""},</v>
      </c>
    </row>
    <row r="2998" spans="1:16" x14ac:dyDescent="0.3">
      <c r="A2998" t="s">
        <v>304</v>
      </c>
      <c r="B2998" t="str">
        <f>VLOOKUP(spieler!A2998,verein!$A$2:$D$137,4)</f>
        <v>SG CX Schwarzenberg-Raschau</v>
      </c>
      <c r="C2998">
        <v>1017</v>
      </c>
      <c r="D2998" t="s">
        <v>319</v>
      </c>
      <c r="E2998" t="s">
        <v>3321</v>
      </c>
      <c r="F2998" t="s">
        <v>321</v>
      </c>
      <c r="G2998" t="s">
        <v>322</v>
      </c>
      <c r="H2998">
        <v>1999</v>
      </c>
      <c r="I2998">
        <v>201812</v>
      </c>
      <c r="J2998">
        <v>980</v>
      </c>
      <c r="K2998">
        <v>20</v>
      </c>
      <c r="O2998" t="s">
        <v>324</v>
      </c>
      <c r="P2998" t="str">
        <f t="shared" si="46"/>
        <v>{"_id": "F3C08-1017-1999","Name": "Heß,Tim","Sex": "M","Club": "SG CX Schwarzenberg-Raschau","DWZ": "980","ELO": ""},</v>
      </c>
    </row>
    <row r="2999" spans="1:16" x14ac:dyDescent="0.3">
      <c r="A2999" t="s">
        <v>143</v>
      </c>
      <c r="B2999" t="str">
        <f>VLOOKUP(spieler!A2999,verein!$A$2:$D$137,4)</f>
        <v>SC 1994 Oberland</v>
      </c>
      <c r="C2999">
        <v>1007</v>
      </c>
      <c r="D2999" t="s">
        <v>319</v>
      </c>
      <c r="E2999" t="s">
        <v>3322</v>
      </c>
      <c r="F2999" t="s">
        <v>321</v>
      </c>
      <c r="G2999" t="s">
        <v>379</v>
      </c>
      <c r="H2999">
        <v>1996</v>
      </c>
      <c r="I2999">
        <v>201908</v>
      </c>
      <c r="J2999">
        <v>980</v>
      </c>
      <c r="K2999">
        <v>20</v>
      </c>
      <c r="L2999">
        <v>1426</v>
      </c>
      <c r="N2999">
        <v>16203135</v>
      </c>
      <c r="O2999" t="s">
        <v>324</v>
      </c>
      <c r="P2999" t="str">
        <f t="shared" si="46"/>
        <v>{"_id": "F2902-1007-1996","Name": "Rachner,Erik","Sex": "M","Club": "SC 1994 Oberland","DWZ": "980","ELO": "1426"},</v>
      </c>
    </row>
    <row r="3000" spans="1:16" x14ac:dyDescent="0.3">
      <c r="A3000" t="s">
        <v>135</v>
      </c>
      <c r="B3000" t="str">
        <f>VLOOKUP(spieler!A3000,verein!$A$2:$D$137,4)</f>
        <v>SV Dresden-Striesen 1990</v>
      </c>
      <c r="C3000">
        <v>1104</v>
      </c>
      <c r="D3000" t="s">
        <v>319</v>
      </c>
      <c r="E3000" t="s">
        <v>3323</v>
      </c>
      <c r="F3000" t="s">
        <v>321</v>
      </c>
      <c r="G3000" t="s">
        <v>322</v>
      </c>
      <c r="H3000">
        <v>2004</v>
      </c>
      <c r="I3000">
        <v>201905</v>
      </c>
      <c r="J3000">
        <v>979</v>
      </c>
      <c r="K3000">
        <v>21</v>
      </c>
      <c r="O3000" t="s">
        <v>324</v>
      </c>
      <c r="P3000" t="str">
        <f t="shared" si="46"/>
        <v>{"_id": "F2810-1104-2004","Name": "Pötzsch,Maxim","Sex": "M","Club": "SV Dresden-Striesen 1990","DWZ": "979","ELO": ""},</v>
      </c>
    </row>
    <row r="3001" spans="1:16" x14ac:dyDescent="0.3">
      <c r="A3001" t="s">
        <v>54</v>
      </c>
      <c r="B3001" t="str">
        <f>VLOOKUP(spieler!A3001,verein!$A$2:$D$137,4)</f>
        <v>TSV Kitzscher</v>
      </c>
      <c r="C3001">
        <v>163</v>
      </c>
      <c r="D3001" t="s">
        <v>319</v>
      </c>
      <c r="E3001" t="s">
        <v>3324</v>
      </c>
      <c r="F3001" t="s">
        <v>349</v>
      </c>
      <c r="G3001" t="s">
        <v>322</v>
      </c>
      <c r="H3001">
        <v>2009</v>
      </c>
      <c r="I3001">
        <v>201907</v>
      </c>
      <c r="J3001">
        <v>979</v>
      </c>
      <c r="K3001">
        <v>14</v>
      </c>
      <c r="L3001">
        <v>1210</v>
      </c>
      <c r="N3001">
        <v>16269420</v>
      </c>
      <c r="O3001" t="s">
        <v>324</v>
      </c>
      <c r="P3001" t="str">
        <f t="shared" si="46"/>
        <v>{"_id": "F1805-163-2009","Name": "Hellriegel,Melissa","Sex": "W","Club": "TSV Kitzscher","DWZ": "979","ELO": "1210"},</v>
      </c>
    </row>
    <row r="3002" spans="1:16" x14ac:dyDescent="0.3">
      <c r="A3002" t="s">
        <v>220</v>
      </c>
      <c r="B3002" t="str">
        <f>VLOOKUP(spieler!A3002,verein!$A$2:$D$137,4)</f>
        <v>SC 1865 Annabg.-Buchholz</v>
      </c>
      <c r="C3002">
        <v>1031</v>
      </c>
      <c r="D3002" t="s">
        <v>319</v>
      </c>
      <c r="E3002" t="s">
        <v>3325</v>
      </c>
      <c r="F3002" t="s">
        <v>349</v>
      </c>
      <c r="G3002" t="s">
        <v>322</v>
      </c>
      <c r="H3002">
        <v>2008</v>
      </c>
      <c r="I3002">
        <v>201844</v>
      </c>
      <c r="J3002">
        <v>978</v>
      </c>
      <c r="K3002">
        <v>16</v>
      </c>
      <c r="O3002" t="s">
        <v>324</v>
      </c>
      <c r="P3002" t="str">
        <f t="shared" si="46"/>
        <v>{"_id": "F3502-1031-2008","Name": "Jin,Angela","Sex": "W","Club": "SC 1865 Annabg.-Buchholz","DWZ": "978","ELO": ""},</v>
      </c>
    </row>
    <row r="3003" spans="1:16" x14ac:dyDescent="0.3">
      <c r="A3003" t="s">
        <v>64</v>
      </c>
      <c r="B3003" t="str">
        <f>VLOOKUP(spieler!A3003,verein!$A$2:$D$137,4)</f>
        <v>SV 1919 Grimma</v>
      </c>
      <c r="C3003">
        <v>1045</v>
      </c>
      <c r="D3003" t="s">
        <v>319</v>
      </c>
      <c r="E3003" t="s">
        <v>3326</v>
      </c>
      <c r="F3003" t="s">
        <v>321</v>
      </c>
      <c r="G3003" t="s">
        <v>328</v>
      </c>
      <c r="H3003">
        <v>1942</v>
      </c>
      <c r="I3003">
        <v>201820</v>
      </c>
      <c r="J3003">
        <v>978</v>
      </c>
      <c r="K3003">
        <v>4</v>
      </c>
      <c r="O3003" t="s">
        <v>379</v>
      </c>
      <c r="P3003" t="str">
        <f t="shared" si="46"/>
        <v>{"_id": "F1902-1045-1942","Name": "Daniels,Meindert","Sex": "M","Club": "SV 1919 Grimma","DWZ": "978","ELO": ""},</v>
      </c>
    </row>
    <row r="3004" spans="1:16" x14ac:dyDescent="0.3">
      <c r="A3004" t="s">
        <v>128</v>
      </c>
      <c r="B3004" t="str">
        <f>VLOOKUP(spieler!A3004,verein!$A$2:$D$137,4)</f>
        <v>SV Lok Dresden</v>
      </c>
      <c r="C3004">
        <v>1086</v>
      </c>
      <c r="D3004" t="s">
        <v>319</v>
      </c>
      <c r="E3004" t="s">
        <v>3327</v>
      </c>
      <c r="F3004" t="s">
        <v>321</v>
      </c>
      <c r="G3004" t="s">
        <v>319</v>
      </c>
      <c r="H3004">
        <v>2009</v>
      </c>
      <c r="I3004">
        <v>201803</v>
      </c>
      <c r="J3004">
        <v>978</v>
      </c>
      <c r="K3004">
        <v>2</v>
      </c>
      <c r="O3004" t="s">
        <v>379</v>
      </c>
      <c r="P3004" t="str">
        <f t="shared" si="46"/>
        <v>{"_id": "F2803-1086-2009","Name": "Akymov,Mark","Sex": "M","Club": "SV Lok Dresden","DWZ": "978","ELO": ""},</v>
      </c>
    </row>
    <row r="3005" spans="1:16" x14ac:dyDescent="0.3">
      <c r="A3005" t="s">
        <v>143</v>
      </c>
      <c r="B3005" t="str">
        <f>VLOOKUP(spieler!A3005,verein!$A$2:$D$137,4)</f>
        <v>SC 1994 Oberland</v>
      </c>
      <c r="C3005">
        <v>1059</v>
      </c>
      <c r="D3005" t="s">
        <v>319</v>
      </c>
      <c r="E3005" t="s">
        <v>3328</v>
      </c>
      <c r="F3005" t="s">
        <v>321</v>
      </c>
      <c r="G3005" t="s">
        <v>322</v>
      </c>
      <c r="H3005">
        <v>2005</v>
      </c>
      <c r="I3005">
        <v>201804</v>
      </c>
      <c r="J3005">
        <v>977</v>
      </c>
      <c r="K3005">
        <v>11</v>
      </c>
      <c r="O3005" t="s">
        <v>379</v>
      </c>
      <c r="P3005" t="str">
        <f t="shared" si="46"/>
        <v>{"_id": "F2902-1059-2005","Name": "Neumann,Marvin","Sex": "M","Club": "SC 1994 Oberland","DWZ": "977","ELO": ""},</v>
      </c>
    </row>
    <row r="3006" spans="1:16" x14ac:dyDescent="0.3">
      <c r="A3006" t="s">
        <v>31</v>
      </c>
      <c r="B3006" t="str">
        <f>VLOOKUP(spieler!A3006,verein!$A$2:$D$137,4)</f>
        <v>SG Turm Leipzig</v>
      </c>
      <c r="C3006">
        <v>1120</v>
      </c>
      <c r="D3006" t="s">
        <v>319</v>
      </c>
      <c r="E3006" t="s">
        <v>3329</v>
      </c>
      <c r="F3006" t="s">
        <v>321</v>
      </c>
      <c r="G3006" t="s">
        <v>322</v>
      </c>
      <c r="H3006">
        <v>2007</v>
      </c>
      <c r="I3006">
        <v>201742</v>
      </c>
      <c r="J3006">
        <v>975</v>
      </c>
      <c r="K3006">
        <v>6</v>
      </c>
      <c r="O3006" t="s">
        <v>379</v>
      </c>
      <c r="P3006" t="str">
        <f t="shared" si="46"/>
        <v>{"_id": "F1519-1120-2007","Name": "Bongartz,Adrian","Sex": "M","Club": "SG Turm Leipzig","DWZ": "975","ELO": ""},</v>
      </c>
    </row>
    <row r="3007" spans="1:16" x14ac:dyDescent="0.3">
      <c r="A3007" t="s">
        <v>22</v>
      </c>
      <c r="B3007" t="str">
        <f>VLOOKUP(spieler!A3007,verein!$A$2:$D$137,4)</f>
        <v>Schachgemeinschaft Leipzig</v>
      </c>
      <c r="C3007">
        <v>1255</v>
      </c>
      <c r="D3007" t="s">
        <v>319</v>
      </c>
      <c r="E3007" t="s">
        <v>3330</v>
      </c>
      <c r="F3007" t="s">
        <v>321</v>
      </c>
      <c r="G3007" t="s">
        <v>322</v>
      </c>
      <c r="H3007">
        <v>2005</v>
      </c>
      <c r="I3007">
        <v>201902</v>
      </c>
      <c r="J3007">
        <v>974</v>
      </c>
      <c r="K3007">
        <v>14</v>
      </c>
      <c r="O3007" t="s">
        <v>324</v>
      </c>
      <c r="P3007" t="str">
        <f t="shared" si="46"/>
        <v>{"_id": "F1508-1255-2005","Name": "Pörner,Mattes","Sex": "M","Club": "Schachgemeinschaft Leipzig","DWZ": "974","ELO": ""},</v>
      </c>
    </row>
    <row r="3008" spans="1:16" x14ac:dyDescent="0.3">
      <c r="A3008" t="s">
        <v>271</v>
      </c>
      <c r="B3008" t="str">
        <f>VLOOKUP(spieler!A3008,verein!$A$2:$D$137,4)</f>
        <v>SV Lengefeld</v>
      </c>
      <c r="C3008">
        <v>35</v>
      </c>
      <c r="D3008" t="s">
        <v>319</v>
      </c>
      <c r="E3008" t="s">
        <v>3331</v>
      </c>
      <c r="F3008" t="s">
        <v>321</v>
      </c>
      <c r="G3008" t="s">
        <v>322</v>
      </c>
      <c r="H3008">
        <v>2007</v>
      </c>
      <c r="I3008">
        <v>201911</v>
      </c>
      <c r="J3008">
        <v>974</v>
      </c>
      <c r="K3008">
        <v>8</v>
      </c>
      <c r="O3008" t="s">
        <v>324</v>
      </c>
      <c r="P3008" t="str">
        <f t="shared" si="46"/>
        <v>{"_id": "F3904-35-2007","Name": "Brückner,Johann","Sex": "M","Club": "SV Lengefeld","DWZ": "974","ELO": ""},</v>
      </c>
    </row>
    <row r="3009" spans="1:16" x14ac:dyDescent="0.3">
      <c r="A3009" t="s">
        <v>22</v>
      </c>
      <c r="B3009" t="str">
        <f>VLOOKUP(spieler!A3009,verein!$A$2:$D$137,4)</f>
        <v>Schachgemeinschaft Leipzig</v>
      </c>
      <c r="C3009">
        <v>1323</v>
      </c>
      <c r="D3009" t="s">
        <v>319</v>
      </c>
      <c r="E3009" t="s">
        <v>3332</v>
      </c>
      <c r="F3009" t="s">
        <v>321</v>
      </c>
      <c r="G3009" t="s">
        <v>322</v>
      </c>
      <c r="H3009">
        <v>2009</v>
      </c>
      <c r="I3009">
        <v>201907</v>
      </c>
      <c r="J3009">
        <v>974</v>
      </c>
      <c r="K3009">
        <v>6</v>
      </c>
      <c r="O3009" t="s">
        <v>379</v>
      </c>
      <c r="P3009" t="str">
        <f t="shared" si="46"/>
        <v>{"_id": "F1508-1323-2009","Name": "Hägele,Julian","Sex": "M","Club": "Schachgemeinschaft Leipzig","DWZ": "974","ELO": ""},</v>
      </c>
    </row>
    <row r="3010" spans="1:16" x14ac:dyDescent="0.3">
      <c r="A3010" t="s">
        <v>139</v>
      </c>
      <c r="B3010" t="str">
        <f>VLOOKUP(spieler!A3010,verein!$A$2:$D$137,4)</f>
        <v>USV TU Dresden</v>
      </c>
      <c r="C3010">
        <v>1111</v>
      </c>
      <c r="D3010" t="s">
        <v>319</v>
      </c>
      <c r="E3010" t="s">
        <v>3333</v>
      </c>
      <c r="F3010" t="s">
        <v>321</v>
      </c>
      <c r="G3010" t="s">
        <v>322</v>
      </c>
      <c r="H3010">
        <v>2005</v>
      </c>
      <c r="I3010">
        <v>201909</v>
      </c>
      <c r="J3010">
        <v>973</v>
      </c>
      <c r="K3010">
        <v>13</v>
      </c>
      <c r="O3010" t="s">
        <v>324</v>
      </c>
      <c r="P3010" t="str">
        <f t="shared" si="46"/>
        <v>{"_id": "F2813-1111-2005","Name": "Posselt,Marcus","Sex": "M","Club": "USV TU Dresden","DWZ": "973","ELO": ""},</v>
      </c>
    </row>
    <row r="3011" spans="1:16" x14ac:dyDescent="0.3">
      <c r="A3011" t="s">
        <v>231</v>
      </c>
      <c r="B3011" t="str">
        <f>VLOOKUP(spieler!A3011,verein!$A$2:$D$137,4)</f>
        <v>USG Chemnitz</v>
      </c>
      <c r="C3011">
        <v>1145</v>
      </c>
      <c r="D3011" t="s">
        <v>319</v>
      </c>
      <c r="E3011" t="s">
        <v>3334</v>
      </c>
      <c r="F3011" t="s">
        <v>321</v>
      </c>
      <c r="G3011" t="s">
        <v>322</v>
      </c>
      <c r="H3011">
        <v>2008</v>
      </c>
      <c r="I3011">
        <v>201904</v>
      </c>
      <c r="J3011">
        <v>973</v>
      </c>
      <c r="K3011">
        <v>6</v>
      </c>
      <c r="O3011" t="s">
        <v>379</v>
      </c>
      <c r="P3011" t="str">
        <f t="shared" ref="P3011:P3074" si="47">"{""_id"": """&amp;A3011&amp;"-"&amp;C3011&amp;"-"&amp;H3011&amp;""",""Name"": """&amp;E3011&amp;""",""Sex"": """&amp;F3011&amp;""",""Club"": """&amp;B3011&amp;""",""DWZ"": """&amp;J3011&amp;""",""ELO"": """&amp;L3011&amp;"""},"</f>
        <v>{"_id": "F3603-1145-2008","Name": "Treydel,Lenny","Sex": "M","Club": "USG Chemnitz","DWZ": "973","ELO": ""},</v>
      </c>
    </row>
    <row r="3012" spans="1:16" x14ac:dyDescent="0.3">
      <c r="A3012" t="s">
        <v>109</v>
      </c>
      <c r="B3012" t="str">
        <f>VLOOKUP(spieler!A3012,verein!$A$2:$D$137,4)</f>
        <v>SV Freital</v>
      </c>
      <c r="C3012">
        <v>1047</v>
      </c>
      <c r="D3012" t="s">
        <v>319</v>
      </c>
      <c r="E3012" t="s">
        <v>3335</v>
      </c>
      <c r="F3012" t="s">
        <v>321</v>
      </c>
      <c r="G3012" t="s">
        <v>322</v>
      </c>
      <c r="H3012">
        <v>2005</v>
      </c>
      <c r="I3012">
        <v>201804</v>
      </c>
      <c r="J3012">
        <v>971</v>
      </c>
      <c r="K3012">
        <v>7</v>
      </c>
      <c r="O3012" t="s">
        <v>324</v>
      </c>
      <c r="P3012" t="str">
        <f t="shared" si="47"/>
        <v>{"_id": "F2501-1047-2005","Name": "Ritter,Felix","Sex": "M","Club": "SV Freital","DWZ": "971","ELO": ""},</v>
      </c>
    </row>
    <row r="3013" spans="1:16" x14ac:dyDescent="0.3">
      <c r="A3013" t="s">
        <v>290</v>
      </c>
      <c r="B3013" t="str">
        <f>VLOOKUP(spieler!A3013,verein!$A$2:$D$137,4)</f>
        <v>Muldental Wilkau-Haßlau</v>
      </c>
      <c r="C3013">
        <v>1066</v>
      </c>
      <c r="D3013" t="s">
        <v>319</v>
      </c>
      <c r="E3013" t="s">
        <v>3336</v>
      </c>
      <c r="F3013" t="s">
        <v>349</v>
      </c>
      <c r="G3013" t="s">
        <v>319</v>
      </c>
      <c r="H3013">
        <v>1970</v>
      </c>
      <c r="I3013">
        <v>201819</v>
      </c>
      <c r="J3013">
        <v>971</v>
      </c>
      <c r="K3013">
        <v>7</v>
      </c>
      <c r="L3013">
        <v>1083</v>
      </c>
      <c r="N3013">
        <v>12993298</v>
      </c>
      <c r="O3013" t="s">
        <v>324</v>
      </c>
      <c r="P3013" t="str">
        <f t="shared" si="47"/>
        <v>{"_id": "F3A09-1066-1970","Name": "von Jan,Victoria","Sex": "W","Club": "Muldental Wilkau-Haßlau","DWZ": "971","ELO": "1083"},</v>
      </c>
    </row>
    <row r="3014" spans="1:16" x14ac:dyDescent="0.3">
      <c r="A3014" t="s">
        <v>185</v>
      </c>
      <c r="B3014" t="str">
        <f>VLOOKUP(spieler!A3014,verein!$A$2:$D$137,4)</f>
        <v>Schachverein Erzgebirge Stollberg</v>
      </c>
      <c r="C3014">
        <v>54</v>
      </c>
      <c r="D3014" t="s">
        <v>319</v>
      </c>
      <c r="E3014" t="s">
        <v>3337</v>
      </c>
      <c r="F3014" t="s">
        <v>321</v>
      </c>
      <c r="G3014" t="s">
        <v>322</v>
      </c>
      <c r="H3014">
        <v>2006</v>
      </c>
      <c r="I3014">
        <v>201905</v>
      </c>
      <c r="J3014">
        <v>971</v>
      </c>
      <c r="K3014">
        <v>1</v>
      </c>
      <c r="O3014" t="s">
        <v>379</v>
      </c>
      <c r="P3014" t="str">
        <f t="shared" si="47"/>
        <v>{"_id": "F3108-54-2006","Name": "Hold,Marcus","Sex": "M","Club": "Schachverein Erzgebirge Stollberg","DWZ": "971","ELO": ""},</v>
      </c>
    </row>
    <row r="3015" spans="1:16" x14ac:dyDescent="0.3">
      <c r="A3015" t="s">
        <v>290</v>
      </c>
      <c r="B3015" t="str">
        <f>VLOOKUP(spieler!A3015,verein!$A$2:$D$137,4)</f>
        <v>Muldental Wilkau-Haßlau</v>
      </c>
      <c r="C3015">
        <v>1103</v>
      </c>
      <c r="D3015" t="s">
        <v>319</v>
      </c>
      <c r="E3015" t="s">
        <v>3338</v>
      </c>
      <c r="F3015" t="s">
        <v>349</v>
      </c>
      <c r="G3015" t="s">
        <v>322</v>
      </c>
      <c r="H3015">
        <v>2010</v>
      </c>
      <c r="I3015">
        <v>201907</v>
      </c>
      <c r="J3015">
        <v>968</v>
      </c>
      <c r="K3015">
        <v>13</v>
      </c>
      <c r="O3015" t="s">
        <v>379</v>
      </c>
      <c r="P3015" t="str">
        <f t="shared" si="47"/>
        <v>{"_id": "F3A09-1103-2010","Name": "Rödel,Melissa","Sex": "W","Club": "Muldental Wilkau-Haßlau","DWZ": "968","ELO": ""},</v>
      </c>
    </row>
    <row r="3016" spans="1:16" x14ac:dyDescent="0.3">
      <c r="A3016" t="s">
        <v>131</v>
      </c>
      <c r="B3016" t="str">
        <f>VLOOKUP(spieler!A3016,verein!$A$2:$D$137,4)</f>
        <v>SV Dresden-Leuben</v>
      </c>
      <c r="C3016">
        <v>1121</v>
      </c>
      <c r="D3016" t="s">
        <v>319</v>
      </c>
      <c r="E3016" t="s">
        <v>3339</v>
      </c>
      <c r="F3016" t="s">
        <v>321</v>
      </c>
      <c r="G3016" t="s">
        <v>322</v>
      </c>
      <c r="H3016">
        <v>2007</v>
      </c>
      <c r="I3016">
        <v>201905</v>
      </c>
      <c r="J3016">
        <v>967</v>
      </c>
      <c r="K3016">
        <v>11</v>
      </c>
      <c r="O3016" t="s">
        <v>379</v>
      </c>
      <c r="P3016" t="str">
        <f t="shared" si="47"/>
        <v>{"_id": "F2806-1121-2007","Name": "Förster,Maurice","Sex": "M","Club": "SV Dresden-Leuben","DWZ": "967","ELO": ""},</v>
      </c>
    </row>
    <row r="3017" spans="1:16" x14ac:dyDescent="0.3">
      <c r="A3017" t="s">
        <v>123</v>
      </c>
      <c r="B3017" t="str">
        <f>VLOOKUP(spieler!A3017,verein!$A$2:$D$137,4)</f>
        <v>TuS Coswig 1920</v>
      </c>
      <c r="C3017">
        <v>1125</v>
      </c>
      <c r="D3017" t="s">
        <v>319</v>
      </c>
      <c r="E3017" t="s">
        <v>3340</v>
      </c>
      <c r="F3017" t="s">
        <v>349</v>
      </c>
      <c r="G3017" t="s">
        <v>322</v>
      </c>
      <c r="H3017">
        <v>2009</v>
      </c>
      <c r="I3017">
        <v>201905</v>
      </c>
      <c r="J3017">
        <v>967</v>
      </c>
      <c r="K3017">
        <v>2</v>
      </c>
      <c r="L3017">
        <v>0</v>
      </c>
      <c r="N3017">
        <v>16272560</v>
      </c>
      <c r="O3017" t="s">
        <v>324</v>
      </c>
      <c r="P3017" t="str">
        <f t="shared" si="47"/>
        <v>{"_id": "F2605-1125-2009","Name": "Gärtner,Leonie","Sex": "W","Club": "TuS Coswig 1920","DWZ": "967","ELO": "0"},</v>
      </c>
    </row>
    <row r="3018" spans="1:16" x14ac:dyDescent="0.3">
      <c r="A3018" t="s">
        <v>123</v>
      </c>
      <c r="B3018" t="str">
        <f>VLOOKUP(spieler!A3018,verein!$A$2:$D$137,4)</f>
        <v>TuS Coswig 1920</v>
      </c>
      <c r="C3018">
        <v>1054</v>
      </c>
      <c r="D3018" t="s">
        <v>319</v>
      </c>
      <c r="E3018" t="s">
        <v>3341</v>
      </c>
      <c r="F3018" t="s">
        <v>321</v>
      </c>
      <c r="G3018" t="s">
        <v>322</v>
      </c>
      <c r="H3018">
        <v>2006</v>
      </c>
      <c r="I3018">
        <v>201905</v>
      </c>
      <c r="J3018">
        <v>965</v>
      </c>
      <c r="K3018">
        <v>14</v>
      </c>
      <c r="L3018">
        <v>0</v>
      </c>
      <c r="N3018">
        <v>12985007</v>
      </c>
      <c r="O3018" t="s">
        <v>324</v>
      </c>
      <c r="P3018" t="str">
        <f t="shared" si="47"/>
        <v>{"_id": "F2605-1054-2006","Name": "Drechsel,Robert","Sex": "M","Club": "TuS Coswig 1920","DWZ": "965","ELO": "0"},</v>
      </c>
    </row>
    <row r="3019" spans="1:16" x14ac:dyDescent="0.3">
      <c r="A3019" t="s">
        <v>123</v>
      </c>
      <c r="B3019" t="str">
        <f>VLOOKUP(spieler!A3019,verein!$A$2:$D$137,4)</f>
        <v>TuS Coswig 1920</v>
      </c>
      <c r="C3019">
        <v>1071</v>
      </c>
      <c r="D3019" t="s">
        <v>319</v>
      </c>
      <c r="E3019" t="s">
        <v>3342</v>
      </c>
      <c r="F3019" t="s">
        <v>321</v>
      </c>
      <c r="G3019" t="s">
        <v>322</v>
      </c>
      <c r="H3019">
        <v>2006</v>
      </c>
      <c r="I3019">
        <v>201909</v>
      </c>
      <c r="J3019">
        <v>965</v>
      </c>
      <c r="K3019">
        <v>5</v>
      </c>
      <c r="L3019">
        <v>0</v>
      </c>
      <c r="N3019">
        <v>12996521</v>
      </c>
      <c r="O3019" t="s">
        <v>324</v>
      </c>
      <c r="P3019" t="str">
        <f t="shared" si="47"/>
        <v>{"_id": "F2605-1071-2006","Name": "Moldenhauer,Arne","Sex": "M","Club": "TuS Coswig 1920","DWZ": "965","ELO": "0"},</v>
      </c>
    </row>
    <row r="3020" spans="1:16" x14ac:dyDescent="0.3">
      <c r="A3020" t="s">
        <v>125</v>
      </c>
      <c r="B3020" t="str">
        <f>VLOOKUP(spieler!A3020,verein!$A$2:$D$137,4)</f>
        <v>SV Görlitz 1990</v>
      </c>
      <c r="C3020">
        <v>1048</v>
      </c>
      <c r="D3020" t="s">
        <v>319</v>
      </c>
      <c r="E3020" t="s">
        <v>3343</v>
      </c>
      <c r="F3020" t="s">
        <v>321</v>
      </c>
      <c r="G3020" t="s">
        <v>322</v>
      </c>
      <c r="H3020">
        <v>2004</v>
      </c>
      <c r="I3020">
        <v>201904</v>
      </c>
      <c r="J3020">
        <v>965</v>
      </c>
      <c r="K3020">
        <v>5</v>
      </c>
      <c r="O3020" t="s">
        <v>379</v>
      </c>
      <c r="P3020" t="str">
        <f t="shared" si="47"/>
        <v>{"_id": "F2701-1048-2004","Name": "Schmidt,Malte","Sex": "M","Club": "SV Görlitz 1990","DWZ": "965","ELO": ""},</v>
      </c>
    </row>
    <row r="3021" spans="1:16" x14ac:dyDescent="0.3">
      <c r="A3021" t="s">
        <v>133</v>
      </c>
      <c r="B3021" t="str">
        <f>VLOOKUP(spieler!A3021,verein!$A$2:$D$137,4)</f>
        <v>SG Grün-Weiß Dresden</v>
      </c>
      <c r="C3021">
        <v>197</v>
      </c>
      <c r="D3021" t="s">
        <v>319</v>
      </c>
      <c r="E3021" t="s">
        <v>3344</v>
      </c>
      <c r="F3021" t="s">
        <v>321</v>
      </c>
      <c r="G3021" t="s">
        <v>322</v>
      </c>
      <c r="H3021">
        <v>2009</v>
      </c>
      <c r="I3021">
        <v>201909</v>
      </c>
      <c r="J3021">
        <v>964</v>
      </c>
      <c r="K3021">
        <v>5</v>
      </c>
      <c r="O3021" t="s">
        <v>379</v>
      </c>
      <c r="P3021" t="str">
        <f t="shared" si="47"/>
        <v>{"_id": "F2808-197-2009","Name": "Näther,Eric","Sex": "M","Club": "SG Grün-Weiß Dresden","DWZ": "964","ELO": ""},</v>
      </c>
    </row>
    <row r="3022" spans="1:16" x14ac:dyDescent="0.3">
      <c r="A3022" t="s">
        <v>54</v>
      </c>
      <c r="B3022" t="str">
        <f>VLOOKUP(spieler!A3022,verein!$A$2:$D$137,4)</f>
        <v>TSV Kitzscher</v>
      </c>
      <c r="C3022">
        <v>157</v>
      </c>
      <c r="D3022" t="s">
        <v>319</v>
      </c>
      <c r="E3022" t="s">
        <v>3345</v>
      </c>
      <c r="F3022" t="s">
        <v>321</v>
      </c>
      <c r="G3022" t="s">
        <v>322</v>
      </c>
      <c r="H3022">
        <v>2007</v>
      </c>
      <c r="I3022">
        <v>201908</v>
      </c>
      <c r="J3022">
        <v>963</v>
      </c>
      <c r="K3022">
        <v>19</v>
      </c>
      <c r="L3022">
        <v>0</v>
      </c>
      <c r="N3022">
        <v>16269411</v>
      </c>
      <c r="O3022" t="s">
        <v>324</v>
      </c>
      <c r="P3022" t="str">
        <f t="shared" si="47"/>
        <v>{"_id": "F1805-157-2007","Name": "Hellriegel,Moritz","Sex": "M","Club": "TSV Kitzscher","DWZ": "963","ELO": "0"},</v>
      </c>
    </row>
    <row r="3023" spans="1:16" x14ac:dyDescent="0.3">
      <c r="A3023" t="s">
        <v>8</v>
      </c>
      <c r="B3023" t="str">
        <f>VLOOKUP(spieler!A3023,verein!$A$2:$D$137,4)</f>
        <v>Krostitzer SV</v>
      </c>
      <c r="C3023">
        <v>1040</v>
      </c>
      <c r="D3023" t="s">
        <v>319</v>
      </c>
      <c r="E3023" t="s">
        <v>3346</v>
      </c>
      <c r="F3023" t="s">
        <v>321</v>
      </c>
      <c r="G3023" t="s">
        <v>322</v>
      </c>
      <c r="H3023">
        <v>2006</v>
      </c>
      <c r="I3023">
        <v>201902</v>
      </c>
      <c r="J3023">
        <v>963</v>
      </c>
      <c r="K3023">
        <v>10</v>
      </c>
      <c r="O3023" t="s">
        <v>324</v>
      </c>
      <c r="P3023" t="str">
        <f t="shared" si="47"/>
        <v>{"_id": "F1102-1040-2006","Name": "Bothur,Fabio","Sex": "M","Club": "Krostitzer SV","DWZ": "963","ELO": ""},</v>
      </c>
    </row>
    <row r="3024" spans="1:16" x14ac:dyDescent="0.3">
      <c r="A3024" t="s">
        <v>236</v>
      </c>
      <c r="B3024" t="str">
        <f>VLOOKUP(spieler!A3024,verein!$A$2:$D$137,4)</f>
        <v>SV Eiche Reichenbrand</v>
      </c>
      <c r="C3024">
        <v>1016</v>
      </c>
      <c r="D3024" t="s">
        <v>319</v>
      </c>
      <c r="E3024" t="s">
        <v>3347</v>
      </c>
      <c r="F3024" t="s">
        <v>321</v>
      </c>
      <c r="G3024" t="s">
        <v>322</v>
      </c>
      <c r="H3024">
        <v>2005</v>
      </c>
      <c r="I3024">
        <v>201812</v>
      </c>
      <c r="J3024">
        <v>962</v>
      </c>
      <c r="K3024">
        <v>6</v>
      </c>
      <c r="O3024" t="s">
        <v>324</v>
      </c>
      <c r="P3024" t="str">
        <f t="shared" si="47"/>
        <v>{"_id": "F3607-1016-2005","Name": "Richter,Tore","Sex": "M","Club": "SV Eiche Reichenbrand","DWZ": "962","ELO": ""},</v>
      </c>
    </row>
    <row r="3025" spans="1:16" x14ac:dyDescent="0.3">
      <c r="A3025" t="s">
        <v>73</v>
      </c>
      <c r="B3025" t="str">
        <f>VLOOKUP(spieler!A3025,verein!$A$2:$D$137,4)</f>
        <v>SG Blau-Weiß Altenhain</v>
      </c>
      <c r="C3025">
        <v>5</v>
      </c>
      <c r="D3025" t="s">
        <v>319</v>
      </c>
      <c r="E3025" t="s">
        <v>3348</v>
      </c>
      <c r="F3025" t="s">
        <v>321</v>
      </c>
      <c r="G3025" t="s">
        <v>322</v>
      </c>
      <c r="H3025">
        <v>2008</v>
      </c>
      <c r="I3025">
        <v>201908</v>
      </c>
      <c r="J3025">
        <v>961</v>
      </c>
      <c r="K3025">
        <v>11</v>
      </c>
      <c r="O3025" t="s">
        <v>379</v>
      </c>
      <c r="P3025" t="str">
        <f t="shared" si="47"/>
        <v>{"_id": "F1906-5-2008","Name": "Zepezauer,Till-Josef","Sex": "M","Club": "SG Blau-Weiß Altenhain","DWZ": "961","ELO": ""},</v>
      </c>
    </row>
    <row r="3026" spans="1:16" x14ac:dyDescent="0.3">
      <c r="A3026" t="s">
        <v>133</v>
      </c>
      <c r="B3026" t="str">
        <f>VLOOKUP(spieler!A3026,verein!$A$2:$D$137,4)</f>
        <v>SG Grün-Weiß Dresden</v>
      </c>
      <c r="C3026">
        <v>175</v>
      </c>
      <c r="D3026" t="s">
        <v>319</v>
      </c>
      <c r="E3026" t="s">
        <v>3349</v>
      </c>
      <c r="F3026" t="s">
        <v>321</v>
      </c>
      <c r="G3026" t="s">
        <v>322</v>
      </c>
      <c r="H3026">
        <v>2005</v>
      </c>
      <c r="I3026">
        <v>201902</v>
      </c>
      <c r="J3026">
        <v>961</v>
      </c>
      <c r="K3026">
        <v>8</v>
      </c>
      <c r="O3026" t="s">
        <v>324</v>
      </c>
      <c r="P3026" t="str">
        <f t="shared" si="47"/>
        <v>{"_id": "F2808-175-2005","Name": "Müller,Anselm","Sex": "M","Club": "SG Grün-Weiß Dresden","DWZ": "961","ELO": ""},</v>
      </c>
    </row>
    <row r="3027" spans="1:16" x14ac:dyDescent="0.3">
      <c r="A3027" t="s">
        <v>234</v>
      </c>
      <c r="B3027" t="str">
        <f>VLOOKUP(spieler!A3027,verein!$A$2:$D$137,4)</f>
        <v>Chemnitzer SC Aufbau`95</v>
      </c>
      <c r="C3027">
        <v>1064</v>
      </c>
      <c r="D3027" t="s">
        <v>319</v>
      </c>
      <c r="E3027" t="s">
        <v>3350</v>
      </c>
      <c r="F3027" t="s">
        <v>321</v>
      </c>
      <c r="G3027" t="s">
        <v>322</v>
      </c>
      <c r="H3027">
        <v>2007</v>
      </c>
      <c r="I3027">
        <v>201904</v>
      </c>
      <c r="J3027">
        <v>961</v>
      </c>
      <c r="K3027">
        <v>1</v>
      </c>
      <c r="O3027" t="s">
        <v>324</v>
      </c>
      <c r="P3027" t="str">
        <f t="shared" si="47"/>
        <v>{"_id": "F3606-1064-2007","Name": "Hackbarth,Johann Lennard","Sex": "M","Club": "Chemnitzer SC Aufbau`95","DWZ": "961","ELO": ""},</v>
      </c>
    </row>
    <row r="3028" spans="1:16" x14ac:dyDescent="0.3">
      <c r="A3028" t="s">
        <v>231</v>
      </c>
      <c r="B3028" t="str">
        <f>VLOOKUP(spieler!A3028,verein!$A$2:$D$137,4)</f>
        <v>USG Chemnitz</v>
      </c>
      <c r="C3028">
        <v>1110</v>
      </c>
      <c r="D3028" t="s">
        <v>319</v>
      </c>
      <c r="E3028" t="s">
        <v>3351</v>
      </c>
      <c r="F3028" t="s">
        <v>321</v>
      </c>
      <c r="G3028" t="s">
        <v>322</v>
      </c>
      <c r="H3028">
        <v>2006</v>
      </c>
      <c r="I3028">
        <v>201904</v>
      </c>
      <c r="J3028">
        <v>960</v>
      </c>
      <c r="K3028">
        <v>12</v>
      </c>
      <c r="O3028" t="s">
        <v>379</v>
      </c>
      <c r="P3028" t="str">
        <f t="shared" si="47"/>
        <v>{"_id": "F3603-1110-2006","Name": "Shukrinov,Alexander","Sex": "M","Club": "USG Chemnitz","DWZ": "960","ELO": ""},</v>
      </c>
    </row>
    <row r="3029" spans="1:16" x14ac:dyDescent="0.3">
      <c r="A3029" t="s">
        <v>89</v>
      </c>
      <c r="B3029" t="str">
        <f>VLOOKUP(spieler!A3029,verein!$A$2:$D$137,4)</f>
        <v>Schachzentrum Seeblick e. V.</v>
      </c>
      <c r="C3029">
        <v>19</v>
      </c>
      <c r="D3029" t="s">
        <v>319</v>
      </c>
      <c r="E3029" t="s">
        <v>3352</v>
      </c>
      <c r="F3029" t="s">
        <v>321</v>
      </c>
      <c r="G3029" t="s">
        <v>322</v>
      </c>
      <c r="H3029">
        <v>2013</v>
      </c>
      <c r="I3029">
        <v>201909</v>
      </c>
      <c r="J3029">
        <v>959</v>
      </c>
      <c r="K3029">
        <v>7</v>
      </c>
      <c r="O3029" t="s">
        <v>379</v>
      </c>
      <c r="P3029" t="str">
        <f t="shared" si="47"/>
        <v>{"_id": "F2208-19-2013","Name": "Peglau,Paul David","Sex": "M","Club": "Schachzentrum Seeblick e. V.","DWZ": "959","ELO": ""},</v>
      </c>
    </row>
    <row r="3030" spans="1:16" x14ac:dyDescent="0.3">
      <c r="A3030" t="s">
        <v>125</v>
      </c>
      <c r="B3030" t="str">
        <f>VLOOKUP(spieler!A3030,verein!$A$2:$D$137,4)</f>
        <v>SV Görlitz 1990</v>
      </c>
      <c r="C3030">
        <v>153</v>
      </c>
      <c r="D3030" t="s">
        <v>319</v>
      </c>
      <c r="E3030" t="s">
        <v>3353</v>
      </c>
      <c r="F3030" t="s">
        <v>321</v>
      </c>
      <c r="G3030" t="s">
        <v>322</v>
      </c>
      <c r="H3030">
        <v>1939</v>
      </c>
      <c r="I3030">
        <v>201823</v>
      </c>
      <c r="J3030">
        <v>957</v>
      </c>
      <c r="K3030">
        <v>54</v>
      </c>
      <c r="O3030" t="s">
        <v>324</v>
      </c>
      <c r="P3030" t="str">
        <f t="shared" si="47"/>
        <v>{"_id": "F2701-153-1939","Name": "Arlt,Manfred","Sex": "M","Club": "SV Görlitz 1990","DWZ": "957","ELO": ""},</v>
      </c>
    </row>
    <row r="3031" spans="1:16" x14ac:dyDescent="0.3">
      <c r="A3031" t="s">
        <v>244</v>
      </c>
      <c r="B3031" t="str">
        <f>VLOOKUP(spieler!A3031,verein!$A$2:$D$137,4)</f>
        <v>Schachclub Reichenbach</v>
      </c>
      <c r="C3031">
        <v>1028</v>
      </c>
      <c r="D3031" t="s">
        <v>319</v>
      </c>
      <c r="E3031" t="s">
        <v>3354</v>
      </c>
      <c r="F3031" t="s">
        <v>321</v>
      </c>
      <c r="G3031" t="s">
        <v>322</v>
      </c>
      <c r="H3031">
        <v>2007</v>
      </c>
      <c r="I3031">
        <v>201834</v>
      </c>
      <c r="J3031">
        <v>957</v>
      </c>
      <c r="K3031">
        <v>17</v>
      </c>
      <c r="O3031" t="s">
        <v>379</v>
      </c>
      <c r="P3031" t="str">
        <f t="shared" si="47"/>
        <v>{"_id": "F3701-1028-2007","Name": "Estel,Rocky","Sex": "M","Club": "Schachclub Reichenbach","DWZ": "957","ELO": ""},</v>
      </c>
    </row>
    <row r="3032" spans="1:16" x14ac:dyDescent="0.3">
      <c r="A3032" t="s">
        <v>85</v>
      </c>
      <c r="B3032" t="str">
        <f>VLOOKUP(spieler!A3032,verein!$A$2:$D$137,4)</f>
        <v>Schachklub Heidenau</v>
      </c>
      <c r="C3032">
        <v>156</v>
      </c>
      <c r="D3032" t="s">
        <v>319</v>
      </c>
      <c r="E3032" t="s">
        <v>3355</v>
      </c>
      <c r="F3032" t="s">
        <v>321</v>
      </c>
      <c r="G3032" t="s">
        <v>322</v>
      </c>
      <c r="H3032">
        <v>2006</v>
      </c>
      <c r="I3032">
        <v>201905</v>
      </c>
      <c r="J3032">
        <v>957</v>
      </c>
      <c r="K3032">
        <v>10</v>
      </c>
      <c r="O3032" t="s">
        <v>379</v>
      </c>
      <c r="P3032" t="str">
        <f t="shared" si="47"/>
        <v>{"_id": "F2205-156-2006","Name": "Sageweh,Gregor","Sex": "M","Club": "Schachklub Heidenau","DWZ": "957","ELO": ""},</v>
      </c>
    </row>
    <row r="3033" spans="1:16" x14ac:dyDescent="0.3">
      <c r="A3033" t="s">
        <v>85</v>
      </c>
      <c r="B3033" t="str">
        <f>VLOOKUP(spieler!A3033,verein!$A$2:$D$137,4)</f>
        <v>Schachklub Heidenau</v>
      </c>
      <c r="C3033">
        <v>173</v>
      </c>
      <c r="D3033" t="s">
        <v>319</v>
      </c>
      <c r="E3033" t="s">
        <v>3356</v>
      </c>
      <c r="F3033" t="s">
        <v>321</v>
      </c>
      <c r="G3033" t="s">
        <v>322</v>
      </c>
      <c r="H3033">
        <v>1996</v>
      </c>
      <c r="I3033">
        <v>201121</v>
      </c>
      <c r="J3033">
        <v>955</v>
      </c>
      <c r="K3033">
        <v>9</v>
      </c>
      <c r="O3033" t="s">
        <v>324</v>
      </c>
      <c r="P3033" t="str">
        <f t="shared" si="47"/>
        <v>{"_id": "F2205-173-1996","Name": "Strohbach,Tobias","Sex": "M","Club": "Schachklub Heidenau","DWZ": "955","ELO": ""},</v>
      </c>
    </row>
    <row r="3034" spans="1:16" x14ac:dyDescent="0.3">
      <c r="A3034" t="s">
        <v>22</v>
      </c>
      <c r="B3034" t="str">
        <f>VLOOKUP(spieler!A3034,verein!$A$2:$D$137,4)</f>
        <v>Schachgemeinschaft Leipzig</v>
      </c>
      <c r="C3034">
        <v>1274</v>
      </c>
      <c r="D3034" t="s">
        <v>319</v>
      </c>
      <c r="E3034" t="s">
        <v>3357</v>
      </c>
      <c r="F3034" t="s">
        <v>321</v>
      </c>
      <c r="G3034" t="s">
        <v>322</v>
      </c>
      <c r="H3034">
        <v>2005</v>
      </c>
      <c r="I3034">
        <v>201642</v>
      </c>
      <c r="J3034">
        <v>955</v>
      </c>
      <c r="K3034">
        <v>1</v>
      </c>
      <c r="O3034" t="s">
        <v>379</v>
      </c>
      <c r="P3034" t="str">
        <f t="shared" si="47"/>
        <v>{"_id": "F1508-1274-2005","Name": "Kolander,Till","Sex": "M","Club": "Schachgemeinschaft Leipzig","DWZ": "955","ELO": ""},</v>
      </c>
    </row>
    <row r="3035" spans="1:16" x14ac:dyDescent="0.3">
      <c r="A3035" t="s">
        <v>85</v>
      </c>
      <c r="B3035" t="str">
        <f>VLOOKUP(spieler!A3035,verein!$A$2:$D$137,4)</f>
        <v>Schachklub Heidenau</v>
      </c>
      <c r="C3035">
        <v>102</v>
      </c>
      <c r="D3035" t="s">
        <v>319</v>
      </c>
      <c r="E3035" t="s">
        <v>3358</v>
      </c>
      <c r="F3035" t="s">
        <v>321</v>
      </c>
      <c r="G3035" t="s">
        <v>379</v>
      </c>
      <c r="H3035">
        <v>2001</v>
      </c>
      <c r="I3035">
        <v>201609</v>
      </c>
      <c r="J3035">
        <v>954</v>
      </c>
      <c r="K3035">
        <v>10</v>
      </c>
      <c r="L3035">
        <v>1452</v>
      </c>
      <c r="N3035">
        <v>12960926</v>
      </c>
      <c r="O3035" t="s">
        <v>324</v>
      </c>
      <c r="P3035" t="str">
        <f t="shared" si="47"/>
        <v>{"_id": "F2205-102-2001","Name": "Gärtner,Tommy","Sex": "M","Club": "Schachklub Heidenau","DWZ": "954","ELO": "1452"},</v>
      </c>
    </row>
    <row r="3036" spans="1:16" x14ac:dyDescent="0.3">
      <c r="A3036" t="s">
        <v>25</v>
      </c>
      <c r="B3036" t="str">
        <f>VLOOKUP(spieler!A3036,verein!$A$2:$D$137,4)</f>
        <v>BSG Grün-Weiß Leipzig e. V.</v>
      </c>
      <c r="C3036">
        <v>150</v>
      </c>
      <c r="D3036" t="s">
        <v>319</v>
      </c>
      <c r="E3036" t="s">
        <v>3359</v>
      </c>
      <c r="F3036" t="s">
        <v>321</v>
      </c>
      <c r="G3036" t="s">
        <v>322</v>
      </c>
      <c r="H3036">
        <v>2009</v>
      </c>
      <c r="I3036">
        <v>201907</v>
      </c>
      <c r="J3036">
        <v>953</v>
      </c>
      <c r="K3036">
        <v>7</v>
      </c>
      <c r="O3036" t="s">
        <v>379</v>
      </c>
      <c r="P3036" t="str">
        <f t="shared" si="47"/>
        <v>{"_id": "F150A-150-2009","Name": "Menzel,Moritz","Sex": "M","Club": "BSG Grün-Weiß Leipzig e. V.","DWZ": "953","ELO": ""},</v>
      </c>
    </row>
    <row r="3037" spans="1:16" x14ac:dyDescent="0.3">
      <c r="A3037" t="s">
        <v>64</v>
      </c>
      <c r="B3037" t="str">
        <f>VLOOKUP(spieler!A3037,verein!$A$2:$D$137,4)</f>
        <v>SV 1919 Grimma</v>
      </c>
      <c r="C3037">
        <v>1016</v>
      </c>
      <c r="D3037" t="s">
        <v>319</v>
      </c>
      <c r="E3037" t="s">
        <v>3360</v>
      </c>
      <c r="F3037" t="s">
        <v>349</v>
      </c>
      <c r="G3037" t="s">
        <v>322</v>
      </c>
      <c r="H3037">
        <v>1958</v>
      </c>
      <c r="I3037">
        <v>201414</v>
      </c>
      <c r="J3037">
        <v>953</v>
      </c>
      <c r="K3037">
        <v>4</v>
      </c>
      <c r="O3037" t="s">
        <v>324</v>
      </c>
      <c r="P3037" t="str">
        <f t="shared" si="47"/>
        <v>{"_id": "F1902-1016-1958","Name": "Heiner,Karin","Sex": "W","Club": "SV 1919 Grimma","DWZ": "953","ELO": ""},</v>
      </c>
    </row>
    <row r="3038" spans="1:16" x14ac:dyDescent="0.3">
      <c r="A3038" t="s">
        <v>123</v>
      </c>
      <c r="B3038" t="str">
        <f>VLOOKUP(spieler!A3038,verein!$A$2:$D$137,4)</f>
        <v>TuS Coswig 1920</v>
      </c>
      <c r="C3038">
        <v>1124</v>
      </c>
      <c r="D3038" t="s">
        <v>319</v>
      </c>
      <c r="E3038" t="s">
        <v>3361</v>
      </c>
      <c r="F3038" t="s">
        <v>349</v>
      </c>
      <c r="G3038" t="s">
        <v>322</v>
      </c>
      <c r="H3038">
        <v>2009</v>
      </c>
      <c r="I3038">
        <v>201904</v>
      </c>
      <c r="J3038">
        <v>953</v>
      </c>
      <c r="K3038">
        <v>1</v>
      </c>
      <c r="L3038">
        <v>0</v>
      </c>
      <c r="N3038">
        <v>16272552</v>
      </c>
      <c r="O3038" t="s">
        <v>324</v>
      </c>
      <c r="P3038" t="str">
        <f t="shared" si="47"/>
        <v>{"_id": "F2605-1124-2009","Name": "Franke,Gerda","Sex": "W","Club": "TuS Coswig 1920","DWZ": "953","ELO": "0"},</v>
      </c>
    </row>
    <row r="3039" spans="1:16" x14ac:dyDescent="0.3">
      <c r="A3039" t="s">
        <v>304</v>
      </c>
      <c r="B3039" t="str">
        <f>VLOOKUP(spieler!A3039,verein!$A$2:$D$137,4)</f>
        <v>SG CX Schwarzenberg-Raschau</v>
      </c>
      <c r="C3039">
        <v>1047</v>
      </c>
      <c r="D3039" t="s">
        <v>319</v>
      </c>
      <c r="E3039" t="s">
        <v>3362</v>
      </c>
      <c r="F3039" t="s">
        <v>321</v>
      </c>
      <c r="G3039" t="s">
        <v>322</v>
      </c>
      <c r="H3039">
        <v>2006</v>
      </c>
      <c r="I3039">
        <v>201811</v>
      </c>
      <c r="J3039">
        <v>952</v>
      </c>
      <c r="K3039">
        <v>8</v>
      </c>
      <c r="O3039" t="s">
        <v>379</v>
      </c>
      <c r="P3039" t="str">
        <f t="shared" si="47"/>
        <v>{"_id": "F3C08-1047-2006","Name": "Schlesiger,Karl","Sex": "M","Club": "SG CX Schwarzenberg-Raschau","DWZ": "952","ELO": ""},</v>
      </c>
    </row>
    <row r="3040" spans="1:16" x14ac:dyDescent="0.3">
      <c r="A3040" t="s">
        <v>39</v>
      </c>
      <c r="B3040" t="str">
        <f>VLOOKUP(spieler!A3040,verein!$A$2:$D$137,4)</f>
        <v>SC Leipzig-Lindenau</v>
      </c>
      <c r="C3040">
        <v>162</v>
      </c>
      <c r="D3040" t="s">
        <v>319</v>
      </c>
      <c r="E3040" t="s">
        <v>3363</v>
      </c>
      <c r="F3040" t="s">
        <v>349</v>
      </c>
      <c r="G3040" t="s">
        <v>322</v>
      </c>
      <c r="H3040">
        <v>2005</v>
      </c>
      <c r="I3040">
        <v>201906</v>
      </c>
      <c r="J3040">
        <v>950</v>
      </c>
      <c r="K3040">
        <v>19</v>
      </c>
      <c r="O3040" t="s">
        <v>379</v>
      </c>
      <c r="P3040" t="str">
        <f t="shared" si="47"/>
        <v>{"_id": "F1523-162-2005","Name": "Opitz,Leyla","Sex": "W","Club": "SC Leipzig-Lindenau","DWZ": "950","ELO": ""},</v>
      </c>
    </row>
    <row r="3041" spans="1:16" x14ac:dyDescent="0.3">
      <c r="A3041" t="s">
        <v>163</v>
      </c>
      <c r="B3041" t="str">
        <f>VLOOKUP(spieler!A3041,verein!$A$2:$D$137,4)</f>
        <v>Schachfr. Bischofswerda</v>
      </c>
      <c r="C3041">
        <v>91</v>
      </c>
      <c r="D3041" t="s">
        <v>319</v>
      </c>
      <c r="E3041" t="s">
        <v>3364</v>
      </c>
      <c r="F3041" t="s">
        <v>321</v>
      </c>
      <c r="G3041" t="s">
        <v>322</v>
      </c>
      <c r="H3041">
        <v>1998</v>
      </c>
      <c r="I3041">
        <v>201818</v>
      </c>
      <c r="J3041">
        <v>949</v>
      </c>
      <c r="K3041">
        <v>9</v>
      </c>
      <c r="O3041" t="s">
        <v>324</v>
      </c>
      <c r="P3041" t="str">
        <f t="shared" si="47"/>
        <v>{"_id": "F2A09-91-1998","Name": "Schurz,Dominik","Sex": "M","Club": "Schachfr. Bischofswerda","DWZ": "949","ELO": ""},</v>
      </c>
    </row>
    <row r="3042" spans="1:16" x14ac:dyDescent="0.3">
      <c r="A3042" t="s">
        <v>133</v>
      </c>
      <c r="B3042" t="str">
        <f>VLOOKUP(spieler!A3042,verein!$A$2:$D$137,4)</f>
        <v>SG Grün-Weiß Dresden</v>
      </c>
      <c r="C3042">
        <v>239</v>
      </c>
      <c r="D3042" t="s">
        <v>319</v>
      </c>
      <c r="E3042" t="s">
        <v>3365</v>
      </c>
      <c r="F3042" t="s">
        <v>349</v>
      </c>
      <c r="G3042" t="s">
        <v>322</v>
      </c>
      <c r="H3042">
        <v>2008</v>
      </c>
      <c r="I3042">
        <v>201909</v>
      </c>
      <c r="J3042">
        <v>949</v>
      </c>
      <c r="K3042">
        <v>4</v>
      </c>
      <c r="O3042" t="s">
        <v>379</v>
      </c>
      <c r="P3042" t="str">
        <f t="shared" si="47"/>
        <v>{"_id": "F2808-239-2008","Name": "Radeke,Jennifer","Sex": "W","Club": "SG Grün-Weiß Dresden","DWZ": "949","ELO": ""},</v>
      </c>
    </row>
    <row r="3043" spans="1:16" x14ac:dyDescent="0.3">
      <c r="A3043" t="s">
        <v>297</v>
      </c>
      <c r="B3043" t="str">
        <f>VLOOKUP(spieler!A3043,verein!$A$2:$D$137,4)</f>
        <v>VSC Plauen 1952</v>
      </c>
      <c r="C3043">
        <v>187</v>
      </c>
      <c r="D3043" t="s">
        <v>319</v>
      </c>
      <c r="E3043" t="s">
        <v>3366</v>
      </c>
      <c r="F3043" t="s">
        <v>321</v>
      </c>
      <c r="G3043" t="s">
        <v>322</v>
      </c>
      <c r="H3043">
        <v>2003</v>
      </c>
      <c r="I3043">
        <v>201815</v>
      </c>
      <c r="J3043">
        <v>948</v>
      </c>
      <c r="K3043">
        <v>33</v>
      </c>
      <c r="O3043" t="s">
        <v>324</v>
      </c>
      <c r="P3043" t="str">
        <f t="shared" si="47"/>
        <v>{"_id": "F3B02-187-2003","Name": "Kurzendörfer,Pascal","Sex": "M","Club": "VSC Plauen 1952","DWZ": "948","ELO": ""},</v>
      </c>
    </row>
    <row r="3044" spans="1:16" x14ac:dyDescent="0.3">
      <c r="A3044" t="s">
        <v>169</v>
      </c>
      <c r="B3044" t="str">
        <f>VLOOKUP(spieler!A3044,verein!$A$2:$D$137,4)</f>
        <v>Schachclub 90 Niesky</v>
      </c>
      <c r="C3044">
        <v>1024</v>
      </c>
      <c r="D3044" t="s">
        <v>319</v>
      </c>
      <c r="E3044" t="s">
        <v>3367</v>
      </c>
      <c r="F3044" t="s">
        <v>321</v>
      </c>
      <c r="G3044" t="s">
        <v>322</v>
      </c>
      <c r="H3044">
        <v>2005</v>
      </c>
      <c r="I3044">
        <v>201812</v>
      </c>
      <c r="J3044">
        <v>948</v>
      </c>
      <c r="K3044">
        <v>2</v>
      </c>
      <c r="O3044" t="s">
        <v>324</v>
      </c>
      <c r="P3044" t="str">
        <f t="shared" si="47"/>
        <v>{"_id": "F2B02-1024-2005","Name": "Liebig,Justus","Sex": "M","Club": "Schachclub 90 Niesky","DWZ": "948","ELO": ""},</v>
      </c>
    </row>
    <row r="3045" spans="1:16" x14ac:dyDescent="0.3">
      <c r="A3045" t="s">
        <v>80</v>
      </c>
      <c r="B3045" t="str">
        <f>VLOOKUP(spieler!A3045,verein!$A$2:$D$137,4)</f>
        <v xml:space="preserve"> SV Fortschritt Pirna</v>
      </c>
      <c r="C3045">
        <v>67</v>
      </c>
      <c r="D3045" t="s">
        <v>319</v>
      </c>
      <c r="E3045" t="s">
        <v>3368</v>
      </c>
      <c r="F3045" t="s">
        <v>321</v>
      </c>
      <c r="G3045" t="s">
        <v>322</v>
      </c>
      <c r="H3045">
        <v>2008</v>
      </c>
      <c r="I3045">
        <v>201905</v>
      </c>
      <c r="J3045">
        <v>948</v>
      </c>
      <c r="K3045">
        <v>1</v>
      </c>
      <c r="O3045" t="s">
        <v>379</v>
      </c>
      <c r="P3045" t="str">
        <f t="shared" si="47"/>
        <v>{"_id": "F2201-67-2008","Name": "Pall-Jobbagyi,Levente László","Sex": "M","Club": " SV Fortschritt Pirna","DWZ": "948","ELO": ""},</v>
      </c>
    </row>
    <row r="3046" spans="1:16" x14ac:dyDescent="0.3">
      <c r="A3046" t="s">
        <v>121</v>
      </c>
      <c r="B3046" t="str">
        <f>VLOOKUP(spieler!A3046,verein!$A$2:$D$137,4)</f>
        <v>BSV Chemie Radebeul</v>
      </c>
      <c r="C3046">
        <v>58</v>
      </c>
      <c r="D3046" t="s">
        <v>319</v>
      </c>
      <c r="E3046" t="s">
        <v>3369</v>
      </c>
      <c r="F3046" t="s">
        <v>321</v>
      </c>
      <c r="G3046" t="s">
        <v>322</v>
      </c>
      <c r="H3046">
        <v>1938</v>
      </c>
      <c r="I3046">
        <v>201801</v>
      </c>
      <c r="J3046">
        <v>944</v>
      </c>
      <c r="K3046">
        <v>23</v>
      </c>
      <c r="O3046" t="s">
        <v>324</v>
      </c>
      <c r="P3046" t="str">
        <f t="shared" si="47"/>
        <v>{"_id": "F2603-58-1938","Name": "Lehmann,Lothar","Sex": "M","Club": "BSV Chemie Radebeul","DWZ": "944","ELO": ""},</v>
      </c>
    </row>
    <row r="3047" spans="1:16" x14ac:dyDescent="0.3">
      <c r="A3047" t="s">
        <v>297</v>
      </c>
      <c r="B3047" t="str">
        <f>VLOOKUP(spieler!A3047,verein!$A$2:$D$137,4)</f>
        <v>VSC Plauen 1952</v>
      </c>
      <c r="C3047">
        <v>220</v>
      </c>
      <c r="D3047" t="s">
        <v>319</v>
      </c>
      <c r="E3047" t="s">
        <v>3370</v>
      </c>
      <c r="F3047" t="s">
        <v>321</v>
      </c>
      <c r="G3047" t="s">
        <v>322</v>
      </c>
      <c r="H3047">
        <v>2008</v>
      </c>
      <c r="I3047">
        <v>201846</v>
      </c>
      <c r="J3047">
        <v>943</v>
      </c>
      <c r="K3047">
        <v>7</v>
      </c>
      <c r="O3047" t="s">
        <v>379</v>
      </c>
      <c r="P3047" t="str">
        <f t="shared" si="47"/>
        <v>{"_id": "F3B02-220-2008","Name": "Koch,Paul","Sex": "M","Club": "VSC Plauen 1952","DWZ": "943","ELO": ""},</v>
      </c>
    </row>
    <row r="3048" spans="1:16" x14ac:dyDescent="0.3">
      <c r="A3048" t="s">
        <v>207</v>
      </c>
      <c r="B3048" t="str">
        <f>VLOOKUP(spieler!A3048,verein!$A$2:$D$137,4)</f>
        <v>SV Grün-W. Niederwiesa</v>
      </c>
      <c r="C3048">
        <v>1075</v>
      </c>
      <c r="D3048" t="s">
        <v>319</v>
      </c>
      <c r="E3048" t="s">
        <v>3371</v>
      </c>
      <c r="F3048" t="s">
        <v>349</v>
      </c>
      <c r="G3048" t="s">
        <v>322</v>
      </c>
      <c r="H3048">
        <v>1958</v>
      </c>
      <c r="I3048">
        <v>201718</v>
      </c>
      <c r="J3048">
        <v>943</v>
      </c>
      <c r="K3048">
        <v>2</v>
      </c>
      <c r="O3048" t="s">
        <v>324</v>
      </c>
      <c r="P3048" t="str">
        <f t="shared" si="47"/>
        <v>{"_id": "F3304-1075-1958","Name": "Brott,Brigitte","Sex": "W","Club": "SV Grün-W. Niederwiesa","DWZ": "943","ELO": ""},</v>
      </c>
    </row>
    <row r="3049" spans="1:16" x14ac:dyDescent="0.3">
      <c r="A3049" t="s">
        <v>135</v>
      </c>
      <c r="B3049" t="str">
        <f>VLOOKUP(spieler!A3049,verein!$A$2:$D$137,4)</f>
        <v>SV Dresden-Striesen 1990</v>
      </c>
      <c r="C3049">
        <v>1144</v>
      </c>
      <c r="D3049" t="s">
        <v>319</v>
      </c>
      <c r="E3049" t="s">
        <v>3372</v>
      </c>
      <c r="F3049" t="s">
        <v>321</v>
      </c>
      <c r="G3049" t="s">
        <v>322</v>
      </c>
      <c r="H3049">
        <v>2008</v>
      </c>
      <c r="I3049">
        <v>201905</v>
      </c>
      <c r="J3049">
        <v>942</v>
      </c>
      <c r="K3049">
        <v>8</v>
      </c>
      <c r="O3049" t="s">
        <v>379</v>
      </c>
      <c r="P3049" t="str">
        <f t="shared" si="47"/>
        <v>{"_id": "F2810-1144-2008","Name": "Geier,Philip","Sex": "M","Club": "SV Dresden-Striesen 1990","DWZ": "942","ELO": ""},</v>
      </c>
    </row>
    <row r="3050" spans="1:16" x14ac:dyDescent="0.3">
      <c r="A3050" t="s">
        <v>133</v>
      </c>
      <c r="B3050" t="str">
        <f>VLOOKUP(spieler!A3050,verein!$A$2:$D$137,4)</f>
        <v>SG Grün-Weiß Dresden</v>
      </c>
      <c r="C3050">
        <v>203</v>
      </c>
      <c r="D3050" t="s">
        <v>319</v>
      </c>
      <c r="E3050" t="s">
        <v>3373</v>
      </c>
      <c r="F3050" t="s">
        <v>321</v>
      </c>
      <c r="G3050" t="s">
        <v>322</v>
      </c>
      <c r="H3050">
        <v>2007</v>
      </c>
      <c r="I3050">
        <v>201905</v>
      </c>
      <c r="J3050">
        <v>942</v>
      </c>
      <c r="K3050">
        <v>4</v>
      </c>
      <c r="O3050" t="s">
        <v>379</v>
      </c>
      <c r="P3050" t="str">
        <f t="shared" si="47"/>
        <v>{"_id": "F2808-203-2007","Name": "Rösner,Felix Malte","Sex": "M","Club": "SG Grün-Weiß Dresden","DWZ": "942","ELO": ""},</v>
      </c>
    </row>
    <row r="3051" spans="1:16" x14ac:dyDescent="0.3">
      <c r="A3051" t="s">
        <v>244</v>
      </c>
      <c r="B3051" t="str">
        <f>VLOOKUP(spieler!A3051,verein!$A$2:$D$137,4)</f>
        <v>Schachclub Reichenbach</v>
      </c>
      <c r="C3051">
        <v>1036</v>
      </c>
      <c r="D3051" t="s">
        <v>319</v>
      </c>
      <c r="E3051" t="s">
        <v>3374</v>
      </c>
      <c r="F3051" t="s">
        <v>321</v>
      </c>
      <c r="G3051" t="s">
        <v>322</v>
      </c>
      <c r="H3051">
        <v>2007</v>
      </c>
      <c r="I3051">
        <v>201846</v>
      </c>
      <c r="J3051">
        <v>942</v>
      </c>
      <c r="K3051">
        <v>1</v>
      </c>
      <c r="O3051" t="s">
        <v>379</v>
      </c>
      <c r="P3051" t="str">
        <f t="shared" si="47"/>
        <v>{"_id": "F3701-1036-2007","Name": "Nahrendorf,Sete","Sex": "M","Club": "Schachclub Reichenbach","DWZ": "942","ELO": ""},</v>
      </c>
    </row>
    <row r="3052" spans="1:16" x14ac:dyDescent="0.3">
      <c r="A3052" t="s">
        <v>22</v>
      </c>
      <c r="B3052" t="str">
        <f>VLOOKUP(spieler!A3052,verein!$A$2:$D$137,4)</f>
        <v>Schachgemeinschaft Leipzig</v>
      </c>
      <c r="C3052">
        <v>1265</v>
      </c>
      <c r="D3052" t="s">
        <v>319</v>
      </c>
      <c r="E3052" t="s">
        <v>3375</v>
      </c>
      <c r="F3052" t="s">
        <v>321</v>
      </c>
      <c r="G3052" t="s">
        <v>322</v>
      </c>
      <c r="H3052">
        <v>2005</v>
      </c>
      <c r="I3052">
        <v>201903</v>
      </c>
      <c r="J3052">
        <v>941</v>
      </c>
      <c r="K3052">
        <v>7</v>
      </c>
      <c r="O3052" t="s">
        <v>379</v>
      </c>
      <c r="P3052" t="str">
        <f t="shared" si="47"/>
        <v>{"_id": "F1508-1265-2005","Name": "Helm,Emmanuel","Sex": "M","Club": "Schachgemeinschaft Leipzig","DWZ": "941","ELO": ""},</v>
      </c>
    </row>
    <row r="3053" spans="1:16" x14ac:dyDescent="0.3">
      <c r="A3053" t="s">
        <v>302</v>
      </c>
      <c r="B3053" t="str">
        <f>VLOOKUP(spieler!A3053,verein!$A$2:$D$137,4)</f>
        <v>SV SAXONIA Bernsbach</v>
      </c>
      <c r="C3053">
        <v>55</v>
      </c>
      <c r="D3053" t="s">
        <v>319</v>
      </c>
      <c r="E3053" t="s">
        <v>1327</v>
      </c>
      <c r="F3053" t="s">
        <v>321</v>
      </c>
      <c r="G3053" t="s">
        <v>322</v>
      </c>
      <c r="H3053">
        <v>2001</v>
      </c>
      <c r="I3053">
        <v>201812</v>
      </c>
      <c r="J3053">
        <v>941</v>
      </c>
      <c r="K3053">
        <v>4</v>
      </c>
      <c r="O3053" t="s">
        <v>324</v>
      </c>
      <c r="P3053" t="str">
        <f t="shared" si="47"/>
        <v>{"_id": "F3C04-55-2001","Name": "Schulz,Alexander","Sex": "M","Club": "SV SAXONIA Bernsbach","DWZ": "941","ELO": ""},</v>
      </c>
    </row>
    <row r="3054" spans="1:16" x14ac:dyDescent="0.3">
      <c r="A3054" t="s">
        <v>39</v>
      </c>
      <c r="B3054" t="str">
        <f>VLOOKUP(spieler!A3054,verein!$A$2:$D$137,4)</f>
        <v>SC Leipzig-Lindenau</v>
      </c>
      <c r="C3054">
        <v>145</v>
      </c>
      <c r="D3054" t="s">
        <v>319</v>
      </c>
      <c r="E3054" t="s">
        <v>3376</v>
      </c>
      <c r="F3054" t="s">
        <v>349</v>
      </c>
      <c r="G3054" t="s">
        <v>322</v>
      </c>
      <c r="H3054">
        <v>2006</v>
      </c>
      <c r="I3054">
        <v>201906</v>
      </c>
      <c r="J3054">
        <v>938</v>
      </c>
      <c r="K3054">
        <v>22</v>
      </c>
      <c r="L3054">
        <v>0</v>
      </c>
      <c r="N3054">
        <v>16211316</v>
      </c>
      <c r="O3054" t="s">
        <v>324</v>
      </c>
      <c r="P3054" t="str">
        <f t="shared" si="47"/>
        <v>{"_id": "F1523-145-2006","Name": "Gerdes-Götz,Nele","Sex": "W","Club": "SC Leipzig-Lindenau","DWZ": "938","ELO": "0"},</v>
      </c>
    </row>
    <row r="3055" spans="1:16" x14ac:dyDescent="0.3">
      <c r="A3055" t="s">
        <v>139</v>
      </c>
      <c r="B3055" t="str">
        <f>VLOOKUP(spieler!A3055,verein!$A$2:$D$137,4)</f>
        <v>USV TU Dresden</v>
      </c>
      <c r="C3055">
        <v>1126</v>
      </c>
      <c r="D3055" t="s">
        <v>319</v>
      </c>
      <c r="E3055" t="s">
        <v>3377</v>
      </c>
      <c r="F3055" t="s">
        <v>321</v>
      </c>
      <c r="G3055" t="s">
        <v>322</v>
      </c>
      <c r="H3055">
        <v>2004</v>
      </c>
      <c r="I3055">
        <v>201904</v>
      </c>
      <c r="J3055">
        <v>938</v>
      </c>
      <c r="K3055">
        <v>19</v>
      </c>
      <c r="L3055">
        <v>0</v>
      </c>
      <c r="N3055">
        <v>12975087</v>
      </c>
      <c r="O3055" t="s">
        <v>324</v>
      </c>
      <c r="P3055" t="str">
        <f t="shared" si="47"/>
        <v>{"_id": "F2813-1126-2004","Name": "Petzold,Maik","Sex": "M","Club": "USV TU Dresden","DWZ": "938","ELO": "0"},</v>
      </c>
    </row>
    <row r="3056" spans="1:16" x14ac:dyDescent="0.3">
      <c r="A3056" t="s">
        <v>304</v>
      </c>
      <c r="B3056" t="str">
        <f>VLOOKUP(spieler!A3056,verein!$A$2:$D$137,4)</f>
        <v>SG CX Schwarzenberg-Raschau</v>
      </c>
      <c r="C3056">
        <v>1036</v>
      </c>
      <c r="D3056" t="s">
        <v>319</v>
      </c>
      <c r="E3056" t="s">
        <v>3378</v>
      </c>
      <c r="F3056" t="s">
        <v>321</v>
      </c>
      <c r="G3056" t="s">
        <v>322</v>
      </c>
      <c r="H3056">
        <v>2005</v>
      </c>
      <c r="I3056">
        <v>201811</v>
      </c>
      <c r="J3056">
        <v>938</v>
      </c>
      <c r="K3056">
        <v>14</v>
      </c>
      <c r="O3056" t="s">
        <v>324</v>
      </c>
      <c r="P3056" t="str">
        <f t="shared" si="47"/>
        <v>{"_id": "F3C08-1036-2005","Name": "Thiel,Christoph","Sex": "M","Club": "SG CX Schwarzenberg-Raschau","DWZ": "938","ELO": ""},</v>
      </c>
    </row>
    <row r="3057" spans="1:16" x14ac:dyDescent="0.3">
      <c r="A3057" t="s">
        <v>172</v>
      </c>
      <c r="B3057" t="str">
        <f>VLOOKUP(spieler!A3057,verein!$A$2:$D$137,4)</f>
        <v>SV Aufbau Kodersdorf</v>
      </c>
      <c r="C3057">
        <v>15</v>
      </c>
      <c r="D3057" t="s">
        <v>319</v>
      </c>
      <c r="E3057" t="s">
        <v>3379</v>
      </c>
      <c r="F3057" t="s">
        <v>321</v>
      </c>
      <c r="G3057" t="s">
        <v>322</v>
      </c>
      <c r="H3057">
        <v>1990</v>
      </c>
      <c r="I3057">
        <v>201812</v>
      </c>
      <c r="J3057">
        <v>938</v>
      </c>
      <c r="K3057">
        <v>13</v>
      </c>
      <c r="O3057" t="s">
        <v>324</v>
      </c>
      <c r="P3057" t="str">
        <f t="shared" si="47"/>
        <v>{"_id": "F2B03-15-1990","Name": "Kliemt,Thomas","Sex": "M","Club": "SV Aufbau Kodersdorf","DWZ": "938","ELO": ""},</v>
      </c>
    </row>
    <row r="3058" spans="1:16" x14ac:dyDescent="0.3">
      <c r="A3058" t="s">
        <v>185</v>
      </c>
      <c r="B3058" t="str">
        <f>VLOOKUP(spieler!A3058,verein!$A$2:$D$137,4)</f>
        <v>Schachverein Erzgebirge Stollberg</v>
      </c>
      <c r="C3058">
        <v>33</v>
      </c>
      <c r="D3058" t="s">
        <v>319</v>
      </c>
      <c r="E3058" t="s">
        <v>3380</v>
      </c>
      <c r="F3058" t="s">
        <v>321</v>
      </c>
      <c r="G3058" t="s">
        <v>322</v>
      </c>
      <c r="H3058">
        <v>1998</v>
      </c>
      <c r="I3058">
        <v>201815</v>
      </c>
      <c r="J3058">
        <v>937</v>
      </c>
      <c r="K3058">
        <v>11</v>
      </c>
      <c r="O3058" t="s">
        <v>324</v>
      </c>
      <c r="P3058" t="str">
        <f t="shared" si="47"/>
        <v>{"_id": "F3108-33-1998","Name": "Hänel,Jonas-Christian","Sex": "M","Club": "Schachverein Erzgebirge Stollberg","DWZ": "937","ELO": ""},</v>
      </c>
    </row>
    <row r="3059" spans="1:16" x14ac:dyDescent="0.3">
      <c r="A3059" t="s">
        <v>33</v>
      </c>
      <c r="B3059" t="str">
        <f>VLOOKUP(spieler!A3059,verein!$A$2:$D$137,4)</f>
        <v>Schachfreunde Fortuna Leipzig e.V.</v>
      </c>
      <c r="C3059">
        <v>1073</v>
      </c>
      <c r="D3059" t="s">
        <v>319</v>
      </c>
      <c r="E3059" t="s">
        <v>3381</v>
      </c>
      <c r="F3059" t="s">
        <v>321</v>
      </c>
      <c r="G3059" t="s">
        <v>322</v>
      </c>
      <c r="H3059">
        <v>2008</v>
      </c>
      <c r="I3059">
        <v>201908</v>
      </c>
      <c r="J3059">
        <v>937</v>
      </c>
      <c r="K3059">
        <v>6</v>
      </c>
      <c r="O3059" t="s">
        <v>379</v>
      </c>
      <c r="P3059" t="str">
        <f t="shared" si="47"/>
        <v>{"_id": "F1520-1073-2008","Name": "Ott,Colin","Sex": "M","Club": "Schachfreunde Fortuna Leipzig e.V.","DWZ": "937","ELO": ""},</v>
      </c>
    </row>
    <row r="3060" spans="1:16" x14ac:dyDescent="0.3">
      <c r="A3060" t="s">
        <v>106</v>
      </c>
      <c r="B3060" t="str">
        <f>VLOOKUP(spieler!A3060,verein!$A$2:$D$137,4)</f>
        <v>FVS ASP Hoyerswerda</v>
      </c>
      <c r="C3060">
        <v>103</v>
      </c>
      <c r="D3060" t="s">
        <v>319</v>
      </c>
      <c r="E3060" t="s">
        <v>3382</v>
      </c>
      <c r="F3060" t="s">
        <v>321</v>
      </c>
      <c r="G3060" t="s">
        <v>322</v>
      </c>
      <c r="H3060">
        <v>2003</v>
      </c>
      <c r="I3060">
        <v>201904</v>
      </c>
      <c r="J3060">
        <v>937</v>
      </c>
      <c r="K3060">
        <v>3</v>
      </c>
      <c r="O3060" t="s">
        <v>379</v>
      </c>
      <c r="P3060" t="str">
        <f t="shared" si="47"/>
        <v>{"_id": "F2401-103-2003","Name": "Stramke,Karl","Sex": "M","Club": "FVS ASP Hoyerswerda","DWZ": "937","ELO": ""},</v>
      </c>
    </row>
    <row r="3061" spans="1:16" x14ac:dyDescent="0.3">
      <c r="A3061" t="s">
        <v>244</v>
      </c>
      <c r="B3061" t="str">
        <f>VLOOKUP(spieler!A3061,verein!$A$2:$D$137,4)</f>
        <v>Schachclub Reichenbach</v>
      </c>
      <c r="C3061">
        <v>1029</v>
      </c>
      <c r="D3061" t="s">
        <v>319</v>
      </c>
      <c r="E3061" t="s">
        <v>3383</v>
      </c>
      <c r="F3061" t="s">
        <v>321</v>
      </c>
      <c r="G3061" t="s">
        <v>322</v>
      </c>
      <c r="H3061">
        <v>2008</v>
      </c>
      <c r="I3061">
        <v>201834</v>
      </c>
      <c r="J3061">
        <v>936</v>
      </c>
      <c r="K3061">
        <v>15</v>
      </c>
      <c r="O3061" t="s">
        <v>379</v>
      </c>
      <c r="P3061" t="str">
        <f t="shared" si="47"/>
        <v>{"_id": "F3701-1029-2008","Name": "Schmidt,Morten","Sex": "M","Club": "Schachclub Reichenbach","DWZ": "936","ELO": ""},</v>
      </c>
    </row>
    <row r="3062" spans="1:16" x14ac:dyDescent="0.3">
      <c r="A3062" t="s">
        <v>135</v>
      </c>
      <c r="B3062" t="str">
        <f>VLOOKUP(spieler!A3062,verein!$A$2:$D$137,4)</f>
        <v>SV Dresden-Striesen 1990</v>
      </c>
      <c r="C3062">
        <v>1147</v>
      </c>
      <c r="D3062" t="s">
        <v>319</v>
      </c>
      <c r="E3062" t="s">
        <v>3384</v>
      </c>
      <c r="F3062" t="s">
        <v>321</v>
      </c>
      <c r="G3062" t="s">
        <v>322</v>
      </c>
      <c r="H3062">
        <v>2007</v>
      </c>
      <c r="I3062">
        <v>201905</v>
      </c>
      <c r="J3062">
        <v>936</v>
      </c>
      <c r="K3062">
        <v>6</v>
      </c>
      <c r="O3062" t="s">
        <v>379</v>
      </c>
      <c r="P3062" t="str">
        <f t="shared" si="47"/>
        <v>{"_id": "F2810-1147-2007","Name": "Mölle,Felix","Sex": "M","Club": "SV Dresden-Striesen 1990","DWZ": "936","ELO": ""},</v>
      </c>
    </row>
    <row r="3063" spans="1:16" x14ac:dyDescent="0.3">
      <c r="A3063" t="s">
        <v>183</v>
      </c>
      <c r="B3063" t="str">
        <f>VLOOKUP(spieler!A3063,verein!$A$2:$D$137,4)</f>
        <v>TSV Elektronik Gornsdorf</v>
      </c>
      <c r="C3063">
        <v>56</v>
      </c>
      <c r="D3063" t="s">
        <v>319</v>
      </c>
      <c r="E3063" t="s">
        <v>3385</v>
      </c>
      <c r="F3063" t="s">
        <v>321</v>
      </c>
      <c r="G3063" t="s">
        <v>322</v>
      </c>
      <c r="H3063">
        <v>2004</v>
      </c>
      <c r="I3063">
        <v>201845</v>
      </c>
      <c r="J3063">
        <v>936</v>
      </c>
      <c r="K3063">
        <v>4</v>
      </c>
      <c r="O3063" t="s">
        <v>379</v>
      </c>
      <c r="P3063" t="str">
        <f t="shared" si="47"/>
        <v>{"_id": "F3106-56-2004","Name": "Jentsch,Felix","Sex": "M","Club": "TSV Elektronik Gornsdorf","DWZ": "936","ELO": ""},</v>
      </c>
    </row>
    <row r="3064" spans="1:16" x14ac:dyDescent="0.3">
      <c r="A3064" t="s">
        <v>20</v>
      </c>
      <c r="B3064" t="str">
        <f>VLOOKUP(spieler!A3064,verein!$A$2:$D$137,4)</f>
        <v>SV Fortschritt Oschatz</v>
      </c>
      <c r="C3064">
        <v>1033</v>
      </c>
      <c r="D3064" t="s">
        <v>319</v>
      </c>
      <c r="E3064" t="s">
        <v>3386</v>
      </c>
      <c r="F3064" t="s">
        <v>321</v>
      </c>
      <c r="G3064" t="s">
        <v>322</v>
      </c>
      <c r="H3064">
        <v>2002</v>
      </c>
      <c r="I3064">
        <v>201618</v>
      </c>
      <c r="J3064">
        <v>935</v>
      </c>
      <c r="K3064">
        <v>11</v>
      </c>
      <c r="O3064" t="s">
        <v>324</v>
      </c>
      <c r="P3064" t="str">
        <f t="shared" si="47"/>
        <v>{"_id": "F1303-1033-2002","Name": "Schwemmer,Philipp","Sex": "M","Club": "SV Fortschritt Oschatz","DWZ": "935","ELO": ""},</v>
      </c>
    </row>
    <row r="3065" spans="1:16" x14ac:dyDescent="0.3">
      <c r="A3065" t="s">
        <v>133</v>
      </c>
      <c r="B3065" t="str">
        <f>VLOOKUP(spieler!A3065,verein!$A$2:$D$137,4)</f>
        <v>SG Grün-Weiß Dresden</v>
      </c>
      <c r="C3065">
        <v>186</v>
      </c>
      <c r="D3065" t="s">
        <v>319</v>
      </c>
      <c r="E3065" t="s">
        <v>3387</v>
      </c>
      <c r="F3065" t="s">
        <v>321</v>
      </c>
      <c r="G3065" t="s">
        <v>322</v>
      </c>
      <c r="H3065">
        <v>2004</v>
      </c>
      <c r="I3065">
        <v>201902</v>
      </c>
      <c r="J3065">
        <v>935</v>
      </c>
      <c r="K3065">
        <v>5</v>
      </c>
      <c r="O3065" t="s">
        <v>324</v>
      </c>
      <c r="P3065" t="str">
        <f t="shared" si="47"/>
        <v>{"_id": "F2808-186-2004","Name": "Opitz,Jakob Georg","Sex": "M","Club": "SG Grün-Weiß Dresden","DWZ": "935","ELO": ""},</v>
      </c>
    </row>
    <row r="3066" spans="1:16" x14ac:dyDescent="0.3">
      <c r="A3066" t="s">
        <v>131</v>
      </c>
      <c r="B3066" t="str">
        <f>VLOOKUP(spieler!A3066,verein!$A$2:$D$137,4)</f>
        <v>SV Dresden-Leuben</v>
      </c>
      <c r="C3066">
        <v>1107</v>
      </c>
      <c r="D3066" t="s">
        <v>319</v>
      </c>
      <c r="E3066" t="s">
        <v>3388</v>
      </c>
      <c r="F3066" t="s">
        <v>321</v>
      </c>
      <c r="G3066" t="s">
        <v>322</v>
      </c>
      <c r="H3066">
        <v>2003</v>
      </c>
      <c r="I3066">
        <v>201902</v>
      </c>
      <c r="J3066">
        <v>934</v>
      </c>
      <c r="K3066">
        <v>23</v>
      </c>
      <c r="L3066">
        <v>0</v>
      </c>
      <c r="N3066">
        <v>16224884</v>
      </c>
      <c r="O3066" t="s">
        <v>324</v>
      </c>
      <c r="P3066" t="str">
        <f t="shared" si="47"/>
        <v>{"_id": "F2806-1107-2003","Name": "von Rechenberg,Florian Albert","Sex": "M","Club": "SV Dresden-Leuben","DWZ": "934","ELO": "0"},</v>
      </c>
    </row>
    <row r="3067" spans="1:16" x14ac:dyDescent="0.3">
      <c r="A3067" t="s">
        <v>22</v>
      </c>
      <c r="B3067" t="str">
        <f>VLOOKUP(spieler!A3067,verein!$A$2:$D$137,4)</f>
        <v>Schachgemeinschaft Leipzig</v>
      </c>
      <c r="C3067">
        <v>1197</v>
      </c>
      <c r="D3067" t="s">
        <v>319</v>
      </c>
      <c r="E3067" t="s">
        <v>3389</v>
      </c>
      <c r="F3067" t="s">
        <v>349</v>
      </c>
      <c r="G3067" t="s">
        <v>322</v>
      </c>
      <c r="H3067">
        <v>2003</v>
      </c>
      <c r="I3067">
        <v>201807</v>
      </c>
      <c r="J3067">
        <v>931</v>
      </c>
      <c r="K3067">
        <v>23</v>
      </c>
      <c r="L3067">
        <v>0</v>
      </c>
      <c r="N3067">
        <v>16255747</v>
      </c>
      <c r="O3067" t="s">
        <v>324</v>
      </c>
      <c r="P3067" t="str">
        <f t="shared" si="47"/>
        <v>{"_id": "F1508-1197-2003","Name": "Hausmann,Helene","Sex": "W","Club": "Schachgemeinschaft Leipzig","DWZ": "931","ELO": "0"},</v>
      </c>
    </row>
    <row r="3068" spans="1:16" x14ac:dyDescent="0.3">
      <c r="A3068" t="s">
        <v>118</v>
      </c>
      <c r="B3068" t="str">
        <f>VLOOKUP(spieler!A3068,verein!$A$2:$D$137,4)</f>
        <v>Schach macht fit</v>
      </c>
      <c r="C3068">
        <v>18</v>
      </c>
      <c r="D3068" t="s">
        <v>319</v>
      </c>
      <c r="E3068" t="s">
        <v>3390</v>
      </c>
      <c r="F3068" t="s">
        <v>321</v>
      </c>
      <c r="G3068" t="s">
        <v>322</v>
      </c>
      <c r="H3068">
        <v>2006</v>
      </c>
      <c r="I3068">
        <v>201909</v>
      </c>
      <c r="J3068">
        <v>931</v>
      </c>
      <c r="K3068">
        <v>8</v>
      </c>
      <c r="O3068" t="s">
        <v>379</v>
      </c>
      <c r="P3068" t="str">
        <f t="shared" si="47"/>
        <v>{"_id": "F2602-18-2006","Name": "Oertel,Christoph","Sex": "M","Club": "Schach macht fit","DWZ": "931","ELO": ""},</v>
      </c>
    </row>
    <row r="3069" spans="1:16" x14ac:dyDescent="0.3">
      <c r="A3069" t="s">
        <v>135</v>
      </c>
      <c r="B3069" t="str">
        <f>VLOOKUP(spieler!A3069,verein!$A$2:$D$137,4)</f>
        <v>SV Dresden-Striesen 1990</v>
      </c>
      <c r="C3069">
        <v>1170</v>
      </c>
      <c r="D3069" t="s">
        <v>319</v>
      </c>
      <c r="E3069" t="s">
        <v>3391</v>
      </c>
      <c r="F3069" t="s">
        <v>321</v>
      </c>
      <c r="G3069" t="s">
        <v>322</v>
      </c>
      <c r="H3069">
        <v>2009</v>
      </c>
      <c r="I3069">
        <v>201909</v>
      </c>
      <c r="J3069">
        <v>931</v>
      </c>
      <c r="K3069">
        <v>4</v>
      </c>
      <c r="O3069" t="s">
        <v>379</v>
      </c>
      <c r="P3069" t="str">
        <f t="shared" si="47"/>
        <v>{"_id": "F2810-1170-2009","Name": "Heilfort,Janne","Sex": "M","Club": "SV Dresden-Striesen 1990","DWZ": "931","ELO": ""},</v>
      </c>
    </row>
    <row r="3070" spans="1:16" x14ac:dyDescent="0.3">
      <c r="A3070" t="s">
        <v>85</v>
      </c>
      <c r="B3070" t="str">
        <f>VLOOKUP(spieler!A3070,verein!$A$2:$D$137,4)</f>
        <v>Schachklub Heidenau</v>
      </c>
      <c r="C3070">
        <v>198</v>
      </c>
      <c r="D3070" t="s">
        <v>319</v>
      </c>
      <c r="E3070" t="s">
        <v>3392</v>
      </c>
      <c r="F3070" t="s">
        <v>321</v>
      </c>
      <c r="G3070" t="s">
        <v>322</v>
      </c>
      <c r="H3070">
        <v>2009</v>
      </c>
      <c r="I3070">
        <v>201904</v>
      </c>
      <c r="J3070">
        <v>931</v>
      </c>
      <c r="K3070">
        <v>2</v>
      </c>
      <c r="O3070" t="s">
        <v>379</v>
      </c>
      <c r="P3070" t="str">
        <f t="shared" si="47"/>
        <v>{"_id": "F2205-198-2009","Name": "Purtak,Edgar","Sex": "M","Club": "Schachklub Heidenau","DWZ": "931","ELO": ""},</v>
      </c>
    </row>
    <row r="3071" spans="1:16" x14ac:dyDescent="0.3">
      <c r="A3071" t="s">
        <v>200</v>
      </c>
      <c r="B3071" t="str">
        <f>VLOOKUP(spieler!A3071,verein!$A$2:$D$137,4)</f>
        <v>Siebenlehner SV</v>
      </c>
      <c r="C3071">
        <v>1036</v>
      </c>
      <c r="D3071" t="s">
        <v>319</v>
      </c>
      <c r="E3071" t="s">
        <v>3393</v>
      </c>
      <c r="F3071" t="s">
        <v>321</v>
      </c>
      <c r="G3071" t="s">
        <v>322</v>
      </c>
      <c r="H3071">
        <v>2006</v>
      </c>
      <c r="I3071">
        <v>201907</v>
      </c>
      <c r="J3071">
        <v>931</v>
      </c>
      <c r="K3071">
        <v>1</v>
      </c>
      <c r="O3071" t="s">
        <v>379</v>
      </c>
      <c r="P3071" t="str">
        <f t="shared" si="47"/>
        <v>{"_id": "F3301-1036-2006","Name": "Riemer,Leon","Sex": "M","Club": "Siebenlehner SV","DWZ": "931","ELO": ""},</v>
      </c>
    </row>
    <row r="3072" spans="1:16" x14ac:dyDescent="0.3">
      <c r="A3072" t="s">
        <v>294</v>
      </c>
      <c r="B3072" t="str">
        <f>VLOOKUP(spieler!A3072,verein!$A$2:$D$137,4)</f>
        <v>Schachklub König Plauen</v>
      </c>
      <c r="C3072">
        <v>1110</v>
      </c>
      <c r="D3072" t="s">
        <v>319</v>
      </c>
      <c r="E3072" t="s">
        <v>3394</v>
      </c>
      <c r="F3072" t="s">
        <v>321</v>
      </c>
      <c r="G3072" t="s">
        <v>322</v>
      </c>
      <c r="H3072">
        <v>2010</v>
      </c>
      <c r="I3072">
        <v>201910</v>
      </c>
      <c r="J3072">
        <v>930</v>
      </c>
      <c r="K3072">
        <v>19</v>
      </c>
      <c r="O3072" t="s">
        <v>379</v>
      </c>
      <c r="P3072" t="str">
        <f t="shared" si="47"/>
        <v>{"_id": "F3B01-1110-2010","Name": "da Costa Silva,Pepe","Sex": "M","Club": "Schachklub König Plauen","DWZ": "930","ELO": ""},</v>
      </c>
    </row>
    <row r="3073" spans="1:16" x14ac:dyDescent="0.3">
      <c r="A3073" t="s">
        <v>135</v>
      </c>
      <c r="B3073" t="str">
        <f>VLOOKUP(spieler!A3073,verein!$A$2:$D$137,4)</f>
        <v>SV Dresden-Striesen 1990</v>
      </c>
      <c r="C3073">
        <v>1149</v>
      </c>
      <c r="D3073" t="s">
        <v>319</v>
      </c>
      <c r="E3073" t="s">
        <v>3395</v>
      </c>
      <c r="F3073" t="s">
        <v>321</v>
      </c>
      <c r="G3073" t="s">
        <v>322</v>
      </c>
      <c r="H3073">
        <v>2010</v>
      </c>
      <c r="I3073">
        <v>201905</v>
      </c>
      <c r="J3073">
        <v>930</v>
      </c>
      <c r="K3073">
        <v>4</v>
      </c>
      <c r="O3073" t="s">
        <v>379</v>
      </c>
      <c r="P3073" t="str">
        <f t="shared" si="47"/>
        <v>{"_id": "F2810-1149-2010","Name": "Haugner,Constantin","Sex": "M","Club": "SV Dresden-Striesen 1990","DWZ": "930","ELO": ""},</v>
      </c>
    </row>
    <row r="3074" spans="1:16" x14ac:dyDescent="0.3">
      <c r="A3074" t="s">
        <v>290</v>
      </c>
      <c r="B3074" t="str">
        <f>VLOOKUP(spieler!A3074,verein!$A$2:$D$137,4)</f>
        <v>Muldental Wilkau-Haßlau</v>
      </c>
      <c r="C3074">
        <v>1036</v>
      </c>
      <c r="D3074" t="s">
        <v>319</v>
      </c>
      <c r="E3074" t="s">
        <v>3396</v>
      </c>
      <c r="F3074" t="s">
        <v>321</v>
      </c>
      <c r="G3074" t="s">
        <v>322</v>
      </c>
      <c r="H3074">
        <v>2005</v>
      </c>
      <c r="I3074">
        <v>201907</v>
      </c>
      <c r="J3074">
        <v>929</v>
      </c>
      <c r="K3074">
        <v>36</v>
      </c>
      <c r="O3074" t="s">
        <v>324</v>
      </c>
      <c r="P3074" t="str">
        <f t="shared" si="47"/>
        <v>{"_id": "F3A09-1036-2005","Name": "Gorn,Christian","Sex": "M","Club": "Muldental Wilkau-Haßlau","DWZ": "929","ELO": ""},</v>
      </c>
    </row>
    <row r="3075" spans="1:16" x14ac:dyDescent="0.3">
      <c r="A3075" t="s">
        <v>31</v>
      </c>
      <c r="B3075" t="str">
        <f>VLOOKUP(spieler!A3075,verein!$A$2:$D$137,4)</f>
        <v>SG Turm Leipzig</v>
      </c>
      <c r="C3075">
        <v>1130</v>
      </c>
      <c r="D3075" t="s">
        <v>319</v>
      </c>
      <c r="E3075" t="s">
        <v>3397</v>
      </c>
      <c r="F3075" t="s">
        <v>321</v>
      </c>
      <c r="G3075" t="s">
        <v>322</v>
      </c>
      <c r="H3075">
        <v>2008</v>
      </c>
      <c r="I3075">
        <v>201902</v>
      </c>
      <c r="J3075">
        <v>929</v>
      </c>
      <c r="K3075">
        <v>8</v>
      </c>
      <c r="O3075" t="s">
        <v>379</v>
      </c>
      <c r="P3075" t="str">
        <f t="shared" ref="P3075:P3138" si="48">"{""_id"": """&amp;A3075&amp;"-"&amp;C3075&amp;"-"&amp;H3075&amp;""",""Name"": """&amp;E3075&amp;""",""Sex"": """&amp;F3075&amp;""",""Club"": """&amp;B3075&amp;""",""DWZ"": """&amp;J3075&amp;""",""ELO"": """&amp;L3075&amp;"""},"</f>
        <v>{"_id": "F1519-1130-2008","Name": "Zrost,Richard","Sex": "M","Club": "SG Turm Leipzig","DWZ": "929","ELO": ""},</v>
      </c>
    </row>
    <row r="3076" spans="1:16" x14ac:dyDescent="0.3">
      <c r="A3076" t="s">
        <v>183</v>
      </c>
      <c r="B3076" t="str">
        <f>VLOOKUP(spieler!A3076,verein!$A$2:$D$137,4)</f>
        <v>TSV Elektronik Gornsdorf</v>
      </c>
      <c r="C3076">
        <v>36</v>
      </c>
      <c r="D3076" t="s">
        <v>319</v>
      </c>
      <c r="E3076" t="s">
        <v>3398</v>
      </c>
      <c r="F3076" t="s">
        <v>321</v>
      </c>
      <c r="G3076" t="s">
        <v>322</v>
      </c>
      <c r="H3076">
        <v>1999</v>
      </c>
      <c r="I3076">
        <v>201616</v>
      </c>
      <c r="J3076">
        <v>928</v>
      </c>
      <c r="K3076">
        <v>13</v>
      </c>
      <c r="O3076" t="s">
        <v>324</v>
      </c>
      <c r="P3076" t="str">
        <f t="shared" si="48"/>
        <v>{"_id": "F3106-36-1999","Name": "Löser,Andreas","Sex": "M","Club": "TSV Elektronik Gornsdorf","DWZ": "928","ELO": ""},</v>
      </c>
    </row>
    <row r="3077" spans="1:16" x14ac:dyDescent="0.3">
      <c r="A3077" t="s">
        <v>78</v>
      </c>
      <c r="B3077" t="str">
        <f>VLOOKUP(spieler!A3077,verein!$A$2:$D$137,4)</f>
        <v>SV Traktor Priestewitz</v>
      </c>
      <c r="C3077">
        <v>81</v>
      </c>
      <c r="D3077" t="s">
        <v>319</v>
      </c>
      <c r="E3077" t="s">
        <v>3399</v>
      </c>
      <c r="F3077" t="s">
        <v>349</v>
      </c>
      <c r="G3077" t="s">
        <v>322</v>
      </c>
      <c r="H3077">
        <v>2006</v>
      </c>
      <c r="I3077">
        <v>201902</v>
      </c>
      <c r="J3077">
        <v>926</v>
      </c>
      <c r="K3077">
        <v>20</v>
      </c>
      <c r="L3077">
        <v>0</v>
      </c>
      <c r="N3077">
        <v>16259556</v>
      </c>
      <c r="O3077" t="s">
        <v>324</v>
      </c>
      <c r="P3077" t="str">
        <f t="shared" si="48"/>
        <v>{"_id": "F2102-81-2006","Name": "Exner,Fanny","Sex": "W","Club": "SV Traktor Priestewitz","DWZ": "926","ELO": "0"},</v>
      </c>
    </row>
    <row r="3078" spans="1:16" x14ac:dyDescent="0.3">
      <c r="A3078" t="s">
        <v>85</v>
      </c>
      <c r="B3078" t="str">
        <f>VLOOKUP(spieler!A3078,verein!$A$2:$D$137,4)</f>
        <v>Schachklub Heidenau</v>
      </c>
      <c r="C3078">
        <v>174</v>
      </c>
      <c r="D3078" t="s">
        <v>319</v>
      </c>
      <c r="E3078" t="s">
        <v>3400</v>
      </c>
      <c r="F3078" t="s">
        <v>321</v>
      </c>
      <c r="G3078" t="s">
        <v>322</v>
      </c>
      <c r="H3078">
        <v>2007</v>
      </c>
      <c r="I3078">
        <v>201803</v>
      </c>
      <c r="J3078">
        <v>926</v>
      </c>
      <c r="K3078">
        <v>2</v>
      </c>
      <c r="O3078" t="s">
        <v>379</v>
      </c>
      <c r="P3078" t="str">
        <f t="shared" si="48"/>
        <v>{"_id": "F2205-174-2007","Name": "Gröger,Marek","Sex": "M","Club": "Schachklub Heidenau","DWZ": "926","ELO": ""},</v>
      </c>
    </row>
    <row r="3079" spans="1:16" x14ac:dyDescent="0.3">
      <c r="A3079" t="s">
        <v>207</v>
      </c>
      <c r="B3079" t="str">
        <f>VLOOKUP(spieler!A3079,verein!$A$2:$D$137,4)</f>
        <v>SV Grün-W. Niederwiesa</v>
      </c>
      <c r="C3079">
        <v>1090</v>
      </c>
      <c r="D3079" t="s">
        <v>319</v>
      </c>
      <c r="E3079" t="s">
        <v>3401</v>
      </c>
      <c r="F3079" t="s">
        <v>349</v>
      </c>
      <c r="G3079" t="s">
        <v>322</v>
      </c>
      <c r="H3079">
        <v>2009</v>
      </c>
      <c r="I3079">
        <v>201904</v>
      </c>
      <c r="J3079">
        <v>924</v>
      </c>
      <c r="K3079">
        <v>14</v>
      </c>
      <c r="O3079" t="s">
        <v>379</v>
      </c>
      <c r="P3079" t="str">
        <f t="shared" si="48"/>
        <v>{"_id": "F3304-1090-2009","Name": "Limbach,Laura","Sex": "W","Club": "SV Grün-W. Niederwiesa","DWZ": "924","ELO": ""},</v>
      </c>
    </row>
    <row r="3080" spans="1:16" x14ac:dyDescent="0.3">
      <c r="A3080" t="s">
        <v>133</v>
      </c>
      <c r="B3080" t="str">
        <f>VLOOKUP(spieler!A3080,verein!$A$2:$D$137,4)</f>
        <v>SG Grün-Weiß Dresden</v>
      </c>
      <c r="C3080">
        <v>198</v>
      </c>
      <c r="D3080" t="s">
        <v>319</v>
      </c>
      <c r="E3080" t="s">
        <v>3402</v>
      </c>
      <c r="F3080" t="s">
        <v>321</v>
      </c>
      <c r="G3080" t="s">
        <v>322</v>
      </c>
      <c r="H3080">
        <v>2007</v>
      </c>
      <c r="I3080">
        <v>201905</v>
      </c>
      <c r="J3080">
        <v>924</v>
      </c>
      <c r="K3080">
        <v>7</v>
      </c>
      <c r="O3080" t="s">
        <v>379</v>
      </c>
      <c r="P3080" t="str">
        <f t="shared" si="48"/>
        <v>{"_id": "F2808-198-2007","Name": "Glöckner,Anton","Sex": "M","Club": "SG Grün-Weiß Dresden","DWZ": "924","ELO": ""},</v>
      </c>
    </row>
    <row r="3081" spans="1:16" x14ac:dyDescent="0.3">
      <c r="A3081" t="s">
        <v>251</v>
      </c>
      <c r="B3081" t="str">
        <f>VLOOKUP(spieler!A3081,verein!$A$2:$D$137,4)</f>
        <v>SV Markneukirchen</v>
      </c>
      <c r="C3081">
        <v>86</v>
      </c>
      <c r="D3081" t="s">
        <v>319</v>
      </c>
      <c r="E3081" t="s">
        <v>3403</v>
      </c>
      <c r="F3081" t="s">
        <v>321</v>
      </c>
      <c r="G3081" t="s">
        <v>322</v>
      </c>
      <c r="H3081">
        <v>2007</v>
      </c>
      <c r="I3081">
        <v>201904</v>
      </c>
      <c r="J3081">
        <v>923</v>
      </c>
      <c r="K3081">
        <v>10</v>
      </c>
      <c r="O3081" t="s">
        <v>379</v>
      </c>
      <c r="P3081" t="str">
        <f t="shared" si="48"/>
        <v>{"_id": "F3706-86-2007","Name": "Grondziok,Anton","Sex": "M","Club": "SV Markneukirchen","DWZ": "923","ELO": ""},</v>
      </c>
    </row>
    <row r="3082" spans="1:16" x14ac:dyDescent="0.3">
      <c r="A3082" t="s">
        <v>25</v>
      </c>
      <c r="B3082" t="str">
        <f>VLOOKUP(spieler!A3082,verein!$A$2:$D$137,4)</f>
        <v>BSG Grün-Weiß Leipzig e. V.</v>
      </c>
      <c r="C3082">
        <v>143</v>
      </c>
      <c r="D3082" t="s">
        <v>319</v>
      </c>
      <c r="E3082" t="s">
        <v>3404</v>
      </c>
      <c r="F3082" t="s">
        <v>321</v>
      </c>
      <c r="G3082" t="s">
        <v>322</v>
      </c>
      <c r="H3082">
        <v>2009</v>
      </c>
      <c r="I3082">
        <v>201908</v>
      </c>
      <c r="J3082">
        <v>923</v>
      </c>
      <c r="K3082">
        <v>9</v>
      </c>
      <c r="O3082" t="s">
        <v>379</v>
      </c>
      <c r="P3082" t="str">
        <f t="shared" si="48"/>
        <v>{"_id": "F150A-143-2009","Name": "Riedel,Arthur","Sex": "M","Club": "BSG Grün-Weiß Leipzig e. V.","DWZ": "923","ELO": ""},</v>
      </c>
    </row>
    <row r="3083" spans="1:16" x14ac:dyDescent="0.3">
      <c r="A3083" t="s">
        <v>236</v>
      </c>
      <c r="B3083" t="str">
        <f>VLOOKUP(spieler!A3083,verein!$A$2:$D$137,4)</f>
        <v>SV Eiche Reichenbrand</v>
      </c>
      <c r="C3083">
        <v>1031</v>
      </c>
      <c r="D3083" t="s">
        <v>319</v>
      </c>
      <c r="E3083" t="s">
        <v>3405</v>
      </c>
      <c r="F3083" t="s">
        <v>321</v>
      </c>
      <c r="G3083" t="s">
        <v>322</v>
      </c>
      <c r="H3083">
        <v>2004</v>
      </c>
      <c r="I3083">
        <v>201845</v>
      </c>
      <c r="J3083">
        <v>923</v>
      </c>
      <c r="K3083">
        <v>6</v>
      </c>
      <c r="O3083" t="s">
        <v>379</v>
      </c>
      <c r="P3083" t="str">
        <f t="shared" si="48"/>
        <v>{"_id": "F3607-1031-2004","Name": "Tunger,Matthias","Sex": "M","Club": "SV Eiche Reichenbrand","DWZ": "923","ELO": ""},</v>
      </c>
    </row>
    <row r="3084" spans="1:16" x14ac:dyDescent="0.3">
      <c r="A3084" t="s">
        <v>31</v>
      </c>
      <c r="B3084" t="str">
        <f>VLOOKUP(spieler!A3084,verein!$A$2:$D$137,4)</f>
        <v>SG Turm Leipzig</v>
      </c>
      <c r="C3084">
        <v>1151</v>
      </c>
      <c r="D3084" t="s">
        <v>319</v>
      </c>
      <c r="E3084" t="s">
        <v>3406</v>
      </c>
      <c r="F3084" t="s">
        <v>321</v>
      </c>
      <c r="G3084" t="s">
        <v>322</v>
      </c>
      <c r="H3084">
        <v>2010</v>
      </c>
      <c r="I3084">
        <v>201906</v>
      </c>
      <c r="J3084">
        <v>923</v>
      </c>
      <c r="K3084">
        <v>2</v>
      </c>
      <c r="O3084" t="s">
        <v>379</v>
      </c>
      <c r="P3084" t="str">
        <f t="shared" si="48"/>
        <v>{"_id": "F1519-1151-2010","Name": "Zielke,Constantin","Sex": "M","Club": "SG Turm Leipzig","DWZ": "923","ELO": ""},</v>
      </c>
    </row>
    <row r="3085" spans="1:16" x14ac:dyDescent="0.3">
      <c r="A3085" t="s">
        <v>236</v>
      </c>
      <c r="B3085" t="str">
        <f>VLOOKUP(spieler!A3085,verein!$A$2:$D$137,4)</f>
        <v>SV Eiche Reichenbrand</v>
      </c>
      <c r="C3085">
        <v>45</v>
      </c>
      <c r="D3085" t="s">
        <v>319</v>
      </c>
      <c r="E3085" t="s">
        <v>3407</v>
      </c>
      <c r="F3085" t="s">
        <v>349</v>
      </c>
      <c r="G3085" t="s">
        <v>322</v>
      </c>
      <c r="H3085">
        <v>1947</v>
      </c>
      <c r="I3085">
        <v>201817</v>
      </c>
      <c r="J3085">
        <v>922</v>
      </c>
      <c r="K3085">
        <v>27</v>
      </c>
      <c r="O3085" t="s">
        <v>324</v>
      </c>
      <c r="P3085" t="str">
        <f t="shared" si="48"/>
        <v>{"_id": "F3607-45-1947","Name": "Voigt,Dietlind","Sex": "W","Club": "SV Eiche Reichenbrand","DWZ": "922","ELO": ""},</v>
      </c>
    </row>
    <row r="3086" spans="1:16" x14ac:dyDescent="0.3">
      <c r="A3086" t="s">
        <v>125</v>
      </c>
      <c r="B3086" t="str">
        <f>VLOOKUP(spieler!A3086,verein!$A$2:$D$137,4)</f>
        <v>SV Görlitz 1990</v>
      </c>
      <c r="C3086">
        <v>180</v>
      </c>
      <c r="D3086" t="s">
        <v>319</v>
      </c>
      <c r="E3086" t="s">
        <v>3408</v>
      </c>
      <c r="F3086" t="s">
        <v>321</v>
      </c>
      <c r="G3086" t="s">
        <v>322</v>
      </c>
      <c r="H3086">
        <v>1996</v>
      </c>
      <c r="I3086">
        <v>201812</v>
      </c>
      <c r="J3086">
        <v>922</v>
      </c>
      <c r="K3086">
        <v>14</v>
      </c>
      <c r="O3086" t="s">
        <v>324</v>
      </c>
      <c r="P3086" t="str">
        <f t="shared" si="48"/>
        <v>{"_id": "F2701-180-1996","Name": "Hoffmann,Vincent","Sex": "M","Club": "SV Görlitz 1990","DWZ": "922","ELO": ""},</v>
      </c>
    </row>
    <row r="3087" spans="1:16" x14ac:dyDescent="0.3">
      <c r="A3087" t="s">
        <v>135</v>
      </c>
      <c r="B3087" t="str">
        <f>VLOOKUP(spieler!A3087,verein!$A$2:$D$137,4)</f>
        <v>SV Dresden-Striesen 1990</v>
      </c>
      <c r="C3087">
        <v>1176</v>
      </c>
      <c r="D3087" t="s">
        <v>319</v>
      </c>
      <c r="E3087" t="s">
        <v>3409</v>
      </c>
      <c r="F3087" t="s">
        <v>321</v>
      </c>
      <c r="G3087" t="s">
        <v>328</v>
      </c>
      <c r="H3087">
        <v>2010</v>
      </c>
      <c r="I3087">
        <v>201905</v>
      </c>
      <c r="J3087">
        <v>922</v>
      </c>
      <c r="K3087">
        <v>1</v>
      </c>
      <c r="O3087" t="s">
        <v>379</v>
      </c>
      <c r="P3087" t="str">
        <f t="shared" si="48"/>
        <v>{"_id": "F2810-1176-2010","Name": "Gedó,Joshua Lásló","Sex": "M","Club": "SV Dresden-Striesen 1990","DWZ": "922","ELO": ""},</v>
      </c>
    </row>
    <row r="3088" spans="1:16" x14ac:dyDescent="0.3">
      <c r="A3088" t="s">
        <v>47</v>
      </c>
      <c r="B3088" t="str">
        <f>VLOOKUP(spieler!A3088,verein!$A$2:$D$137,4)</f>
        <v>SV Groitzsch 1861</v>
      </c>
      <c r="C3088">
        <v>1002</v>
      </c>
      <c r="D3088" t="s">
        <v>319</v>
      </c>
      <c r="E3088" t="s">
        <v>3410</v>
      </c>
      <c r="F3088" t="s">
        <v>321</v>
      </c>
      <c r="G3088" t="s">
        <v>322</v>
      </c>
      <c r="H3088">
        <v>1957</v>
      </c>
      <c r="I3088">
        <v>201815</v>
      </c>
      <c r="J3088">
        <v>921</v>
      </c>
      <c r="K3088">
        <v>12</v>
      </c>
      <c r="O3088" t="s">
        <v>324</v>
      </c>
      <c r="P3088" t="str">
        <f t="shared" si="48"/>
        <v>{"_id": "F1802-1002-1957","Name": "Breuer,Henry","Sex": "M","Club": "SV Groitzsch 1861","DWZ": "921","ELO": ""},</v>
      </c>
    </row>
    <row r="3089" spans="1:16" x14ac:dyDescent="0.3">
      <c r="A3089" t="s">
        <v>25</v>
      </c>
      <c r="B3089" t="str">
        <f>VLOOKUP(spieler!A3089,verein!$A$2:$D$137,4)</f>
        <v>BSG Grün-Weiß Leipzig e. V.</v>
      </c>
      <c r="C3089">
        <v>127</v>
      </c>
      <c r="D3089" t="s">
        <v>319</v>
      </c>
      <c r="E3089" t="s">
        <v>3411</v>
      </c>
      <c r="F3089" t="s">
        <v>321</v>
      </c>
      <c r="G3089" t="s">
        <v>322</v>
      </c>
      <c r="H3089">
        <v>2004</v>
      </c>
      <c r="I3089">
        <v>201750</v>
      </c>
      <c r="J3089">
        <v>921</v>
      </c>
      <c r="K3089">
        <v>1</v>
      </c>
      <c r="O3089" t="s">
        <v>379</v>
      </c>
      <c r="P3089" t="str">
        <f t="shared" si="48"/>
        <v>{"_id": "F150A-127-2004","Name": "Toczek,Benjamin","Sex": "M","Club": "BSG Grün-Weiß Leipzig e. V.","DWZ": "921","ELO": ""},</v>
      </c>
    </row>
    <row r="3090" spans="1:16" x14ac:dyDescent="0.3">
      <c r="A3090" t="s">
        <v>22</v>
      </c>
      <c r="B3090" t="str">
        <f>VLOOKUP(spieler!A3090,verein!$A$2:$D$137,4)</f>
        <v>Schachgemeinschaft Leipzig</v>
      </c>
      <c r="C3090">
        <v>1244</v>
      </c>
      <c r="D3090" t="s">
        <v>319</v>
      </c>
      <c r="E3090" t="s">
        <v>3412</v>
      </c>
      <c r="F3090" t="s">
        <v>321</v>
      </c>
      <c r="G3090" t="s">
        <v>322</v>
      </c>
      <c r="H3090">
        <v>2005</v>
      </c>
      <c r="I3090">
        <v>201902</v>
      </c>
      <c r="J3090">
        <v>920</v>
      </c>
      <c r="K3090">
        <v>13</v>
      </c>
      <c r="O3090" t="s">
        <v>324</v>
      </c>
      <c r="P3090" t="str">
        <f t="shared" si="48"/>
        <v>{"_id": "F1508-1244-2005","Name": "Schellenberg,Jannes","Sex": "M","Club": "Schachgemeinschaft Leipzig","DWZ": "920","ELO": ""},</v>
      </c>
    </row>
    <row r="3091" spans="1:16" x14ac:dyDescent="0.3">
      <c r="A3091" t="s">
        <v>143</v>
      </c>
      <c r="B3091" t="str">
        <f>VLOOKUP(spieler!A3091,verein!$A$2:$D$137,4)</f>
        <v>SC 1994 Oberland</v>
      </c>
      <c r="C3091">
        <v>1062</v>
      </c>
      <c r="D3091" t="s">
        <v>319</v>
      </c>
      <c r="E3091" t="s">
        <v>3413</v>
      </c>
      <c r="F3091" t="s">
        <v>321</v>
      </c>
      <c r="G3091" t="s">
        <v>322</v>
      </c>
      <c r="H3091">
        <v>2006</v>
      </c>
      <c r="I3091">
        <v>201902</v>
      </c>
      <c r="J3091">
        <v>918</v>
      </c>
      <c r="K3091">
        <v>10</v>
      </c>
      <c r="O3091" t="s">
        <v>379</v>
      </c>
      <c r="P3091" t="str">
        <f t="shared" si="48"/>
        <v>{"_id": "F2902-1062-2006","Name": "Knappe,Oliver","Sex": "M","Club": "SC 1994 Oberland","DWZ": "918","ELO": ""},</v>
      </c>
    </row>
    <row r="3092" spans="1:16" x14ac:dyDescent="0.3">
      <c r="A3092" t="s">
        <v>294</v>
      </c>
      <c r="B3092" t="str">
        <f>VLOOKUP(spieler!A3092,verein!$A$2:$D$137,4)</f>
        <v>Schachklub König Plauen</v>
      </c>
      <c r="C3092">
        <v>1109</v>
      </c>
      <c r="D3092" t="s">
        <v>319</v>
      </c>
      <c r="E3092" t="s">
        <v>3414</v>
      </c>
      <c r="F3092" t="s">
        <v>321</v>
      </c>
      <c r="G3092" t="s">
        <v>322</v>
      </c>
      <c r="H3092">
        <v>2007</v>
      </c>
      <c r="I3092">
        <v>201910</v>
      </c>
      <c r="J3092">
        <v>917</v>
      </c>
      <c r="K3092">
        <v>29</v>
      </c>
      <c r="O3092" t="s">
        <v>379</v>
      </c>
      <c r="P3092" t="str">
        <f t="shared" si="48"/>
        <v>{"_id": "F3B01-1109-2007","Name": "da Costa Silva,Caio","Sex": "M","Club": "Schachklub König Plauen","DWZ": "917","ELO": ""},</v>
      </c>
    </row>
    <row r="3093" spans="1:16" x14ac:dyDescent="0.3">
      <c r="A3093" t="s">
        <v>25</v>
      </c>
      <c r="B3093" t="str">
        <f>VLOOKUP(spieler!A3093,verein!$A$2:$D$137,4)</f>
        <v>BSG Grün-Weiß Leipzig e. V.</v>
      </c>
      <c r="C3093">
        <v>102</v>
      </c>
      <c r="D3093" t="s">
        <v>319</v>
      </c>
      <c r="E3093" t="s">
        <v>3415</v>
      </c>
      <c r="F3093" t="s">
        <v>321</v>
      </c>
      <c r="G3093" t="s">
        <v>322</v>
      </c>
      <c r="H3093">
        <v>2007</v>
      </c>
      <c r="I3093">
        <v>201902</v>
      </c>
      <c r="J3093">
        <v>917</v>
      </c>
      <c r="K3093">
        <v>18</v>
      </c>
      <c r="O3093" t="s">
        <v>379</v>
      </c>
      <c r="P3093" t="str">
        <f t="shared" si="48"/>
        <v>{"_id": "F150A-102-2007","Name": "Stöhr,Philipp","Sex": "M","Club": "BSG Grün-Weiß Leipzig e. V.","DWZ": "917","ELO": ""},</v>
      </c>
    </row>
    <row r="3094" spans="1:16" x14ac:dyDescent="0.3">
      <c r="A3094" t="s">
        <v>135</v>
      </c>
      <c r="B3094" t="str">
        <f>VLOOKUP(spieler!A3094,verein!$A$2:$D$137,4)</f>
        <v>SV Dresden-Striesen 1990</v>
      </c>
      <c r="C3094">
        <v>1152</v>
      </c>
      <c r="D3094" t="s">
        <v>319</v>
      </c>
      <c r="E3094" t="s">
        <v>3416</v>
      </c>
      <c r="F3094" t="s">
        <v>321</v>
      </c>
      <c r="G3094" t="s">
        <v>322</v>
      </c>
      <c r="H3094">
        <v>2009</v>
      </c>
      <c r="I3094">
        <v>201905</v>
      </c>
      <c r="J3094">
        <v>916</v>
      </c>
      <c r="K3094">
        <v>4</v>
      </c>
      <c r="O3094" t="s">
        <v>379</v>
      </c>
      <c r="P3094" t="str">
        <f t="shared" si="48"/>
        <v>{"_id": "F2810-1152-2009","Name": "Lutter,Justus","Sex": "M","Club": "SV Dresden-Striesen 1990","DWZ": "916","ELO": ""},</v>
      </c>
    </row>
    <row r="3095" spans="1:16" x14ac:dyDescent="0.3">
      <c r="A3095" t="s">
        <v>22</v>
      </c>
      <c r="B3095" t="str">
        <f>VLOOKUP(spieler!A3095,verein!$A$2:$D$137,4)</f>
        <v>Schachgemeinschaft Leipzig</v>
      </c>
      <c r="C3095">
        <v>1275</v>
      </c>
      <c r="D3095" t="s">
        <v>319</v>
      </c>
      <c r="E3095" t="s">
        <v>3417</v>
      </c>
      <c r="F3095" t="s">
        <v>321</v>
      </c>
      <c r="G3095" t="s">
        <v>322</v>
      </c>
      <c r="H3095">
        <v>2007</v>
      </c>
      <c r="I3095">
        <v>201902</v>
      </c>
      <c r="J3095">
        <v>915</v>
      </c>
      <c r="K3095">
        <v>23</v>
      </c>
      <c r="O3095" t="s">
        <v>379</v>
      </c>
      <c r="P3095" t="str">
        <f t="shared" si="48"/>
        <v>{"_id": "F1508-1275-2007","Name": "Löser,Richard","Sex": "M","Club": "Schachgemeinschaft Leipzig","DWZ": "915","ELO": ""},</v>
      </c>
    </row>
    <row r="3096" spans="1:16" x14ac:dyDescent="0.3">
      <c r="A3096" t="s">
        <v>294</v>
      </c>
      <c r="B3096" t="str">
        <f>VLOOKUP(spieler!A3096,verein!$A$2:$D$137,4)</f>
        <v>Schachklub König Plauen</v>
      </c>
      <c r="C3096">
        <v>1143</v>
      </c>
      <c r="D3096" t="s">
        <v>319</v>
      </c>
      <c r="E3096" t="s">
        <v>3418</v>
      </c>
      <c r="F3096" t="s">
        <v>321</v>
      </c>
      <c r="G3096" t="s">
        <v>322</v>
      </c>
      <c r="H3096">
        <v>2008</v>
      </c>
      <c r="I3096">
        <v>201846</v>
      </c>
      <c r="J3096">
        <v>915</v>
      </c>
      <c r="K3096">
        <v>9</v>
      </c>
      <c r="O3096" t="s">
        <v>379</v>
      </c>
      <c r="P3096" t="str">
        <f t="shared" si="48"/>
        <v>{"_id": "F3B01-1143-2008","Name": "Degenkolb,Niklas","Sex": "M","Club": "Schachklub König Plauen","DWZ": "915","ELO": ""},</v>
      </c>
    </row>
    <row r="3097" spans="1:16" x14ac:dyDescent="0.3">
      <c r="A3097" t="s">
        <v>131</v>
      </c>
      <c r="B3097" t="str">
        <f>VLOOKUP(spieler!A3097,verein!$A$2:$D$137,4)</f>
        <v>SV Dresden-Leuben</v>
      </c>
      <c r="C3097">
        <v>1088</v>
      </c>
      <c r="D3097" t="s">
        <v>319</v>
      </c>
      <c r="E3097" t="s">
        <v>3419</v>
      </c>
      <c r="F3097" t="s">
        <v>321</v>
      </c>
      <c r="G3097" t="s">
        <v>322</v>
      </c>
      <c r="H3097">
        <v>2006</v>
      </c>
      <c r="I3097">
        <v>201905</v>
      </c>
      <c r="J3097">
        <v>914</v>
      </c>
      <c r="K3097">
        <v>7</v>
      </c>
      <c r="O3097" t="s">
        <v>324</v>
      </c>
      <c r="P3097" t="str">
        <f t="shared" si="48"/>
        <v>{"_id": "F2806-1088-2006","Name": "Noack,Ferdinand","Sex": "M","Club": "SV Dresden-Leuben","DWZ": "914","ELO": ""},</v>
      </c>
    </row>
    <row r="3098" spans="1:16" x14ac:dyDescent="0.3">
      <c r="A3098" t="s">
        <v>39</v>
      </c>
      <c r="B3098" t="str">
        <f>VLOOKUP(spieler!A3098,verein!$A$2:$D$137,4)</f>
        <v>SC Leipzig-Lindenau</v>
      </c>
      <c r="C3098">
        <v>190</v>
      </c>
      <c r="D3098" t="s">
        <v>319</v>
      </c>
      <c r="E3098" t="s">
        <v>3420</v>
      </c>
      <c r="F3098" t="s">
        <v>321</v>
      </c>
      <c r="G3098" t="s">
        <v>322</v>
      </c>
      <c r="H3098">
        <v>2010</v>
      </c>
      <c r="I3098">
        <v>201906</v>
      </c>
      <c r="J3098">
        <v>914</v>
      </c>
      <c r="K3098">
        <v>3</v>
      </c>
      <c r="O3098" t="s">
        <v>379</v>
      </c>
      <c r="P3098" t="str">
        <f t="shared" si="48"/>
        <v>{"_id": "F1523-190-2010","Name": "Backmann,Maximilian","Sex": "M","Club": "SC Leipzig-Lindenau","DWZ": "914","ELO": ""},</v>
      </c>
    </row>
    <row r="3099" spans="1:16" x14ac:dyDescent="0.3">
      <c r="A3099" t="s">
        <v>106</v>
      </c>
      <c r="B3099" t="str">
        <f>VLOOKUP(spieler!A3099,verein!$A$2:$D$137,4)</f>
        <v>FVS ASP Hoyerswerda</v>
      </c>
      <c r="C3099">
        <v>113</v>
      </c>
      <c r="D3099" t="s">
        <v>319</v>
      </c>
      <c r="E3099" t="s">
        <v>3421</v>
      </c>
      <c r="F3099" t="s">
        <v>321</v>
      </c>
      <c r="G3099" t="s">
        <v>322</v>
      </c>
      <c r="H3099">
        <v>2008</v>
      </c>
      <c r="I3099">
        <v>201905</v>
      </c>
      <c r="J3099">
        <v>914</v>
      </c>
      <c r="K3099">
        <v>2</v>
      </c>
      <c r="O3099" t="s">
        <v>379</v>
      </c>
      <c r="P3099" t="str">
        <f t="shared" si="48"/>
        <v>{"_id": "F2401-113-2008","Name": "Förster,Alexander Trajan","Sex": "M","Club": "FVS ASP Hoyerswerda","DWZ": "914","ELO": ""},</v>
      </c>
    </row>
    <row r="3100" spans="1:16" x14ac:dyDescent="0.3">
      <c r="A3100" t="s">
        <v>22</v>
      </c>
      <c r="B3100" t="str">
        <f>VLOOKUP(spieler!A3100,verein!$A$2:$D$137,4)</f>
        <v>Schachgemeinschaft Leipzig</v>
      </c>
      <c r="C3100">
        <v>1346</v>
      </c>
      <c r="D3100" t="s">
        <v>319</v>
      </c>
      <c r="E3100" t="s">
        <v>3422</v>
      </c>
      <c r="F3100" t="s">
        <v>349</v>
      </c>
      <c r="G3100" t="s">
        <v>328</v>
      </c>
      <c r="H3100">
        <v>2013</v>
      </c>
      <c r="I3100">
        <v>201907</v>
      </c>
      <c r="J3100">
        <v>912</v>
      </c>
      <c r="K3100">
        <v>3</v>
      </c>
      <c r="O3100" t="s">
        <v>379</v>
      </c>
      <c r="P3100" t="str">
        <f t="shared" si="48"/>
        <v>{"_id": "F1508-1346-2013","Name": "Bacakova,Klara","Sex": "W","Club": "Schachgemeinschaft Leipzig","DWZ": "912","ELO": ""},</v>
      </c>
    </row>
    <row r="3101" spans="1:16" x14ac:dyDescent="0.3">
      <c r="A3101" t="s">
        <v>131</v>
      </c>
      <c r="B3101" t="str">
        <f>VLOOKUP(spieler!A3101,verein!$A$2:$D$137,4)</f>
        <v>SV Dresden-Leuben</v>
      </c>
      <c r="C3101">
        <v>1118</v>
      </c>
      <c r="D3101" t="s">
        <v>319</v>
      </c>
      <c r="E3101" t="s">
        <v>3423</v>
      </c>
      <c r="F3101" t="s">
        <v>321</v>
      </c>
      <c r="G3101" t="s">
        <v>322</v>
      </c>
      <c r="H3101">
        <v>2007</v>
      </c>
      <c r="I3101">
        <v>201905</v>
      </c>
      <c r="J3101">
        <v>912</v>
      </c>
      <c r="K3101">
        <v>3</v>
      </c>
      <c r="O3101" t="s">
        <v>379</v>
      </c>
      <c r="P3101" t="str">
        <f t="shared" si="48"/>
        <v>{"_id": "F2806-1118-2007","Name": "Friebel,Thomas","Sex": "M","Club": "SV Dresden-Leuben","DWZ": "912","ELO": ""},</v>
      </c>
    </row>
    <row r="3102" spans="1:16" x14ac:dyDescent="0.3">
      <c r="A3102" t="s">
        <v>85</v>
      </c>
      <c r="B3102" t="str">
        <f>VLOOKUP(spieler!A3102,verein!$A$2:$D$137,4)</f>
        <v>Schachklub Heidenau</v>
      </c>
      <c r="C3102">
        <v>181</v>
      </c>
      <c r="D3102" t="s">
        <v>319</v>
      </c>
      <c r="E3102" t="s">
        <v>3424</v>
      </c>
      <c r="F3102" t="s">
        <v>321</v>
      </c>
      <c r="G3102" t="s">
        <v>322</v>
      </c>
      <c r="H3102">
        <v>2008</v>
      </c>
      <c r="I3102">
        <v>201905</v>
      </c>
      <c r="J3102">
        <v>912</v>
      </c>
      <c r="K3102">
        <v>2</v>
      </c>
      <c r="O3102" t="s">
        <v>379</v>
      </c>
      <c r="P3102" t="str">
        <f t="shared" si="48"/>
        <v>{"_id": "F2205-181-2008","Name": "Wolf,Domenic Heiko","Sex": "M","Club": "Schachklub Heidenau","DWZ": "912","ELO": ""},</v>
      </c>
    </row>
    <row r="3103" spans="1:16" x14ac:dyDescent="0.3">
      <c r="A3103" t="s">
        <v>106</v>
      </c>
      <c r="B3103" t="str">
        <f>VLOOKUP(spieler!A3103,verein!$A$2:$D$137,4)</f>
        <v>FVS ASP Hoyerswerda</v>
      </c>
      <c r="C3103">
        <v>104</v>
      </c>
      <c r="D3103" t="s">
        <v>319</v>
      </c>
      <c r="E3103" t="s">
        <v>3425</v>
      </c>
      <c r="F3103" t="s">
        <v>321</v>
      </c>
      <c r="G3103" t="s">
        <v>322</v>
      </c>
      <c r="H3103">
        <v>2003</v>
      </c>
      <c r="I3103">
        <v>201904</v>
      </c>
      <c r="J3103">
        <v>911</v>
      </c>
      <c r="K3103">
        <v>5</v>
      </c>
      <c r="O3103" t="s">
        <v>379</v>
      </c>
      <c r="P3103" t="str">
        <f t="shared" si="48"/>
        <v>{"_id": "F2401-104-2003","Name": "Richter,Niklas","Sex": "M","Club": "FVS ASP Hoyerswerda","DWZ": "911","ELO": ""},</v>
      </c>
    </row>
    <row r="3104" spans="1:16" x14ac:dyDescent="0.3">
      <c r="A3104" t="s">
        <v>112</v>
      </c>
      <c r="B3104" t="str">
        <f>VLOOKUP(spieler!A3104,verein!$A$2:$D$137,4)</f>
        <v>SV Bannewitz</v>
      </c>
      <c r="C3104">
        <v>1071</v>
      </c>
      <c r="D3104" t="s">
        <v>319</v>
      </c>
      <c r="E3104" t="s">
        <v>3426</v>
      </c>
      <c r="F3104" t="s">
        <v>321</v>
      </c>
      <c r="G3104" t="s">
        <v>322</v>
      </c>
      <c r="H3104">
        <v>2003</v>
      </c>
      <c r="I3104">
        <v>201804</v>
      </c>
      <c r="J3104">
        <v>911</v>
      </c>
      <c r="K3104">
        <v>2</v>
      </c>
      <c r="O3104" t="s">
        <v>379</v>
      </c>
      <c r="P3104" t="str">
        <f t="shared" si="48"/>
        <v>{"_id": "F2503-1071-2003","Name": "Kaltschmidt,Christoph","Sex": "M","Club": "SV Bannewitz","DWZ": "911","ELO": ""},</v>
      </c>
    </row>
    <row r="3105" spans="1:16" x14ac:dyDescent="0.3">
      <c r="A3105" t="s">
        <v>231</v>
      </c>
      <c r="B3105" t="str">
        <f>VLOOKUP(spieler!A3105,verein!$A$2:$D$137,4)</f>
        <v>USG Chemnitz</v>
      </c>
      <c r="C3105">
        <v>1165</v>
      </c>
      <c r="D3105" t="s">
        <v>319</v>
      </c>
      <c r="E3105" t="s">
        <v>3427</v>
      </c>
      <c r="F3105" t="s">
        <v>321</v>
      </c>
      <c r="G3105" t="s">
        <v>322</v>
      </c>
      <c r="H3105">
        <v>2008</v>
      </c>
      <c r="I3105">
        <v>201904</v>
      </c>
      <c r="J3105">
        <v>910</v>
      </c>
      <c r="K3105">
        <v>2</v>
      </c>
      <c r="O3105" t="s">
        <v>379</v>
      </c>
      <c r="P3105" t="str">
        <f t="shared" si="48"/>
        <v>{"_id": "F3603-1165-2008","Name": "Finck,Jonathan","Sex": "M","Club": "USG Chemnitz","DWZ": "910","ELO": ""},</v>
      </c>
    </row>
    <row r="3106" spans="1:16" x14ac:dyDescent="0.3">
      <c r="A3106" t="s">
        <v>251</v>
      </c>
      <c r="B3106" t="str">
        <f>VLOOKUP(spieler!A3106,verein!$A$2:$D$137,4)</f>
        <v>SV Markneukirchen</v>
      </c>
      <c r="C3106">
        <v>80</v>
      </c>
      <c r="D3106" t="s">
        <v>319</v>
      </c>
      <c r="E3106" t="s">
        <v>3428</v>
      </c>
      <c r="F3106" t="s">
        <v>349</v>
      </c>
      <c r="G3106" t="s">
        <v>322</v>
      </c>
      <c r="H3106">
        <v>2006</v>
      </c>
      <c r="I3106">
        <v>201907</v>
      </c>
      <c r="J3106">
        <v>909</v>
      </c>
      <c r="K3106">
        <v>16</v>
      </c>
      <c r="L3106">
        <v>0</v>
      </c>
      <c r="N3106">
        <v>16240596</v>
      </c>
      <c r="O3106" t="s">
        <v>324</v>
      </c>
      <c r="P3106" t="str">
        <f t="shared" si="48"/>
        <v>{"_id": "F3706-80-2006","Name": "Woywode,Luisa","Sex": "W","Club": "SV Markneukirchen","DWZ": "909","ELO": "0"},</v>
      </c>
    </row>
    <row r="3107" spans="1:16" x14ac:dyDescent="0.3">
      <c r="A3107" t="s">
        <v>297</v>
      </c>
      <c r="B3107" t="str">
        <f>VLOOKUP(spieler!A3107,verein!$A$2:$D$137,4)</f>
        <v>VSC Plauen 1952</v>
      </c>
      <c r="C3107">
        <v>221</v>
      </c>
      <c r="D3107" t="s">
        <v>319</v>
      </c>
      <c r="E3107" t="s">
        <v>3429</v>
      </c>
      <c r="F3107" t="s">
        <v>321</v>
      </c>
      <c r="G3107" t="s">
        <v>322</v>
      </c>
      <c r="H3107">
        <v>2009</v>
      </c>
      <c r="I3107">
        <v>201904</v>
      </c>
      <c r="J3107">
        <v>908</v>
      </c>
      <c r="K3107">
        <v>11</v>
      </c>
      <c r="O3107" t="s">
        <v>379</v>
      </c>
      <c r="P3107" t="str">
        <f t="shared" si="48"/>
        <v>{"_id": "F3B02-221-2009","Name": "Steinert,Alexander","Sex": "M","Club": "VSC Plauen 1952","DWZ": "908","ELO": ""},</v>
      </c>
    </row>
    <row r="3108" spans="1:16" x14ac:dyDescent="0.3">
      <c r="A3108" t="s">
        <v>78</v>
      </c>
      <c r="B3108" t="str">
        <f>VLOOKUP(spieler!A3108,verein!$A$2:$D$137,4)</f>
        <v>SV Traktor Priestewitz</v>
      </c>
      <c r="C3108">
        <v>57</v>
      </c>
      <c r="D3108" t="s">
        <v>319</v>
      </c>
      <c r="E3108" t="s">
        <v>3430</v>
      </c>
      <c r="F3108" t="s">
        <v>321</v>
      </c>
      <c r="G3108" t="s">
        <v>322</v>
      </c>
      <c r="H3108">
        <v>2009</v>
      </c>
      <c r="I3108">
        <v>201905</v>
      </c>
      <c r="J3108">
        <v>908</v>
      </c>
      <c r="K3108">
        <v>5</v>
      </c>
      <c r="O3108" t="s">
        <v>379</v>
      </c>
      <c r="P3108" t="str">
        <f t="shared" si="48"/>
        <v>{"_id": "F2102-57-2009","Name": "Schönitz,Emil","Sex": "M","Club": "SV Traktor Priestewitz","DWZ": "908","ELO": ""},</v>
      </c>
    </row>
    <row r="3109" spans="1:16" x14ac:dyDescent="0.3">
      <c r="A3109" t="s">
        <v>139</v>
      </c>
      <c r="B3109" t="str">
        <f>VLOOKUP(spieler!A3109,verein!$A$2:$D$137,4)</f>
        <v>USV TU Dresden</v>
      </c>
      <c r="C3109">
        <v>1150</v>
      </c>
      <c r="D3109" t="s">
        <v>319</v>
      </c>
      <c r="E3109" t="s">
        <v>3431</v>
      </c>
      <c r="F3109" t="s">
        <v>321</v>
      </c>
      <c r="G3109" t="s">
        <v>322</v>
      </c>
      <c r="H3109">
        <v>2001</v>
      </c>
      <c r="I3109">
        <v>201909</v>
      </c>
      <c r="J3109">
        <v>906</v>
      </c>
      <c r="K3109">
        <v>6</v>
      </c>
      <c r="O3109" t="s">
        <v>379</v>
      </c>
      <c r="P3109" t="str">
        <f t="shared" si="48"/>
        <v>{"_id": "F2813-1150-2001","Name": "Keller,Paul","Sex": "M","Club": "USV TU Dresden","DWZ": "906","ELO": ""},</v>
      </c>
    </row>
    <row r="3110" spans="1:16" x14ac:dyDescent="0.3">
      <c r="A3110" t="s">
        <v>25</v>
      </c>
      <c r="B3110" t="str">
        <f>VLOOKUP(spieler!A3110,verein!$A$2:$D$137,4)</f>
        <v>BSG Grün-Weiß Leipzig e. V.</v>
      </c>
      <c r="C3110">
        <v>159</v>
      </c>
      <c r="D3110" t="s">
        <v>319</v>
      </c>
      <c r="E3110" t="s">
        <v>3432</v>
      </c>
      <c r="F3110" t="s">
        <v>321</v>
      </c>
      <c r="G3110" t="s">
        <v>322</v>
      </c>
      <c r="H3110">
        <v>2009</v>
      </c>
      <c r="I3110">
        <v>201907</v>
      </c>
      <c r="J3110">
        <v>906</v>
      </c>
      <c r="K3110">
        <v>6</v>
      </c>
      <c r="O3110" t="s">
        <v>379</v>
      </c>
      <c r="P3110" t="str">
        <f t="shared" si="48"/>
        <v>{"_id": "F150A-159-2009","Name": "Leßner,Konstantin","Sex": "M","Club": "BSG Grün-Weiß Leipzig e. V.","DWZ": "906","ELO": ""},</v>
      </c>
    </row>
    <row r="3111" spans="1:16" x14ac:dyDescent="0.3">
      <c r="A3111" t="s">
        <v>31</v>
      </c>
      <c r="B3111" t="str">
        <f>VLOOKUP(spieler!A3111,verein!$A$2:$D$137,4)</f>
        <v>SG Turm Leipzig</v>
      </c>
      <c r="C3111">
        <v>1158</v>
      </c>
      <c r="D3111" t="s">
        <v>319</v>
      </c>
      <c r="E3111" t="s">
        <v>3433</v>
      </c>
      <c r="F3111" t="s">
        <v>321</v>
      </c>
      <c r="G3111" t="s">
        <v>322</v>
      </c>
      <c r="H3111">
        <v>2010</v>
      </c>
      <c r="I3111">
        <v>201908</v>
      </c>
      <c r="J3111">
        <v>906</v>
      </c>
      <c r="K3111">
        <v>3</v>
      </c>
      <c r="O3111" t="s">
        <v>379</v>
      </c>
      <c r="P3111" t="str">
        <f t="shared" si="48"/>
        <v>{"_id": "F1519-1158-2010","Name": "Beck,Rafael","Sex": "M","Club": "SG Turm Leipzig","DWZ": "906","ELO": ""},</v>
      </c>
    </row>
    <row r="3112" spans="1:16" x14ac:dyDescent="0.3">
      <c r="A3112" t="s">
        <v>288</v>
      </c>
      <c r="B3112" t="str">
        <f>VLOOKUP(spieler!A3112,verein!$A$2:$D$137,4)</f>
        <v>SG Motor Thurm</v>
      </c>
      <c r="C3112">
        <v>2</v>
      </c>
      <c r="D3112" t="s">
        <v>319</v>
      </c>
      <c r="E3112" t="s">
        <v>3434</v>
      </c>
      <c r="F3112" t="s">
        <v>321</v>
      </c>
      <c r="G3112" t="s">
        <v>322</v>
      </c>
      <c r="H3112">
        <v>2006</v>
      </c>
      <c r="I3112">
        <v>201845</v>
      </c>
      <c r="J3112">
        <v>906</v>
      </c>
      <c r="K3112">
        <v>2</v>
      </c>
      <c r="O3112" t="s">
        <v>379</v>
      </c>
      <c r="P3112" t="str">
        <f t="shared" si="48"/>
        <v>{"_id": "F3A06-2-2006","Name": "Berendorf,Robin","Sex": "M","Club": "SG Motor Thurm","DWZ": "906","ELO": ""},</v>
      </c>
    </row>
    <row r="3113" spans="1:16" x14ac:dyDescent="0.3">
      <c r="A3113" t="s">
        <v>116</v>
      </c>
      <c r="B3113" t="str">
        <f>VLOOKUP(spieler!A3113,verein!$A$2:$D$137,4)</f>
        <v>SSV Altenberg</v>
      </c>
      <c r="C3113">
        <v>56</v>
      </c>
      <c r="D3113" t="s">
        <v>319</v>
      </c>
      <c r="E3113" t="s">
        <v>3435</v>
      </c>
      <c r="F3113" t="s">
        <v>321</v>
      </c>
      <c r="G3113" t="s">
        <v>322</v>
      </c>
      <c r="H3113">
        <v>2006</v>
      </c>
      <c r="I3113">
        <v>201842</v>
      </c>
      <c r="J3113">
        <v>905</v>
      </c>
      <c r="K3113">
        <v>2</v>
      </c>
      <c r="O3113" t="s">
        <v>379</v>
      </c>
      <c r="P3113" t="str">
        <f t="shared" si="48"/>
        <v>{"_id": "F2505-56-2006","Name": "Freude,Sebastian","Sex": "M","Club": "SSV Altenberg","DWZ": "905","ELO": ""},</v>
      </c>
    </row>
    <row r="3114" spans="1:16" x14ac:dyDescent="0.3">
      <c r="A3114" t="s">
        <v>135</v>
      </c>
      <c r="B3114" t="str">
        <f>VLOOKUP(spieler!A3114,verein!$A$2:$D$137,4)</f>
        <v>SV Dresden-Striesen 1990</v>
      </c>
      <c r="C3114">
        <v>1184</v>
      </c>
      <c r="D3114" t="s">
        <v>319</v>
      </c>
      <c r="E3114" t="s">
        <v>3436</v>
      </c>
      <c r="F3114" t="s">
        <v>321</v>
      </c>
      <c r="G3114" t="s">
        <v>322</v>
      </c>
      <c r="H3114">
        <v>2009</v>
      </c>
      <c r="I3114">
        <v>201905</v>
      </c>
      <c r="J3114">
        <v>905</v>
      </c>
      <c r="K3114">
        <v>1</v>
      </c>
      <c r="O3114" t="s">
        <v>379</v>
      </c>
      <c r="P3114" t="str">
        <f t="shared" si="48"/>
        <v>{"_id": "F2810-1184-2009","Name": "Alheit,Maximilian","Sex": "M","Club": "SV Dresden-Striesen 1990","DWZ": "905","ELO": ""},</v>
      </c>
    </row>
    <row r="3115" spans="1:16" x14ac:dyDescent="0.3">
      <c r="A3115" t="s">
        <v>165</v>
      </c>
      <c r="B3115" t="str">
        <f>VLOOKUP(spieler!A3115,verein!$A$2:$D$137,4)</f>
        <v>SG Großdrebnitz</v>
      </c>
      <c r="C3115">
        <v>71</v>
      </c>
      <c r="D3115" t="s">
        <v>319</v>
      </c>
      <c r="E3115" t="s">
        <v>3437</v>
      </c>
      <c r="F3115" t="s">
        <v>349</v>
      </c>
      <c r="G3115" t="s">
        <v>322</v>
      </c>
      <c r="H3115">
        <v>2002</v>
      </c>
      <c r="I3115">
        <v>201905</v>
      </c>
      <c r="J3115">
        <v>904</v>
      </c>
      <c r="K3115">
        <v>4</v>
      </c>
      <c r="L3115">
        <v>0</v>
      </c>
      <c r="N3115">
        <v>16240308</v>
      </c>
      <c r="O3115" t="s">
        <v>324</v>
      </c>
      <c r="P3115" t="str">
        <f t="shared" si="48"/>
        <v>{"_id": "F2A10-71-2002","Name": "Haufe,Lotte Marie","Sex": "W","Club": "SG Großdrebnitz","DWZ": "904","ELO": "0"},</v>
      </c>
    </row>
    <row r="3116" spans="1:16" x14ac:dyDescent="0.3">
      <c r="A3116" t="s">
        <v>109</v>
      </c>
      <c r="B3116" t="str">
        <f>VLOOKUP(spieler!A3116,verein!$A$2:$D$137,4)</f>
        <v>SV Freital</v>
      </c>
      <c r="C3116">
        <v>1071</v>
      </c>
      <c r="D3116" t="s">
        <v>319</v>
      </c>
      <c r="E3116" t="s">
        <v>3438</v>
      </c>
      <c r="F3116" t="s">
        <v>321</v>
      </c>
      <c r="G3116" t="s">
        <v>322</v>
      </c>
      <c r="H3116">
        <v>2008</v>
      </c>
      <c r="I3116">
        <v>201905</v>
      </c>
      <c r="J3116">
        <v>903</v>
      </c>
      <c r="K3116">
        <v>4</v>
      </c>
      <c r="O3116" t="s">
        <v>379</v>
      </c>
      <c r="P3116" t="str">
        <f t="shared" si="48"/>
        <v>{"_id": "F2501-1071-2008","Name": "Dietrich,Elias","Sex": "M","Club": "SV Freital","DWZ": "903","ELO": ""},</v>
      </c>
    </row>
    <row r="3117" spans="1:16" x14ac:dyDescent="0.3">
      <c r="A3117" t="s">
        <v>220</v>
      </c>
      <c r="B3117" t="str">
        <f>VLOOKUP(spieler!A3117,verein!$A$2:$D$137,4)</f>
        <v>SC 1865 Annabg.-Buchholz</v>
      </c>
      <c r="C3117">
        <v>1050</v>
      </c>
      <c r="D3117" t="s">
        <v>319</v>
      </c>
      <c r="E3117" t="s">
        <v>3439</v>
      </c>
      <c r="F3117" t="s">
        <v>321</v>
      </c>
      <c r="G3117" t="s">
        <v>322</v>
      </c>
      <c r="H3117">
        <v>2007</v>
      </c>
      <c r="I3117">
        <v>201907</v>
      </c>
      <c r="J3117">
        <v>903</v>
      </c>
      <c r="K3117">
        <v>3</v>
      </c>
      <c r="O3117" t="s">
        <v>379</v>
      </c>
      <c r="P3117" t="str">
        <f t="shared" si="48"/>
        <v>{"_id": "F3502-1050-2007","Name": "Groth,Noel","Sex": "M","Club": "SC 1865 Annabg.-Buchholz","DWZ": "903","ELO": ""},</v>
      </c>
    </row>
    <row r="3118" spans="1:16" x14ac:dyDescent="0.3">
      <c r="A3118" t="s">
        <v>39</v>
      </c>
      <c r="B3118" t="str">
        <f>VLOOKUP(spieler!A3118,verein!$A$2:$D$137,4)</f>
        <v>SC Leipzig-Lindenau</v>
      </c>
      <c r="C3118">
        <v>182</v>
      </c>
      <c r="D3118" t="s">
        <v>319</v>
      </c>
      <c r="E3118" t="s">
        <v>3440</v>
      </c>
      <c r="F3118" t="s">
        <v>349</v>
      </c>
      <c r="G3118" t="s">
        <v>322</v>
      </c>
      <c r="H3118">
        <v>2009</v>
      </c>
      <c r="I3118">
        <v>201907</v>
      </c>
      <c r="J3118">
        <v>902</v>
      </c>
      <c r="K3118">
        <v>18</v>
      </c>
      <c r="L3118">
        <v>0</v>
      </c>
      <c r="N3118">
        <v>16275411</v>
      </c>
      <c r="O3118" t="s">
        <v>324</v>
      </c>
      <c r="P3118" t="str">
        <f t="shared" si="48"/>
        <v>{"_id": "F1523-182-2009","Name": "Ezold,Johanna Sophie","Sex": "W","Club": "SC Leipzig-Lindenau","DWZ": "902","ELO": "0"},</v>
      </c>
    </row>
    <row r="3119" spans="1:16" x14ac:dyDescent="0.3">
      <c r="A3119" t="s">
        <v>106</v>
      </c>
      <c r="B3119" t="str">
        <f>VLOOKUP(spieler!A3119,verein!$A$2:$D$137,4)</f>
        <v>FVS ASP Hoyerswerda</v>
      </c>
      <c r="C3119">
        <v>115</v>
      </c>
      <c r="D3119" t="s">
        <v>319</v>
      </c>
      <c r="E3119" t="s">
        <v>3441</v>
      </c>
      <c r="F3119" t="s">
        <v>321</v>
      </c>
      <c r="G3119" t="s">
        <v>322</v>
      </c>
      <c r="H3119">
        <v>2007</v>
      </c>
      <c r="I3119">
        <v>201905</v>
      </c>
      <c r="J3119">
        <v>902</v>
      </c>
      <c r="K3119">
        <v>3</v>
      </c>
      <c r="O3119" t="s">
        <v>379</v>
      </c>
      <c r="P3119" t="str">
        <f t="shared" si="48"/>
        <v>{"_id": "F2401-115-2007","Name": "Maroske,Bastian","Sex": "M","Club": "FVS ASP Hoyerswerda","DWZ": "902","ELO": ""},</v>
      </c>
    </row>
    <row r="3120" spans="1:16" x14ac:dyDescent="0.3">
      <c r="A3120" t="s">
        <v>139</v>
      </c>
      <c r="B3120" t="str">
        <f>VLOOKUP(spieler!A3120,verein!$A$2:$D$137,4)</f>
        <v>USV TU Dresden</v>
      </c>
      <c r="C3120">
        <v>1132</v>
      </c>
      <c r="D3120" t="s">
        <v>319</v>
      </c>
      <c r="E3120" t="s">
        <v>3442</v>
      </c>
      <c r="F3120" t="s">
        <v>349</v>
      </c>
      <c r="G3120" t="s">
        <v>322</v>
      </c>
      <c r="H3120">
        <v>1961</v>
      </c>
      <c r="I3120">
        <v>201517</v>
      </c>
      <c r="J3120">
        <v>902</v>
      </c>
      <c r="K3120">
        <v>2</v>
      </c>
      <c r="L3120">
        <v>0</v>
      </c>
      <c r="N3120">
        <v>12975095</v>
      </c>
      <c r="O3120" t="s">
        <v>324</v>
      </c>
      <c r="P3120" t="str">
        <f t="shared" si="48"/>
        <v>{"_id": "F2813-1132-1961","Name": "Petzold,Petra","Sex": "W","Club": "USV TU Dresden","DWZ": "902","ELO": "0"},</v>
      </c>
    </row>
    <row r="3121" spans="1:16" x14ac:dyDescent="0.3">
      <c r="A3121" t="s">
        <v>133</v>
      </c>
      <c r="B3121" t="str">
        <f>VLOOKUP(spieler!A3121,verein!$A$2:$D$137,4)</f>
        <v>SG Grün-Weiß Dresden</v>
      </c>
      <c r="C3121">
        <v>237</v>
      </c>
      <c r="D3121" t="s">
        <v>319</v>
      </c>
      <c r="E3121" t="s">
        <v>3443</v>
      </c>
      <c r="F3121" t="s">
        <v>321</v>
      </c>
      <c r="G3121" t="s">
        <v>322</v>
      </c>
      <c r="H3121">
        <v>2008</v>
      </c>
      <c r="I3121">
        <v>201905</v>
      </c>
      <c r="J3121">
        <v>901</v>
      </c>
      <c r="K3121">
        <v>2</v>
      </c>
      <c r="O3121" t="s">
        <v>379</v>
      </c>
      <c r="P3121" t="str">
        <f t="shared" si="48"/>
        <v>{"_id": "F2808-237-2008","Name": "Garthus-Niegel,Leo","Sex": "M","Club": "SG Grün-Weiß Dresden","DWZ": "901","ELO": ""},</v>
      </c>
    </row>
    <row r="3122" spans="1:16" x14ac:dyDescent="0.3">
      <c r="A3122" t="s">
        <v>25</v>
      </c>
      <c r="B3122" t="str">
        <f>VLOOKUP(spieler!A3122,verein!$A$2:$D$137,4)</f>
        <v>BSG Grün-Weiß Leipzig e. V.</v>
      </c>
      <c r="C3122">
        <v>139</v>
      </c>
      <c r="D3122" t="s">
        <v>319</v>
      </c>
      <c r="E3122" t="s">
        <v>3444</v>
      </c>
      <c r="F3122" t="s">
        <v>321</v>
      </c>
      <c r="G3122" t="s">
        <v>322</v>
      </c>
      <c r="H3122">
        <v>2009</v>
      </c>
      <c r="I3122">
        <v>201906</v>
      </c>
      <c r="J3122">
        <v>900</v>
      </c>
      <c r="K3122">
        <v>4</v>
      </c>
      <c r="O3122" t="s">
        <v>379</v>
      </c>
      <c r="P3122" t="str">
        <f t="shared" si="48"/>
        <v>{"_id": "F150A-139-2009","Name": "Martin,Julian","Sex": "M","Club": "BSG Grün-Weiß Leipzig e. V.","DWZ": "900","ELO": ""},</v>
      </c>
    </row>
    <row r="3123" spans="1:16" x14ac:dyDescent="0.3">
      <c r="A3123" t="s">
        <v>31</v>
      </c>
      <c r="B3123" t="str">
        <f>VLOOKUP(spieler!A3123,verein!$A$2:$D$137,4)</f>
        <v>SG Turm Leipzig</v>
      </c>
      <c r="C3123">
        <v>1148</v>
      </c>
      <c r="D3123" t="s">
        <v>319</v>
      </c>
      <c r="E3123" t="s">
        <v>3445</v>
      </c>
      <c r="F3123" t="s">
        <v>321</v>
      </c>
      <c r="G3123" t="s">
        <v>328</v>
      </c>
      <c r="H3123">
        <v>2009</v>
      </c>
      <c r="I3123">
        <v>201907</v>
      </c>
      <c r="J3123">
        <v>899</v>
      </c>
      <c r="K3123">
        <v>5</v>
      </c>
      <c r="O3123" t="s">
        <v>379</v>
      </c>
      <c r="P3123" t="str">
        <f t="shared" si="48"/>
        <v>{"_id": "F1519-1148-2009","Name": "Radulescu,Vlad","Sex": "M","Club": "SG Turm Leipzig","DWZ": "899","ELO": ""},</v>
      </c>
    </row>
    <row r="3124" spans="1:16" x14ac:dyDescent="0.3">
      <c r="A3124" t="s">
        <v>91</v>
      </c>
      <c r="B3124" t="str">
        <f>VLOOKUP(spieler!A3124,verein!$A$2:$D$137,4)</f>
        <v>SV "Gambit" Kamenz</v>
      </c>
      <c r="C3124">
        <v>1022</v>
      </c>
      <c r="D3124" t="s">
        <v>319</v>
      </c>
      <c r="E3124" t="s">
        <v>3446</v>
      </c>
      <c r="F3124" t="s">
        <v>321</v>
      </c>
      <c r="G3124" t="s">
        <v>322</v>
      </c>
      <c r="H3124">
        <v>1970</v>
      </c>
      <c r="I3124">
        <v>201815</v>
      </c>
      <c r="J3124">
        <v>899</v>
      </c>
      <c r="K3124">
        <v>3</v>
      </c>
      <c r="O3124" t="s">
        <v>379</v>
      </c>
      <c r="P3124" t="str">
        <f t="shared" si="48"/>
        <v>{"_id": "F2301-1022-1970","Name": "Scharf,Mario","Sex": "M","Club": "SV "Gambit" Kamenz","DWZ": "899","ELO": ""},</v>
      </c>
    </row>
    <row r="3125" spans="1:16" x14ac:dyDescent="0.3">
      <c r="A3125" t="s">
        <v>207</v>
      </c>
      <c r="B3125" t="str">
        <f>VLOOKUP(spieler!A3125,verein!$A$2:$D$137,4)</f>
        <v>SV Grün-W. Niederwiesa</v>
      </c>
      <c r="C3125">
        <v>1099</v>
      </c>
      <c r="D3125" t="s">
        <v>319</v>
      </c>
      <c r="E3125" t="s">
        <v>3447</v>
      </c>
      <c r="F3125" t="s">
        <v>321</v>
      </c>
      <c r="G3125" t="s">
        <v>322</v>
      </c>
      <c r="H3125">
        <v>2010</v>
      </c>
      <c r="I3125">
        <v>201907</v>
      </c>
      <c r="J3125">
        <v>896</v>
      </c>
      <c r="K3125">
        <v>6</v>
      </c>
      <c r="O3125" t="s">
        <v>379</v>
      </c>
      <c r="P3125" t="str">
        <f t="shared" si="48"/>
        <v>{"_id": "F3304-1099-2010","Name": "Schweninger,Vincent","Sex": "M","Club": "SV Grün-W. Niederwiesa","DWZ": "896","ELO": ""},</v>
      </c>
    </row>
    <row r="3126" spans="1:16" x14ac:dyDescent="0.3">
      <c r="A3126" t="s">
        <v>133</v>
      </c>
      <c r="B3126" t="str">
        <f>VLOOKUP(spieler!A3126,verein!$A$2:$D$137,4)</f>
        <v>SG Grün-Weiß Dresden</v>
      </c>
      <c r="C3126">
        <v>192</v>
      </c>
      <c r="D3126" t="s">
        <v>319</v>
      </c>
      <c r="E3126" t="s">
        <v>3448</v>
      </c>
      <c r="F3126" t="s">
        <v>321</v>
      </c>
      <c r="G3126" t="s">
        <v>322</v>
      </c>
      <c r="H3126">
        <v>2004</v>
      </c>
      <c r="I3126">
        <v>201902</v>
      </c>
      <c r="J3126">
        <v>896</v>
      </c>
      <c r="K3126">
        <v>4</v>
      </c>
      <c r="O3126" t="s">
        <v>379</v>
      </c>
      <c r="P3126" t="str">
        <f t="shared" si="48"/>
        <v>{"_id": "F2808-192-2004","Name": "Nothing,Benno","Sex": "M","Club": "SG Grün-Weiß Dresden","DWZ": "896","ELO": ""},</v>
      </c>
    </row>
    <row r="3127" spans="1:16" x14ac:dyDescent="0.3">
      <c r="A3127" t="s">
        <v>294</v>
      </c>
      <c r="B3127" t="str">
        <f>VLOOKUP(spieler!A3127,verein!$A$2:$D$137,4)</f>
        <v>Schachklub König Plauen</v>
      </c>
      <c r="C3127">
        <v>1108</v>
      </c>
      <c r="D3127" t="s">
        <v>319</v>
      </c>
      <c r="E3127" t="s">
        <v>3449</v>
      </c>
      <c r="F3127" t="s">
        <v>321</v>
      </c>
      <c r="G3127" t="s">
        <v>322</v>
      </c>
      <c r="H3127">
        <v>2005</v>
      </c>
      <c r="I3127">
        <v>201910</v>
      </c>
      <c r="J3127">
        <v>895</v>
      </c>
      <c r="K3127">
        <v>25</v>
      </c>
      <c r="O3127" t="s">
        <v>379</v>
      </c>
      <c r="P3127" t="str">
        <f t="shared" si="48"/>
        <v>{"_id": "F3B01-1108-2005","Name": "da Costa Silva,Jona","Sex": "M","Club": "Schachklub König Plauen","DWZ": "895","ELO": ""},</v>
      </c>
    </row>
    <row r="3128" spans="1:16" x14ac:dyDescent="0.3">
      <c r="A3128" t="s">
        <v>231</v>
      </c>
      <c r="B3128" t="str">
        <f>VLOOKUP(spieler!A3128,verein!$A$2:$D$137,4)</f>
        <v>USG Chemnitz</v>
      </c>
      <c r="C3128">
        <v>1121</v>
      </c>
      <c r="D3128" t="s">
        <v>319</v>
      </c>
      <c r="E3128" t="s">
        <v>3450</v>
      </c>
      <c r="F3128" t="s">
        <v>321</v>
      </c>
      <c r="G3128" t="s">
        <v>322</v>
      </c>
      <c r="H3128">
        <v>2005</v>
      </c>
      <c r="I3128">
        <v>201904</v>
      </c>
      <c r="J3128">
        <v>895</v>
      </c>
      <c r="K3128">
        <v>6</v>
      </c>
      <c r="O3128" t="s">
        <v>379</v>
      </c>
      <c r="P3128" t="str">
        <f t="shared" si="48"/>
        <v>{"_id": "F3603-1121-2005","Name": "Gläß,Fabian","Sex": "M","Club": "USG Chemnitz","DWZ": "895","ELO": ""},</v>
      </c>
    </row>
    <row r="3129" spans="1:16" x14ac:dyDescent="0.3">
      <c r="A3129" t="s">
        <v>143</v>
      </c>
      <c r="B3129" t="str">
        <f>VLOOKUP(spieler!A3129,verein!$A$2:$D$137,4)</f>
        <v>SC 1994 Oberland</v>
      </c>
      <c r="C3129">
        <v>1068</v>
      </c>
      <c r="D3129" t="s">
        <v>319</v>
      </c>
      <c r="E3129" t="s">
        <v>3451</v>
      </c>
      <c r="F3129" t="s">
        <v>349</v>
      </c>
      <c r="G3129" t="s">
        <v>322</v>
      </c>
      <c r="H3129">
        <v>2011</v>
      </c>
      <c r="I3129">
        <v>201909</v>
      </c>
      <c r="J3129">
        <v>894</v>
      </c>
      <c r="K3129">
        <v>13</v>
      </c>
      <c r="L3129">
        <v>0</v>
      </c>
      <c r="N3129">
        <v>16266692</v>
      </c>
      <c r="O3129" t="s">
        <v>324</v>
      </c>
      <c r="P3129" t="str">
        <f t="shared" si="48"/>
        <v>{"_id": "F2902-1068-2011","Name": "Rößler,Helena","Sex": "W","Club": "SC 1994 Oberland","DWZ": "894","ELO": "0"},</v>
      </c>
    </row>
    <row r="3130" spans="1:16" x14ac:dyDescent="0.3">
      <c r="A3130" t="s">
        <v>207</v>
      </c>
      <c r="B3130" t="str">
        <f>VLOOKUP(spieler!A3130,verein!$A$2:$D$137,4)</f>
        <v>SV Grün-W. Niederwiesa</v>
      </c>
      <c r="C3130">
        <v>1109</v>
      </c>
      <c r="D3130" t="s">
        <v>319</v>
      </c>
      <c r="E3130" t="s">
        <v>3452</v>
      </c>
      <c r="F3130" t="s">
        <v>349</v>
      </c>
      <c r="G3130" t="s">
        <v>322</v>
      </c>
      <c r="H3130">
        <v>2002</v>
      </c>
      <c r="I3130">
        <v>201907</v>
      </c>
      <c r="J3130">
        <v>893</v>
      </c>
      <c r="K3130">
        <v>13</v>
      </c>
      <c r="O3130" t="s">
        <v>324</v>
      </c>
      <c r="P3130" t="str">
        <f t="shared" si="48"/>
        <v>{"_id": "F3304-1109-2002","Name": "Müller,Carolin","Sex": "W","Club": "SV Grün-W. Niederwiesa","DWZ": "893","ELO": ""},</v>
      </c>
    </row>
    <row r="3131" spans="1:16" x14ac:dyDescent="0.3">
      <c r="A3131" t="s">
        <v>133</v>
      </c>
      <c r="B3131" t="str">
        <f>VLOOKUP(spieler!A3131,verein!$A$2:$D$137,4)</f>
        <v>SG Grün-Weiß Dresden</v>
      </c>
      <c r="C3131">
        <v>164</v>
      </c>
      <c r="D3131" t="s">
        <v>319</v>
      </c>
      <c r="E3131" t="s">
        <v>3453</v>
      </c>
      <c r="F3131" t="s">
        <v>321</v>
      </c>
      <c r="G3131" t="s">
        <v>322</v>
      </c>
      <c r="H3131">
        <v>2005</v>
      </c>
      <c r="I3131">
        <v>201902</v>
      </c>
      <c r="J3131">
        <v>892</v>
      </c>
      <c r="K3131">
        <v>8</v>
      </c>
      <c r="O3131" t="s">
        <v>324</v>
      </c>
      <c r="P3131" t="str">
        <f t="shared" si="48"/>
        <v>{"_id": "F2808-164-2005","Name": "Schuler,Kevin","Sex": "M","Club": "SG Grün-Weiß Dresden","DWZ": "892","ELO": ""},</v>
      </c>
    </row>
    <row r="3132" spans="1:16" x14ac:dyDescent="0.3">
      <c r="A3132" t="s">
        <v>297</v>
      </c>
      <c r="B3132" t="str">
        <f>VLOOKUP(spieler!A3132,verein!$A$2:$D$137,4)</f>
        <v>VSC Plauen 1952</v>
      </c>
      <c r="C3132">
        <v>227</v>
      </c>
      <c r="D3132" t="s">
        <v>319</v>
      </c>
      <c r="E3132" t="s">
        <v>3454</v>
      </c>
      <c r="F3132" t="s">
        <v>321</v>
      </c>
      <c r="G3132" t="s">
        <v>322</v>
      </c>
      <c r="H3132">
        <v>2009</v>
      </c>
      <c r="I3132">
        <v>201904</v>
      </c>
      <c r="J3132">
        <v>892</v>
      </c>
      <c r="K3132">
        <v>5</v>
      </c>
      <c r="O3132" t="s">
        <v>379</v>
      </c>
      <c r="P3132" t="str">
        <f t="shared" si="48"/>
        <v>{"_id": "F3B02-227-2009","Name": "Schmidt,Yannik","Sex": "M","Club": "VSC Plauen 1952","DWZ": "892","ELO": ""},</v>
      </c>
    </row>
    <row r="3133" spans="1:16" x14ac:dyDescent="0.3">
      <c r="A3133" t="s">
        <v>116</v>
      </c>
      <c r="B3133" t="str">
        <f>VLOOKUP(spieler!A3133,verein!$A$2:$D$137,4)</f>
        <v>SSV Altenberg</v>
      </c>
      <c r="C3133">
        <v>57</v>
      </c>
      <c r="D3133" t="s">
        <v>319</v>
      </c>
      <c r="E3133" t="s">
        <v>3455</v>
      </c>
      <c r="F3133" t="s">
        <v>321</v>
      </c>
      <c r="G3133" t="s">
        <v>322</v>
      </c>
      <c r="H3133">
        <v>2017</v>
      </c>
      <c r="I3133">
        <v>201905</v>
      </c>
      <c r="J3133">
        <v>890</v>
      </c>
      <c r="K3133">
        <v>2</v>
      </c>
      <c r="O3133" t="s">
        <v>379</v>
      </c>
      <c r="P3133" t="str">
        <f t="shared" si="48"/>
        <v>{"_id": "F2505-57-2017","Name": "Freude,Philipp","Sex": "M","Club": "SSV Altenberg","DWZ": "890","ELO": ""},</v>
      </c>
    </row>
    <row r="3134" spans="1:16" x14ac:dyDescent="0.3">
      <c r="A3134" t="s">
        <v>290</v>
      </c>
      <c r="B3134" t="str">
        <f>VLOOKUP(spieler!A3134,verein!$A$2:$D$137,4)</f>
        <v>Muldental Wilkau-Haßlau</v>
      </c>
      <c r="C3134">
        <v>1057</v>
      </c>
      <c r="D3134" t="s">
        <v>319</v>
      </c>
      <c r="E3134" t="s">
        <v>3456</v>
      </c>
      <c r="F3134" t="s">
        <v>321</v>
      </c>
      <c r="G3134" t="s">
        <v>322</v>
      </c>
      <c r="H3134">
        <v>2005</v>
      </c>
      <c r="I3134">
        <v>201904</v>
      </c>
      <c r="J3134">
        <v>889</v>
      </c>
      <c r="K3134">
        <v>20</v>
      </c>
      <c r="O3134" t="s">
        <v>324</v>
      </c>
      <c r="P3134" t="str">
        <f t="shared" si="48"/>
        <v>{"_id": "F3A09-1057-2005","Name": "Stoisch,Alexander","Sex": "M","Club": "Muldental Wilkau-Haßlau","DWZ": "889","ELO": ""},</v>
      </c>
    </row>
    <row r="3135" spans="1:16" x14ac:dyDescent="0.3">
      <c r="A3135" t="s">
        <v>125</v>
      </c>
      <c r="B3135" t="str">
        <f>VLOOKUP(spieler!A3135,verein!$A$2:$D$137,4)</f>
        <v>SV Görlitz 1990</v>
      </c>
      <c r="C3135">
        <v>1037</v>
      </c>
      <c r="D3135" t="s">
        <v>344</v>
      </c>
      <c r="E3135" t="s">
        <v>3457</v>
      </c>
      <c r="F3135" t="s">
        <v>321</v>
      </c>
      <c r="G3135" t="s">
        <v>322</v>
      </c>
      <c r="H3135">
        <v>1960</v>
      </c>
      <c r="I3135">
        <v>201823</v>
      </c>
      <c r="J3135">
        <v>889</v>
      </c>
      <c r="K3135">
        <v>7</v>
      </c>
      <c r="O3135" t="s">
        <v>324</v>
      </c>
      <c r="P3135" t="str">
        <f t="shared" si="48"/>
        <v>{"_id": "F2701-1037-1960","Name": "Schubert,Jens-Rüdiger","Sex": "M","Club": "SV Görlitz 1990","DWZ": "889","ELO": ""},</v>
      </c>
    </row>
    <row r="3136" spans="1:16" x14ac:dyDescent="0.3">
      <c r="A3136" t="s">
        <v>302</v>
      </c>
      <c r="B3136" t="str">
        <f>VLOOKUP(spieler!A3136,verein!$A$2:$D$137,4)</f>
        <v>SV SAXONIA Bernsbach</v>
      </c>
      <c r="C3136">
        <v>60</v>
      </c>
      <c r="D3136" t="s">
        <v>319</v>
      </c>
      <c r="E3136" t="s">
        <v>3458</v>
      </c>
      <c r="F3136" t="s">
        <v>321</v>
      </c>
      <c r="G3136" t="s">
        <v>322</v>
      </c>
      <c r="H3136">
        <v>2004</v>
      </c>
      <c r="I3136">
        <v>201845</v>
      </c>
      <c r="J3136">
        <v>889</v>
      </c>
      <c r="K3136">
        <v>6</v>
      </c>
      <c r="O3136" t="s">
        <v>324</v>
      </c>
      <c r="P3136" t="str">
        <f t="shared" si="48"/>
        <v>{"_id": "F3C04-60-2004","Name": "Klepzig,Simon","Sex": "M","Club": "SV SAXONIA Bernsbach","DWZ": "889","ELO": ""},</v>
      </c>
    </row>
    <row r="3137" spans="1:16" x14ac:dyDescent="0.3">
      <c r="A3137" t="s">
        <v>125</v>
      </c>
      <c r="B3137" t="str">
        <f>VLOOKUP(spieler!A3137,verein!$A$2:$D$137,4)</f>
        <v>SV Görlitz 1990</v>
      </c>
      <c r="C3137">
        <v>1051</v>
      </c>
      <c r="D3137" t="s">
        <v>319</v>
      </c>
      <c r="E3137" t="s">
        <v>3459</v>
      </c>
      <c r="F3137" t="s">
        <v>321</v>
      </c>
      <c r="G3137" t="s">
        <v>322</v>
      </c>
      <c r="H3137">
        <v>2006</v>
      </c>
      <c r="I3137">
        <v>201904</v>
      </c>
      <c r="J3137">
        <v>889</v>
      </c>
      <c r="K3137">
        <v>3</v>
      </c>
      <c r="O3137" t="s">
        <v>379</v>
      </c>
      <c r="P3137" t="str">
        <f t="shared" si="48"/>
        <v>{"_id": "F2701-1051-2006","Name": "Quill,Bastian","Sex": "M","Club": "SV Görlitz 1990","DWZ": "889","ELO": ""},</v>
      </c>
    </row>
    <row r="3138" spans="1:16" x14ac:dyDescent="0.3">
      <c r="A3138" t="s">
        <v>64</v>
      </c>
      <c r="B3138" t="str">
        <f>VLOOKUP(spieler!A3138,verein!$A$2:$D$137,4)</f>
        <v>SV 1919 Grimma</v>
      </c>
      <c r="C3138">
        <v>1052</v>
      </c>
      <c r="D3138" t="s">
        <v>319</v>
      </c>
      <c r="E3138" t="s">
        <v>3460</v>
      </c>
      <c r="F3138" t="s">
        <v>321</v>
      </c>
      <c r="G3138" t="s">
        <v>322</v>
      </c>
      <c r="H3138">
        <v>2005</v>
      </c>
      <c r="I3138">
        <v>201907</v>
      </c>
      <c r="J3138">
        <v>888</v>
      </c>
      <c r="K3138">
        <v>3</v>
      </c>
      <c r="O3138" t="s">
        <v>379</v>
      </c>
      <c r="P3138" t="str">
        <f t="shared" si="48"/>
        <v>{"_id": "F1902-1052-2005","Name": "Alt,Benjamin","Sex": "M","Club": "SV 1919 Grimma","DWZ": "888","ELO": ""},</v>
      </c>
    </row>
    <row r="3139" spans="1:16" x14ac:dyDescent="0.3">
      <c r="A3139" t="s">
        <v>116</v>
      </c>
      <c r="B3139" t="str">
        <f>VLOOKUP(spieler!A3139,verein!$A$2:$D$137,4)</f>
        <v>SSV Altenberg</v>
      </c>
      <c r="C3139">
        <v>59</v>
      </c>
      <c r="D3139" t="s">
        <v>319</v>
      </c>
      <c r="E3139" t="s">
        <v>3461</v>
      </c>
      <c r="F3139" t="s">
        <v>321</v>
      </c>
      <c r="G3139" t="s">
        <v>322</v>
      </c>
      <c r="H3139">
        <v>2007</v>
      </c>
      <c r="I3139">
        <v>201905</v>
      </c>
      <c r="J3139">
        <v>888</v>
      </c>
      <c r="K3139">
        <v>2</v>
      </c>
      <c r="O3139" t="s">
        <v>379</v>
      </c>
      <c r="P3139" t="str">
        <f t="shared" ref="P3139:P3202" si="49">"{""_id"": """&amp;A3139&amp;"-"&amp;C3139&amp;"-"&amp;H3139&amp;""",""Name"": """&amp;E3139&amp;""",""Sex"": """&amp;F3139&amp;""",""Club"": """&amp;B3139&amp;""",""DWZ"": """&amp;J3139&amp;""",""ELO"": """&amp;L3139&amp;"""},"</f>
        <v>{"_id": "F2505-59-2007","Name": "Kirstein,Quentin","Sex": "M","Club": "SSV Altenberg","DWZ": "888","ELO": ""},</v>
      </c>
    </row>
    <row r="3140" spans="1:16" x14ac:dyDescent="0.3">
      <c r="A3140" t="s">
        <v>104</v>
      </c>
      <c r="B3140" t="str">
        <f>VLOOKUP(spieler!A3140,verein!$A$2:$D$137,4)</f>
        <v>SC 1911 Großröhrsdorf</v>
      </c>
      <c r="C3140">
        <v>1025</v>
      </c>
      <c r="D3140" t="s">
        <v>319</v>
      </c>
      <c r="E3140" t="s">
        <v>3462</v>
      </c>
      <c r="F3140" t="s">
        <v>321</v>
      </c>
      <c r="G3140" t="s">
        <v>322</v>
      </c>
      <c r="H3140">
        <v>2004</v>
      </c>
      <c r="I3140">
        <v>201803</v>
      </c>
      <c r="J3140">
        <v>885</v>
      </c>
      <c r="K3140">
        <v>6</v>
      </c>
      <c r="O3140" t="s">
        <v>324</v>
      </c>
      <c r="P3140" t="str">
        <f t="shared" si="49"/>
        <v>{"_id": "F2308-1025-2004","Name": "Lieback,Aron","Sex": "M","Club": "SC 1911 Großröhrsdorf","DWZ": "885","ELO": ""},</v>
      </c>
    </row>
    <row r="3141" spans="1:16" x14ac:dyDescent="0.3">
      <c r="A3141" t="s">
        <v>148</v>
      </c>
      <c r="B3141" t="str">
        <f>VLOOKUP(spieler!A3141,verein!$A$2:$D$137,4)</f>
        <v>Spielver. Ebersbach/SA.</v>
      </c>
      <c r="C3141">
        <v>84</v>
      </c>
      <c r="D3141" t="s">
        <v>319</v>
      </c>
      <c r="E3141" t="s">
        <v>3463</v>
      </c>
      <c r="F3141" t="s">
        <v>349</v>
      </c>
      <c r="G3141" t="s">
        <v>322</v>
      </c>
      <c r="H3141">
        <v>2003</v>
      </c>
      <c r="I3141">
        <v>201812</v>
      </c>
      <c r="J3141">
        <v>885</v>
      </c>
      <c r="K3141">
        <v>1</v>
      </c>
      <c r="O3141" t="s">
        <v>379</v>
      </c>
      <c r="P3141" t="str">
        <f t="shared" si="49"/>
        <v>{"_id": "F2909-84-2003","Name": "Haupt,Kristin","Sex": "W","Club": "Spielver. Ebersbach/SA.","DWZ": "885","ELO": ""},</v>
      </c>
    </row>
    <row r="3142" spans="1:16" x14ac:dyDescent="0.3">
      <c r="A3142" t="s">
        <v>281</v>
      </c>
      <c r="B3142" t="str">
        <f>VLOOKUP(spieler!A3142,verein!$A$2:$D$137,4)</f>
        <v>SG Hohndorf SAbt</v>
      </c>
      <c r="C3142">
        <v>1002</v>
      </c>
      <c r="D3142" t="s">
        <v>319</v>
      </c>
      <c r="E3142" t="s">
        <v>3464</v>
      </c>
      <c r="F3142" t="s">
        <v>321</v>
      </c>
      <c r="G3142" t="s">
        <v>322</v>
      </c>
      <c r="H3142">
        <v>2008</v>
      </c>
      <c r="I3142">
        <v>201818</v>
      </c>
      <c r="J3142">
        <v>884</v>
      </c>
      <c r="K3142">
        <v>1</v>
      </c>
      <c r="O3142" t="s">
        <v>379</v>
      </c>
      <c r="P3142" t="str">
        <f t="shared" si="49"/>
        <v>{"_id": "F3910-1002-2008","Name": "Oestreich,Loris","Sex": "M","Club": "SG Hohndorf SAbt","DWZ": "884","ELO": ""},</v>
      </c>
    </row>
    <row r="3143" spans="1:16" x14ac:dyDescent="0.3">
      <c r="A3143" t="s">
        <v>131</v>
      </c>
      <c r="B3143" t="str">
        <f>VLOOKUP(spieler!A3143,verein!$A$2:$D$137,4)</f>
        <v>SV Dresden-Leuben</v>
      </c>
      <c r="C3143">
        <v>1136</v>
      </c>
      <c r="D3143" t="s">
        <v>319</v>
      </c>
      <c r="E3143" t="s">
        <v>3465</v>
      </c>
      <c r="F3143" t="s">
        <v>321</v>
      </c>
      <c r="G3143" t="s">
        <v>322</v>
      </c>
      <c r="H3143">
        <v>2009</v>
      </c>
      <c r="I3143">
        <v>201905</v>
      </c>
      <c r="J3143">
        <v>882</v>
      </c>
      <c r="K3143">
        <v>4</v>
      </c>
      <c r="O3143" t="s">
        <v>379</v>
      </c>
      <c r="P3143" t="str">
        <f t="shared" si="49"/>
        <v>{"_id": "F2806-1136-2009","Name": "Schubert,Linus","Sex": "M","Club": "SV Dresden-Leuben","DWZ": "882","ELO": ""},</v>
      </c>
    </row>
    <row r="3144" spans="1:16" x14ac:dyDescent="0.3">
      <c r="A3144" t="s">
        <v>135</v>
      </c>
      <c r="B3144" t="str">
        <f>VLOOKUP(spieler!A3144,verein!$A$2:$D$137,4)</f>
        <v>SV Dresden-Striesen 1990</v>
      </c>
      <c r="C3144">
        <v>1182</v>
      </c>
      <c r="D3144" t="s">
        <v>319</v>
      </c>
      <c r="E3144" t="s">
        <v>3466</v>
      </c>
      <c r="F3144" t="s">
        <v>321</v>
      </c>
      <c r="G3144" t="s">
        <v>319</v>
      </c>
      <c r="H3144">
        <v>2011</v>
      </c>
      <c r="I3144">
        <v>201905</v>
      </c>
      <c r="J3144">
        <v>881</v>
      </c>
      <c r="K3144">
        <v>4</v>
      </c>
      <c r="O3144" t="s">
        <v>379</v>
      </c>
      <c r="P3144" t="str">
        <f t="shared" si="49"/>
        <v>{"_id": "F2810-1182-2011","Name": "Xu,Wanghan","Sex": "M","Club": "SV Dresden-Striesen 1990","DWZ": "881","ELO": ""},</v>
      </c>
    </row>
    <row r="3145" spans="1:16" x14ac:dyDescent="0.3">
      <c r="A3145" t="s">
        <v>25</v>
      </c>
      <c r="B3145" t="str">
        <f>VLOOKUP(spieler!A3145,verein!$A$2:$D$137,4)</f>
        <v>BSG Grün-Weiß Leipzig e. V.</v>
      </c>
      <c r="C3145">
        <v>101</v>
      </c>
      <c r="D3145" t="s">
        <v>319</v>
      </c>
      <c r="E3145" t="s">
        <v>3467</v>
      </c>
      <c r="F3145" t="s">
        <v>321</v>
      </c>
      <c r="G3145" t="s">
        <v>322</v>
      </c>
      <c r="H3145">
        <v>2007</v>
      </c>
      <c r="I3145">
        <v>201902</v>
      </c>
      <c r="J3145">
        <v>880</v>
      </c>
      <c r="K3145">
        <v>17</v>
      </c>
      <c r="O3145" t="s">
        <v>379</v>
      </c>
      <c r="P3145" t="str">
        <f t="shared" si="49"/>
        <v>{"_id": "F150A-101-2007","Name": "Tätzner,August","Sex": "M","Club": "BSG Grün-Weiß Leipzig e. V.","DWZ": "880","ELO": ""},</v>
      </c>
    </row>
    <row r="3146" spans="1:16" x14ac:dyDescent="0.3">
      <c r="A3146" t="s">
        <v>118</v>
      </c>
      <c r="B3146" t="str">
        <f>VLOOKUP(spieler!A3146,verein!$A$2:$D$137,4)</f>
        <v>Schach macht fit</v>
      </c>
      <c r="C3146">
        <v>11</v>
      </c>
      <c r="D3146" t="s">
        <v>319</v>
      </c>
      <c r="E3146" t="s">
        <v>3468</v>
      </c>
      <c r="F3146" t="s">
        <v>321</v>
      </c>
      <c r="G3146" t="s">
        <v>322</v>
      </c>
      <c r="H3146">
        <v>2003</v>
      </c>
      <c r="I3146">
        <v>201904</v>
      </c>
      <c r="J3146">
        <v>879</v>
      </c>
      <c r="K3146">
        <v>8</v>
      </c>
      <c r="O3146" t="s">
        <v>324</v>
      </c>
      <c r="P3146" t="str">
        <f t="shared" si="49"/>
        <v>{"_id": "F2602-11-2003","Name": "Kuchling,Anton","Sex": "M","Club": "Schach macht fit","DWZ": "879","ELO": ""},</v>
      </c>
    </row>
    <row r="3147" spans="1:16" x14ac:dyDescent="0.3">
      <c r="A3147" t="s">
        <v>104</v>
      </c>
      <c r="B3147" t="str">
        <f>VLOOKUP(spieler!A3147,verein!$A$2:$D$137,4)</f>
        <v>SC 1911 Großröhrsdorf</v>
      </c>
      <c r="C3147">
        <v>1036</v>
      </c>
      <c r="D3147" t="s">
        <v>319</v>
      </c>
      <c r="E3147" t="s">
        <v>3469</v>
      </c>
      <c r="F3147" t="s">
        <v>321</v>
      </c>
      <c r="G3147" t="s">
        <v>322</v>
      </c>
      <c r="H3147">
        <v>2007</v>
      </c>
      <c r="I3147">
        <v>201808</v>
      </c>
      <c r="J3147">
        <v>879</v>
      </c>
      <c r="K3147">
        <v>4</v>
      </c>
      <c r="O3147" t="s">
        <v>379</v>
      </c>
      <c r="P3147" t="str">
        <f t="shared" si="49"/>
        <v>{"_id": "F2308-1036-2007","Name": "Bär,Moritz","Sex": "M","Club": "SC 1911 Großröhrsdorf","DWZ": "879","ELO": ""},</v>
      </c>
    </row>
    <row r="3148" spans="1:16" x14ac:dyDescent="0.3">
      <c r="A3148" t="s">
        <v>143</v>
      </c>
      <c r="B3148" t="str">
        <f>VLOOKUP(spieler!A3148,verein!$A$2:$D$137,4)</f>
        <v>SC 1994 Oberland</v>
      </c>
      <c r="C3148">
        <v>1074</v>
      </c>
      <c r="D3148" t="s">
        <v>319</v>
      </c>
      <c r="E3148" t="s">
        <v>3470</v>
      </c>
      <c r="F3148" t="s">
        <v>321</v>
      </c>
      <c r="G3148" t="s">
        <v>322</v>
      </c>
      <c r="H3148">
        <v>2011</v>
      </c>
      <c r="I3148">
        <v>201909</v>
      </c>
      <c r="J3148">
        <v>878</v>
      </c>
      <c r="K3148">
        <v>4</v>
      </c>
      <c r="O3148" t="s">
        <v>379</v>
      </c>
      <c r="P3148" t="str">
        <f t="shared" si="49"/>
        <v>{"_id": "F2902-1074-2011","Name": "Bluhm,Leonardo","Sex": "M","Club": "SC 1994 Oberland","DWZ": "878","ELO": ""},</v>
      </c>
    </row>
    <row r="3149" spans="1:16" x14ac:dyDescent="0.3">
      <c r="A3149" t="s">
        <v>20</v>
      </c>
      <c r="B3149" t="str">
        <f>VLOOKUP(spieler!A3149,verein!$A$2:$D$137,4)</f>
        <v>SV Fortschritt Oschatz</v>
      </c>
      <c r="C3149">
        <v>1036</v>
      </c>
      <c r="D3149" t="s">
        <v>319</v>
      </c>
      <c r="E3149" t="s">
        <v>3471</v>
      </c>
      <c r="F3149" t="s">
        <v>321</v>
      </c>
      <c r="G3149" t="s">
        <v>322</v>
      </c>
      <c r="H3149">
        <v>1967</v>
      </c>
      <c r="I3149">
        <v>201815</v>
      </c>
      <c r="J3149">
        <v>878</v>
      </c>
      <c r="K3149">
        <v>2</v>
      </c>
      <c r="O3149" t="s">
        <v>324</v>
      </c>
      <c r="P3149" t="str">
        <f t="shared" si="49"/>
        <v>{"_id": "F1303-1036-1967","Name": "Apitz,Jens","Sex": "M","Club": "SV Fortschritt Oschatz","DWZ": "878","ELO": ""},</v>
      </c>
    </row>
    <row r="3150" spans="1:16" x14ac:dyDescent="0.3">
      <c r="A3150" t="s">
        <v>251</v>
      </c>
      <c r="B3150" t="str">
        <f>VLOOKUP(spieler!A3150,verein!$A$2:$D$137,4)</f>
        <v>SV Markneukirchen</v>
      </c>
      <c r="C3150">
        <v>85</v>
      </c>
      <c r="D3150" t="s">
        <v>319</v>
      </c>
      <c r="E3150" t="s">
        <v>3472</v>
      </c>
      <c r="F3150" t="s">
        <v>321</v>
      </c>
      <c r="G3150" t="s">
        <v>322</v>
      </c>
      <c r="H3150">
        <v>2007</v>
      </c>
      <c r="I3150">
        <v>201904</v>
      </c>
      <c r="J3150">
        <v>877</v>
      </c>
      <c r="K3150">
        <v>7</v>
      </c>
      <c r="O3150" t="s">
        <v>379</v>
      </c>
      <c r="P3150" t="str">
        <f t="shared" si="49"/>
        <v>{"_id": "F3706-85-2007","Name": "Meinel,Jakob","Sex": "M","Club": "SV Markneukirchen","DWZ": "877","ELO": ""},</v>
      </c>
    </row>
    <row r="3151" spans="1:16" x14ac:dyDescent="0.3">
      <c r="A3151" t="s">
        <v>183</v>
      </c>
      <c r="B3151" t="str">
        <f>VLOOKUP(spieler!A3151,verein!$A$2:$D$137,4)</f>
        <v>TSV Elektronik Gornsdorf</v>
      </c>
      <c r="C3151">
        <v>64</v>
      </c>
      <c r="D3151" t="s">
        <v>319</v>
      </c>
      <c r="E3151" t="s">
        <v>3473</v>
      </c>
      <c r="F3151" t="s">
        <v>321</v>
      </c>
      <c r="G3151" t="s">
        <v>322</v>
      </c>
      <c r="H3151">
        <v>2009</v>
      </c>
      <c r="I3151">
        <v>201907</v>
      </c>
      <c r="J3151">
        <v>877</v>
      </c>
      <c r="K3151">
        <v>3</v>
      </c>
      <c r="O3151" t="s">
        <v>379</v>
      </c>
      <c r="P3151" t="str">
        <f t="shared" si="49"/>
        <v>{"_id": "F3106-64-2009","Name": "Helbig,Franz","Sex": "M","Club": "TSV Elektronik Gornsdorf","DWZ": "877","ELO": ""},</v>
      </c>
    </row>
    <row r="3152" spans="1:16" x14ac:dyDescent="0.3">
      <c r="A3152" t="s">
        <v>54</v>
      </c>
      <c r="B3152" t="str">
        <f>VLOOKUP(spieler!A3152,verein!$A$2:$D$137,4)</f>
        <v>TSV Kitzscher</v>
      </c>
      <c r="C3152">
        <v>176</v>
      </c>
      <c r="D3152" t="s">
        <v>319</v>
      </c>
      <c r="E3152" t="s">
        <v>3474</v>
      </c>
      <c r="F3152" t="s">
        <v>349</v>
      </c>
      <c r="G3152" t="s">
        <v>322</v>
      </c>
      <c r="H3152">
        <v>1977</v>
      </c>
      <c r="I3152">
        <v>201852</v>
      </c>
      <c r="J3152">
        <v>876</v>
      </c>
      <c r="K3152">
        <v>6</v>
      </c>
      <c r="L3152">
        <v>0</v>
      </c>
      <c r="N3152">
        <v>16247019</v>
      </c>
      <c r="O3152" t="s">
        <v>324</v>
      </c>
      <c r="P3152" t="str">
        <f t="shared" si="49"/>
        <v>{"_id": "F1805-176-1977","Name": "Müller,Silke","Sex": "W","Club": "TSV Kitzscher","DWZ": "876","ELO": "0"},</v>
      </c>
    </row>
    <row r="3153" spans="1:16" x14ac:dyDescent="0.3">
      <c r="A3153" t="s">
        <v>78</v>
      </c>
      <c r="B3153" t="str">
        <f>VLOOKUP(spieler!A3153,verein!$A$2:$D$137,4)</f>
        <v>SV Traktor Priestewitz</v>
      </c>
      <c r="C3153">
        <v>51</v>
      </c>
      <c r="D3153" t="s">
        <v>319</v>
      </c>
      <c r="E3153" t="s">
        <v>3475</v>
      </c>
      <c r="F3153" t="s">
        <v>321</v>
      </c>
      <c r="G3153" t="s">
        <v>322</v>
      </c>
      <c r="H3153">
        <v>2000</v>
      </c>
      <c r="I3153">
        <v>201818</v>
      </c>
      <c r="J3153">
        <v>876</v>
      </c>
      <c r="K3153">
        <v>4</v>
      </c>
      <c r="O3153" t="s">
        <v>379</v>
      </c>
      <c r="P3153" t="str">
        <f t="shared" si="49"/>
        <v>{"_id": "F2102-51-2000","Name": "Hein,David","Sex": "M","Club": "SV Traktor Priestewitz","DWZ": "876","ELO": ""},</v>
      </c>
    </row>
    <row r="3154" spans="1:16" x14ac:dyDescent="0.3">
      <c r="A3154" t="s">
        <v>85</v>
      </c>
      <c r="B3154" t="str">
        <f>VLOOKUP(spieler!A3154,verein!$A$2:$D$137,4)</f>
        <v>Schachklub Heidenau</v>
      </c>
      <c r="C3154">
        <v>139</v>
      </c>
      <c r="D3154" t="s">
        <v>319</v>
      </c>
      <c r="E3154" t="s">
        <v>3476</v>
      </c>
      <c r="F3154" t="s">
        <v>321</v>
      </c>
      <c r="G3154" t="s">
        <v>322</v>
      </c>
      <c r="H3154">
        <v>2003</v>
      </c>
      <c r="I3154">
        <v>201804</v>
      </c>
      <c r="J3154">
        <v>876</v>
      </c>
      <c r="K3154">
        <v>4</v>
      </c>
      <c r="O3154" t="s">
        <v>324</v>
      </c>
      <c r="P3154" t="str">
        <f t="shared" si="49"/>
        <v>{"_id": "F2205-139-2003","Name": "Schneider,Frederic","Sex": "M","Club": "Schachklub Heidenau","DWZ": "876","ELO": ""},</v>
      </c>
    </row>
    <row r="3155" spans="1:16" x14ac:dyDescent="0.3">
      <c r="A3155" t="s">
        <v>154</v>
      </c>
      <c r="B3155" t="str">
        <f>VLOOKUP(spieler!A3155,verein!$A$2:$D$137,4)</f>
        <v>SC Einheit Bautzen</v>
      </c>
      <c r="C3155">
        <v>1066</v>
      </c>
      <c r="D3155" t="s">
        <v>319</v>
      </c>
      <c r="E3155" t="s">
        <v>3477</v>
      </c>
      <c r="F3155" t="s">
        <v>321</v>
      </c>
      <c r="G3155" t="s">
        <v>322</v>
      </c>
      <c r="H3155">
        <v>2009</v>
      </c>
      <c r="I3155">
        <v>201909</v>
      </c>
      <c r="J3155">
        <v>876</v>
      </c>
      <c r="K3155">
        <v>3</v>
      </c>
      <c r="O3155" t="s">
        <v>379</v>
      </c>
      <c r="P3155" t="str">
        <f t="shared" si="49"/>
        <v>{"_id": "F2A02-1066-2009","Name": "Wernicke,Arthur","Sex": "M","Club": "SC Einheit Bautzen","DWZ": "876","ELO": ""},</v>
      </c>
    </row>
    <row r="3156" spans="1:16" x14ac:dyDescent="0.3">
      <c r="A3156" t="s">
        <v>143</v>
      </c>
      <c r="B3156" t="str">
        <f>VLOOKUP(spieler!A3156,verein!$A$2:$D$137,4)</f>
        <v>SC 1994 Oberland</v>
      </c>
      <c r="C3156">
        <v>1071</v>
      </c>
      <c r="D3156" t="s">
        <v>319</v>
      </c>
      <c r="E3156" t="s">
        <v>3478</v>
      </c>
      <c r="F3156" t="s">
        <v>321</v>
      </c>
      <c r="G3156" t="s">
        <v>322</v>
      </c>
      <c r="H3156">
        <v>2004</v>
      </c>
      <c r="I3156">
        <v>201811</v>
      </c>
      <c r="J3156">
        <v>876</v>
      </c>
      <c r="K3156">
        <v>2</v>
      </c>
      <c r="O3156" t="s">
        <v>379</v>
      </c>
      <c r="P3156" t="str">
        <f t="shared" si="49"/>
        <v>{"_id": "F2902-1071-2004","Name": "Gränz,Guiseppe","Sex": "M","Club": "SC 1994 Oberland","DWZ": "876","ELO": ""},</v>
      </c>
    </row>
    <row r="3157" spans="1:16" x14ac:dyDescent="0.3">
      <c r="A3157" t="s">
        <v>8</v>
      </c>
      <c r="B3157" t="str">
        <f>VLOOKUP(spieler!A3157,verein!$A$2:$D$137,4)</f>
        <v>Krostitzer SV</v>
      </c>
      <c r="C3157">
        <v>1041</v>
      </c>
      <c r="D3157" t="s">
        <v>319</v>
      </c>
      <c r="E3157" t="s">
        <v>3479</v>
      </c>
      <c r="F3157" t="s">
        <v>321</v>
      </c>
      <c r="G3157" t="s">
        <v>322</v>
      </c>
      <c r="H3157">
        <v>2003</v>
      </c>
      <c r="I3157">
        <v>201902</v>
      </c>
      <c r="J3157">
        <v>875</v>
      </c>
      <c r="K3157">
        <v>10</v>
      </c>
      <c r="O3157" t="s">
        <v>324</v>
      </c>
      <c r="P3157" t="str">
        <f t="shared" si="49"/>
        <v>{"_id": "F1102-1041-2003","Name": "Domogalla,Erik","Sex": "M","Club": "Krostitzer SV","DWZ": "875","ELO": ""},</v>
      </c>
    </row>
    <row r="3158" spans="1:16" x14ac:dyDescent="0.3">
      <c r="A3158" t="s">
        <v>112</v>
      </c>
      <c r="B3158" t="str">
        <f>VLOOKUP(spieler!A3158,verein!$A$2:$D$137,4)</f>
        <v>SV Bannewitz</v>
      </c>
      <c r="C3158">
        <v>1043</v>
      </c>
      <c r="D3158" t="s">
        <v>319</v>
      </c>
      <c r="E3158" t="s">
        <v>3480</v>
      </c>
      <c r="F3158" t="s">
        <v>321</v>
      </c>
      <c r="G3158" t="s">
        <v>322</v>
      </c>
      <c r="H3158">
        <v>2004</v>
      </c>
      <c r="I3158">
        <v>201804</v>
      </c>
      <c r="J3158">
        <v>875</v>
      </c>
      <c r="K3158">
        <v>8</v>
      </c>
      <c r="O3158" t="s">
        <v>324</v>
      </c>
      <c r="P3158" t="str">
        <f t="shared" si="49"/>
        <v>{"_id": "F2503-1043-2004","Name": "Weber,Paul William","Sex": "M","Club": "SV Bannewitz","DWZ": "875","ELO": ""},</v>
      </c>
    </row>
    <row r="3159" spans="1:16" x14ac:dyDescent="0.3">
      <c r="A3159" t="s">
        <v>259</v>
      </c>
      <c r="B3159" t="str">
        <f>VLOOKUP(spieler!A3159,verein!$A$2:$D$137,4)</f>
        <v>Zwickauer Schachclub</v>
      </c>
      <c r="C3159">
        <v>1045</v>
      </c>
      <c r="D3159" t="s">
        <v>319</v>
      </c>
      <c r="E3159" t="s">
        <v>3481</v>
      </c>
      <c r="F3159" t="s">
        <v>321</v>
      </c>
      <c r="G3159" t="s">
        <v>322</v>
      </c>
      <c r="H3159">
        <v>2006</v>
      </c>
      <c r="I3159">
        <v>201849</v>
      </c>
      <c r="J3159">
        <v>875</v>
      </c>
      <c r="K3159">
        <v>5</v>
      </c>
      <c r="O3159" t="s">
        <v>379</v>
      </c>
      <c r="P3159" t="str">
        <f t="shared" si="49"/>
        <v>{"_id": "F3806-1045-2006","Name": "Jeschke,Lennox","Sex": "M","Club": "Zwickauer Schachclub","DWZ": "875","ELO": ""},</v>
      </c>
    </row>
    <row r="3160" spans="1:16" x14ac:dyDescent="0.3">
      <c r="A3160" t="s">
        <v>251</v>
      </c>
      <c r="B3160" t="str">
        <f>VLOOKUP(spieler!A3160,verein!$A$2:$D$137,4)</f>
        <v>SV Markneukirchen</v>
      </c>
      <c r="C3160">
        <v>78</v>
      </c>
      <c r="D3160" t="s">
        <v>319</v>
      </c>
      <c r="E3160" t="s">
        <v>3482</v>
      </c>
      <c r="F3160" t="s">
        <v>321</v>
      </c>
      <c r="G3160" t="s">
        <v>322</v>
      </c>
      <c r="H3160">
        <v>2010</v>
      </c>
      <c r="I3160">
        <v>201907</v>
      </c>
      <c r="J3160">
        <v>873</v>
      </c>
      <c r="K3160">
        <v>17</v>
      </c>
      <c r="L3160">
        <v>0</v>
      </c>
      <c r="N3160">
        <v>16247248</v>
      </c>
      <c r="O3160" t="s">
        <v>324</v>
      </c>
      <c r="P3160" t="str">
        <f t="shared" si="49"/>
        <v>{"_id": "F3706-78-2010","Name": "Atze,Rüdiger","Sex": "M","Club": "SV Markneukirchen","DWZ": "873","ELO": "0"},</v>
      </c>
    </row>
    <row r="3161" spans="1:16" x14ac:dyDescent="0.3">
      <c r="A3161" t="s">
        <v>39</v>
      </c>
      <c r="B3161" t="str">
        <f>VLOOKUP(spieler!A3161,verein!$A$2:$D$137,4)</f>
        <v>SC Leipzig-Lindenau</v>
      </c>
      <c r="C3161">
        <v>178</v>
      </c>
      <c r="D3161" t="s">
        <v>319</v>
      </c>
      <c r="E3161" t="s">
        <v>3483</v>
      </c>
      <c r="F3161" t="s">
        <v>321</v>
      </c>
      <c r="G3161" t="s">
        <v>322</v>
      </c>
      <c r="H3161">
        <v>2008</v>
      </c>
      <c r="I3161">
        <v>201902</v>
      </c>
      <c r="J3161">
        <v>873</v>
      </c>
      <c r="K3161">
        <v>4</v>
      </c>
      <c r="O3161" t="s">
        <v>379</v>
      </c>
      <c r="P3161" t="str">
        <f t="shared" si="49"/>
        <v>{"_id": "F1523-178-2008","Name": "Weiske,Adrian","Sex": "M","Club": "SC Leipzig-Lindenau","DWZ": "873","ELO": ""},</v>
      </c>
    </row>
    <row r="3162" spans="1:16" x14ac:dyDescent="0.3">
      <c r="A3162" t="s">
        <v>85</v>
      </c>
      <c r="B3162" t="str">
        <f>VLOOKUP(spieler!A3162,verein!$A$2:$D$137,4)</f>
        <v>Schachklub Heidenau</v>
      </c>
      <c r="C3162">
        <v>183</v>
      </c>
      <c r="D3162" t="s">
        <v>319</v>
      </c>
      <c r="E3162" t="s">
        <v>3484</v>
      </c>
      <c r="F3162" t="s">
        <v>321</v>
      </c>
      <c r="G3162" t="s">
        <v>322</v>
      </c>
      <c r="H3162">
        <v>2006</v>
      </c>
      <c r="I3162">
        <v>201803</v>
      </c>
      <c r="J3162">
        <v>873</v>
      </c>
      <c r="K3162">
        <v>3</v>
      </c>
      <c r="O3162" t="s">
        <v>379</v>
      </c>
      <c r="P3162" t="str">
        <f t="shared" si="49"/>
        <v>{"_id": "F2205-183-2006","Name": "Bohacek,Jannik","Sex": "M","Club": "Schachklub Heidenau","DWZ": "873","ELO": ""},</v>
      </c>
    </row>
    <row r="3163" spans="1:16" x14ac:dyDescent="0.3">
      <c r="A3163" t="s">
        <v>54</v>
      </c>
      <c r="B3163" t="str">
        <f>VLOOKUP(spieler!A3163,verein!$A$2:$D$137,4)</f>
        <v>TSV Kitzscher</v>
      </c>
      <c r="C3163">
        <v>183</v>
      </c>
      <c r="D3163" t="s">
        <v>319</v>
      </c>
      <c r="E3163" t="s">
        <v>3485</v>
      </c>
      <c r="F3163" t="s">
        <v>321</v>
      </c>
      <c r="G3163" t="s">
        <v>322</v>
      </c>
      <c r="H3163">
        <v>2005</v>
      </c>
      <c r="I3163">
        <v>201902</v>
      </c>
      <c r="J3163">
        <v>873</v>
      </c>
      <c r="K3163">
        <v>2</v>
      </c>
      <c r="O3163" t="s">
        <v>379</v>
      </c>
      <c r="P3163" t="str">
        <f t="shared" si="49"/>
        <v>{"_id": "F1805-183-2005","Name": "Pages Suarez,Joseph","Sex": "M","Club": "TSV Kitzscher","DWZ": "873","ELO": ""},</v>
      </c>
    </row>
    <row r="3164" spans="1:16" x14ac:dyDescent="0.3">
      <c r="A3164" t="s">
        <v>139</v>
      </c>
      <c r="B3164" t="str">
        <f>VLOOKUP(spieler!A3164,verein!$A$2:$D$137,4)</f>
        <v>USV TU Dresden</v>
      </c>
      <c r="C3164">
        <v>1191</v>
      </c>
      <c r="D3164" t="s">
        <v>319</v>
      </c>
      <c r="E3164" t="s">
        <v>3486</v>
      </c>
      <c r="F3164" t="s">
        <v>321</v>
      </c>
      <c r="G3164" t="s">
        <v>322</v>
      </c>
      <c r="H3164">
        <v>2010</v>
      </c>
      <c r="I3164">
        <v>201904</v>
      </c>
      <c r="J3164">
        <v>873</v>
      </c>
      <c r="K3164">
        <v>1</v>
      </c>
      <c r="O3164" t="s">
        <v>379</v>
      </c>
      <c r="P3164" t="str">
        <f t="shared" si="49"/>
        <v>{"_id": "F2813-1191-2010","Name": "Koblischek,Tim","Sex": "M","Club": "USV TU Dresden","DWZ": "873","ELO": ""},</v>
      </c>
    </row>
    <row r="3165" spans="1:16" x14ac:dyDescent="0.3">
      <c r="A3165" t="s">
        <v>207</v>
      </c>
      <c r="B3165" t="str">
        <f>VLOOKUP(spieler!A3165,verein!$A$2:$D$137,4)</f>
        <v>SV Grün-W. Niederwiesa</v>
      </c>
      <c r="C3165">
        <v>1073</v>
      </c>
      <c r="D3165" t="s">
        <v>319</v>
      </c>
      <c r="E3165" t="s">
        <v>3487</v>
      </c>
      <c r="F3165" t="s">
        <v>321</v>
      </c>
      <c r="G3165" t="s">
        <v>322</v>
      </c>
      <c r="H3165">
        <v>2005</v>
      </c>
      <c r="I3165">
        <v>201705</v>
      </c>
      <c r="J3165">
        <v>871</v>
      </c>
      <c r="K3165">
        <v>11</v>
      </c>
      <c r="O3165" t="s">
        <v>324</v>
      </c>
      <c r="P3165" t="str">
        <f t="shared" si="49"/>
        <v>{"_id": "F3304-1073-2005","Name": "Lindner,Tom","Sex": "M","Club": "SV Grün-W. Niederwiesa","DWZ": "871","ELO": ""},</v>
      </c>
    </row>
    <row r="3166" spans="1:16" x14ac:dyDescent="0.3">
      <c r="A3166" t="s">
        <v>25</v>
      </c>
      <c r="B3166" t="str">
        <f>VLOOKUP(spieler!A3166,verein!$A$2:$D$137,4)</f>
        <v>BSG Grün-Weiß Leipzig e. V.</v>
      </c>
      <c r="C3166">
        <v>77</v>
      </c>
      <c r="D3166" t="s">
        <v>319</v>
      </c>
      <c r="E3166" t="s">
        <v>3488</v>
      </c>
      <c r="F3166" t="s">
        <v>321</v>
      </c>
      <c r="G3166" t="s">
        <v>322</v>
      </c>
      <c r="H3166">
        <v>2005</v>
      </c>
      <c r="I3166">
        <v>201520</v>
      </c>
      <c r="J3166">
        <v>870</v>
      </c>
      <c r="K3166">
        <v>7</v>
      </c>
      <c r="O3166" t="s">
        <v>324</v>
      </c>
      <c r="P3166" t="str">
        <f t="shared" si="49"/>
        <v>{"_id": "F150A-77-2005","Name": "Brauer,Maximilian","Sex": "M","Club": "BSG Grün-Weiß Leipzig e. V.","DWZ": "870","ELO": ""},</v>
      </c>
    </row>
    <row r="3167" spans="1:16" x14ac:dyDescent="0.3">
      <c r="A3167" t="s">
        <v>104</v>
      </c>
      <c r="B3167" t="str">
        <f>VLOOKUP(spieler!A3167,verein!$A$2:$D$137,4)</f>
        <v>SC 1911 Großröhrsdorf</v>
      </c>
      <c r="C3167">
        <v>1019</v>
      </c>
      <c r="D3167" t="s">
        <v>319</v>
      </c>
      <c r="E3167" t="s">
        <v>3489</v>
      </c>
      <c r="F3167" t="s">
        <v>321</v>
      </c>
      <c r="G3167" t="s">
        <v>322</v>
      </c>
      <c r="H3167">
        <v>1947</v>
      </c>
      <c r="I3167">
        <v>201907</v>
      </c>
      <c r="J3167">
        <v>869</v>
      </c>
      <c r="K3167">
        <v>35</v>
      </c>
      <c r="O3167" t="s">
        <v>324</v>
      </c>
      <c r="P3167" t="str">
        <f t="shared" si="49"/>
        <v>{"_id": "F2308-1019-1947","Name": "Große,Frank","Sex": "M","Club": "SC 1911 Großröhrsdorf","DWZ": "869","ELO": ""},</v>
      </c>
    </row>
    <row r="3168" spans="1:16" x14ac:dyDescent="0.3">
      <c r="A3168" t="s">
        <v>259</v>
      </c>
      <c r="B3168" t="str">
        <f>VLOOKUP(spieler!A3168,verein!$A$2:$D$137,4)</f>
        <v>Zwickauer Schachclub</v>
      </c>
      <c r="C3168">
        <v>73</v>
      </c>
      <c r="D3168" t="s">
        <v>319</v>
      </c>
      <c r="E3168" t="s">
        <v>3490</v>
      </c>
      <c r="F3168" t="s">
        <v>349</v>
      </c>
      <c r="G3168" t="s">
        <v>322</v>
      </c>
      <c r="H3168">
        <v>1940</v>
      </c>
      <c r="I3168">
        <v>201715</v>
      </c>
      <c r="J3168">
        <v>869</v>
      </c>
      <c r="K3168">
        <v>8</v>
      </c>
      <c r="O3168" t="s">
        <v>324</v>
      </c>
      <c r="P3168" t="str">
        <f t="shared" si="49"/>
        <v>{"_id": "F3806-73-1940","Name": "Landsberger,Eva-Maria","Sex": "W","Club": "Zwickauer Schachclub","DWZ": "869","ELO": ""},</v>
      </c>
    </row>
    <row r="3169" spans="1:16" x14ac:dyDescent="0.3">
      <c r="A3169" t="s">
        <v>112</v>
      </c>
      <c r="B3169" t="str">
        <f>VLOOKUP(spieler!A3169,verein!$A$2:$D$137,4)</f>
        <v>SV Bannewitz</v>
      </c>
      <c r="C3169">
        <v>1080</v>
      </c>
      <c r="D3169" t="s">
        <v>319</v>
      </c>
      <c r="E3169" t="s">
        <v>3491</v>
      </c>
      <c r="F3169" t="s">
        <v>321</v>
      </c>
      <c r="G3169" t="s">
        <v>322</v>
      </c>
      <c r="H3169">
        <v>2010</v>
      </c>
      <c r="I3169">
        <v>201909</v>
      </c>
      <c r="J3169">
        <v>869</v>
      </c>
      <c r="K3169">
        <v>2</v>
      </c>
      <c r="O3169" t="s">
        <v>379</v>
      </c>
      <c r="P3169" t="str">
        <f t="shared" si="49"/>
        <v>{"_id": "F2503-1080-2010","Name": "Dittrich,Hannes","Sex": "M","Club": "SV Bannewitz","DWZ": "869","ELO": ""},</v>
      </c>
    </row>
    <row r="3170" spans="1:16" x14ac:dyDescent="0.3">
      <c r="A3170" t="s">
        <v>271</v>
      </c>
      <c r="B3170" t="str">
        <f>VLOOKUP(spieler!A3170,verein!$A$2:$D$137,4)</f>
        <v>SV Lengefeld</v>
      </c>
      <c r="C3170">
        <v>58</v>
      </c>
      <c r="D3170" t="s">
        <v>319</v>
      </c>
      <c r="E3170" t="s">
        <v>3492</v>
      </c>
      <c r="F3170" t="s">
        <v>321</v>
      </c>
      <c r="G3170" t="s">
        <v>322</v>
      </c>
      <c r="H3170">
        <v>2005</v>
      </c>
      <c r="I3170">
        <v>201911</v>
      </c>
      <c r="J3170">
        <v>869</v>
      </c>
      <c r="K3170">
        <v>2</v>
      </c>
      <c r="O3170" t="s">
        <v>379</v>
      </c>
      <c r="P3170" t="str">
        <f t="shared" si="49"/>
        <v>{"_id": "F3904-58-2005","Name": "Steinert,Louis","Sex": "M","Club": "SV Lengefeld","DWZ": "869","ELO": ""},</v>
      </c>
    </row>
    <row r="3171" spans="1:16" x14ac:dyDescent="0.3">
      <c r="A3171" t="s">
        <v>104</v>
      </c>
      <c r="B3171" t="str">
        <f>VLOOKUP(spieler!A3171,verein!$A$2:$D$137,4)</f>
        <v>SC 1911 Großröhrsdorf</v>
      </c>
      <c r="C3171">
        <v>1032</v>
      </c>
      <c r="D3171" t="s">
        <v>319</v>
      </c>
      <c r="E3171" t="s">
        <v>3493</v>
      </c>
      <c r="F3171" t="s">
        <v>321</v>
      </c>
      <c r="G3171" t="s">
        <v>322</v>
      </c>
      <c r="H3171">
        <v>2007</v>
      </c>
      <c r="I3171">
        <v>201803</v>
      </c>
      <c r="J3171">
        <v>867</v>
      </c>
      <c r="K3171">
        <v>11</v>
      </c>
      <c r="L3171">
        <v>0</v>
      </c>
      <c r="N3171">
        <v>16206207</v>
      </c>
      <c r="O3171" t="s">
        <v>324</v>
      </c>
      <c r="P3171" t="str">
        <f t="shared" si="49"/>
        <v>{"_id": "F2308-1032-2007","Name": "Simon,Adrian","Sex": "M","Club": "SC 1911 Großröhrsdorf","DWZ": "867","ELO": "0"},</v>
      </c>
    </row>
    <row r="3172" spans="1:16" x14ac:dyDescent="0.3">
      <c r="A3172" t="s">
        <v>78</v>
      </c>
      <c r="B3172" t="str">
        <f>VLOOKUP(spieler!A3172,verein!$A$2:$D$137,4)</f>
        <v>SV Traktor Priestewitz</v>
      </c>
      <c r="C3172">
        <v>82</v>
      </c>
      <c r="D3172" t="s">
        <v>319</v>
      </c>
      <c r="E3172" t="s">
        <v>3494</v>
      </c>
      <c r="F3172" t="s">
        <v>321</v>
      </c>
      <c r="G3172" t="s">
        <v>322</v>
      </c>
      <c r="H3172">
        <v>2010</v>
      </c>
      <c r="I3172">
        <v>201905</v>
      </c>
      <c r="J3172">
        <v>867</v>
      </c>
      <c r="K3172">
        <v>2</v>
      </c>
      <c r="O3172" t="s">
        <v>379</v>
      </c>
      <c r="P3172" t="str">
        <f t="shared" si="49"/>
        <v>{"_id": "F2102-82-2010","Name": "Schubert,Jonas","Sex": "M","Club": "SV Traktor Priestewitz","DWZ": "867","ELO": ""},</v>
      </c>
    </row>
    <row r="3173" spans="1:16" x14ac:dyDescent="0.3">
      <c r="A3173" t="s">
        <v>198</v>
      </c>
      <c r="B3173" t="str">
        <f>VLOOKUP(spieler!A3173,verein!$A$2:$D$137,4)</f>
        <v>Erster Burgstädter Schachklub 1914 e.V.</v>
      </c>
      <c r="C3173">
        <v>88</v>
      </c>
      <c r="D3173" t="s">
        <v>319</v>
      </c>
      <c r="E3173" t="s">
        <v>3495</v>
      </c>
      <c r="F3173" t="s">
        <v>349</v>
      </c>
      <c r="G3173" t="s">
        <v>322</v>
      </c>
      <c r="H3173">
        <v>2008</v>
      </c>
      <c r="I3173">
        <v>201909</v>
      </c>
      <c r="J3173">
        <v>865</v>
      </c>
      <c r="K3173">
        <v>11</v>
      </c>
      <c r="O3173" t="s">
        <v>379</v>
      </c>
      <c r="P3173" t="str">
        <f t="shared" si="49"/>
        <v>{"_id": "F3207-88-2008","Name": "Steuke,Sophie","Sex": "W","Club": "Erster Burgstädter Schachklub 1914 e.V.","DWZ": "865","ELO": ""},</v>
      </c>
    </row>
    <row r="3174" spans="1:16" x14ac:dyDescent="0.3">
      <c r="A3174" t="s">
        <v>135</v>
      </c>
      <c r="B3174" t="str">
        <f>VLOOKUP(spieler!A3174,verein!$A$2:$D$137,4)</f>
        <v>SV Dresden-Striesen 1990</v>
      </c>
      <c r="C3174">
        <v>1127</v>
      </c>
      <c r="D3174" t="s">
        <v>319</v>
      </c>
      <c r="E3174" t="s">
        <v>3496</v>
      </c>
      <c r="F3174" t="s">
        <v>321</v>
      </c>
      <c r="G3174" t="s">
        <v>322</v>
      </c>
      <c r="H3174">
        <v>2004</v>
      </c>
      <c r="I3174">
        <v>201905</v>
      </c>
      <c r="J3174">
        <v>865</v>
      </c>
      <c r="K3174">
        <v>10</v>
      </c>
      <c r="O3174" t="s">
        <v>324</v>
      </c>
      <c r="P3174" t="str">
        <f t="shared" si="49"/>
        <v>{"_id": "F2810-1127-2004","Name": "Kerschner,Jamiro","Sex": "M","Club": "SV Dresden-Striesen 1990","DWZ": "865","ELO": ""},</v>
      </c>
    </row>
    <row r="3175" spans="1:16" x14ac:dyDescent="0.3">
      <c r="A3175" t="s">
        <v>67</v>
      </c>
      <c r="B3175" t="str">
        <f>VLOOKUP(spieler!A3175,verein!$A$2:$D$137,4)</f>
        <v>Schachclub Naunhof</v>
      </c>
      <c r="C3175">
        <v>71</v>
      </c>
      <c r="D3175" t="s">
        <v>319</v>
      </c>
      <c r="E3175" t="s">
        <v>3497</v>
      </c>
      <c r="F3175" t="s">
        <v>321</v>
      </c>
      <c r="G3175" t="s">
        <v>322</v>
      </c>
      <c r="H3175">
        <v>2008</v>
      </c>
      <c r="I3175">
        <v>201908</v>
      </c>
      <c r="J3175">
        <v>865</v>
      </c>
      <c r="K3175">
        <v>2</v>
      </c>
      <c r="O3175" t="s">
        <v>379</v>
      </c>
      <c r="P3175" t="str">
        <f t="shared" si="49"/>
        <v>{"_id": "F1903-71-2008","Name": "Kopetzky,Maximilian","Sex": "M","Club": "Schachclub Naunhof","DWZ": "865","ELO": ""},</v>
      </c>
    </row>
    <row r="3176" spans="1:16" x14ac:dyDescent="0.3">
      <c r="A3176" t="s">
        <v>247</v>
      </c>
      <c r="B3176" t="str">
        <f>VLOOKUP(spieler!A3176,verein!$A$2:$D$137,4)</f>
        <v>SG Waldkirchen</v>
      </c>
      <c r="C3176">
        <v>1024</v>
      </c>
      <c r="D3176" t="s">
        <v>319</v>
      </c>
      <c r="E3176" t="s">
        <v>3498</v>
      </c>
      <c r="F3176" t="s">
        <v>321</v>
      </c>
      <c r="G3176" t="s">
        <v>322</v>
      </c>
      <c r="H3176">
        <v>2005</v>
      </c>
      <c r="I3176">
        <v>201527</v>
      </c>
      <c r="J3176">
        <v>864</v>
      </c>
      <c r="K3176">
        <v>5</v>
      </c>
      <c r="O3176" t="s">
        <v>324</v>
      </c>
      <c r="P3176" t="str">
        <f t="shared" si="49"/>
        <v>{"_id": "F3702-1024-2005","Name": "Seifert,Jason","Sex": "M","Club": "SG Waldkirchen","DWZ": "864","ELO": ""},</v>
      </c>
    </row>
    <row r="3177" spans="1:16" x14ac:dyDescent="0.3">
      <c r="A3177" t="s">
        <v>73</v>
      </c>
      <c r="B3177" t="str">
        <f>VLOOKUP(spieler!A3177,verein!$A$2:$D$137,4)</f>
        <v>SG Blau-Weiß Altenhain</v>
      </c>
      <c r="C3177">
        <v>15</v>
      </c>
      <c r="D3177" t="s">
        <v>319</v>
      </c>
      <c r="E3177" t="s">
        <v>3499</v>
      </c>
      <c r="F3177" t="s">
        <v>321</v>
      </c>
      <c r="G3177" t="s">
        <v>322</v>
      </c>
      <c r="H3177">
        <v>2009</v>
      </c>
      <c r="I3177">
        <v>201908</v>
      </c>
      <c r="J3177">
        <v>864</v>
      </c>
      <c r="K3177">
        <v>4</v>
      </c>
      <c r="O3177" t="s">
        <v>379</v>
      </c>
      <c r="P3177" t="str">
        <f t="shared" si="49"/>
        <v>{"_id": "F1906-15-2009","Name": "Scharff,Raphael","Sex": "M","Club": "SG Blau-Weiß Altenhain","DWZ": "864","ELO": ""},</v>
      </c>
    </row>
    <row r="3178" spans="1:16" x14ac:dyDescent="0.3">
      <c r="A3178" t="s">
        <v>220</v>
      </c>
      <c r="B3178" t="str">
        <f>VLOOKUP(spieler!A3178,verein!$A$2:$D$137,4)</f>
        <v>SC 1865 Annabg.-Buchholz</v>
      </c>
      <c r="C3178">
        <v>1042</v>
      </c>
      <c r="D3178" t="s">
        <v>319</v>
      </c>
      <c r="E3178" t="s">
        <v>3500</v>
      </c>
      <c r="F3178" t="s">
        <v>321</v>
      </c>
      <c r="G3178" t="s">
        <v>322</v>
      </c>
      <c r="H3178">
        <v>2007</v>
      </c>
      <c r="I3178">
        <v>201845</v>
      </c>
      <c r="J3178">
        <v>864</v>
      </c>
      <c r="K3178">
        <v>2</v>
      </c>
      <c r="O3178" t="s">
        <v>379</v>
      </c>
      <c r="P3178" t="str">
        <f t="shared" si="49"/>
        <v>{"_id": "F3502-1042-2007","Name": "Richter,Konstantin","Sex": "M","Club": "SC 1865 Annabg.-Buchholz","DWZ": "864","ELO": ""},</v>
      </c>
    </row>
    <row r="3179" spans="1:16" x14ac:dyDescent="0.3">
      <c r="A3179" t="s">
        <v>85</v>
      </c>
      <c r="B3179" t="str">
        <f>VLOOKUP(spieler!A3179,verein!$A$2:$D$137,4)</f>
        <v>Schachklub Heidenau</v>
      </c>
      <c r="C3179">
        <v>130</v>
      </c>
      <c r="D3179" t="s">
        <v>319</v>
      </c>
      <c r="E3179" t="s">
        <v>3501</v>
      </c>
      <c r="F3179" t="s">
        <v>321</v>
      </c>
      <c r="G3179" t="s">
        <v>322</v>
      </c>
      <c r="H3179">
        <v>1995</v>
      </c>
      <c r="I3179">
        <v>201521</v>
      </c>
      <c r="J3179">
        <v>863</v>
      </c>
      <c r="K3179">
        <v>2</v>
      </c>
      <c r="O3179" t="s">
        <v>324</v>
      </c>
      <c r="P3179" t="str">
        <f t="shared" si="49"/>
        <v>{"_id": "F2205-130-1995","Name": "Struppe,Carsten","Sex": "M","Club": "Schachklub Heidenau","DWZ": "863","ELO": ""},</v>
      </c>
    </row>
    <row r="3180" spans="1:16" x14ac:dyDescent="0.3">
      <c r="A3180" t="s">
        <v>106</v>
      </c>
      <c r="B3180" t="str">
        <f>VLOOKUP(spieler!A3180,verein!$A$2:$D$137,4)</f>
        <v>FVS ASP Hoyerswerda</v>
      </c>
      <c r="C3180">
        <v>114</v>
      </c>
      <c r="D3180" t="s">
        <v>319</v>
      </c>
      <c r="E3180" t="s">
        <v>3502</v>
      </c>
      <c r="F3180" t="s">
        <v>349</v>
      </c>
      <c r="G3180" t="s">
        <v>322</v>
      </c>
      <c r="H3180">
        <v>2010</v>
      </c>
      <c r="I3180">
        <v>201905</v>
      </c>
      <c r="J3180">
        <v>862</v>
      </c>
      <c r="K3180">
        <v>3</v>
      </c>
      <c r="O3180" t="s">
        <v>379</v>
      </c>
      <c r="P3180" t="str">
        <f t="shared" si="49"/>
        <v>{"_id": "F2401-114-2010","Name": "Förster,Vanessa Thalia","Sex": "W","Club": "FVS ASP Hoyerswerda","DWZ": "862","ELO": ""},</v>
      </c>
    </row>
    <row r="3181" spans="1:16" x14ac:dyDescent="0.3">
      <c r="A3181" t="s">
        <v>123</v>
      </c>
      <c r="B3181" t="str">
        <f>VLOOKUP(spieler!A3181,verein!$A$2:$D$137,4)</f>
        <v>TuS Coswig 1920</v>
      </c>
      <c r="C3181">
        <v>1095</v>
      </c>
      <c r="D3181" t="s">
        <v>319</v>
      </c>
      <c r="E3181" t="s">
        <v>3503</v>
      </c>
      <c r="F3181" t="s">
        <v>321</v>
      </c>
      <c r="G3181" t="s">
        <v>322</v>
      </c>
      <c r="H3181">
        <v>2007</v>
      </c>
      <c r="I3181">
        <v>201905</v>
      </c>
      <c r="J3181">
        <v>862</v>
      </c>
      <c r="K3181">
        <v>1</v>
      </c>
      <c r="L3181">
        <v>0</v>
      </c>
      <c r="N3181">
        <v>16228650</v>
      </c>
      <c r="O3181" t="s">
        <v>324</v>
      </c>
      <c r="P3181" t="str">
        <f t="shared" si="49"/>
        <v>{"_id": "F2605-1095-2007","Name": "Zimmermann,Louis","Sex": "M","Club": "TuS Coswig 1920","DWZ": "862","ELO": "0"},</v>
      </c>
    </row>
    <row r="3182" spans="1:16" x14ac:dyDescent="0.3">
      <c r="A3182" t="s">
        <v>297</v>
      </c>
      <c r="B3182" t="str">
        <f>VLOOKUP(spieler!A3182,verein!$A$2:$D$137,4)</f>
        <v>VSC Plauen 1952</v>
      </c>
      <c r="C3182">
        <v>210</v>
      </c>
      <c r="D3182" t="s">
        <v>319</v>
      </c>
      <c r="E3182" t="s">
        <v>3504</v>
      </c>
      <c r="F3182" t="s">
        <v>349</v>
      </c>
      <c r="G3182" t="s">
        <v>322</v>
      </c>
      <c r="H3182">
        <v>2000</v>
      </c>
      <c r="I3182">
        <v>201746</v>
      </c>
      <c r="J3182">
        <v>861</v>
      </c>
      <c r="K3182">
        <v>8</v>
      </c>
      <c r="O3182" t="s">
        <v>324</v>
      </c>
      <c r="P3182" t="str">
        <f t="shared" si="49"/>
        <v>{"_id": "F3B02-210-2000","Name": "Runar,Sophie","Sex": "W","Club": "VSC Plauen 1952","DWZ": "861","ELO": ""},</v>
      </c>
    </row>
    <row r="3183" spans="1:16" x14ac:dyDescent="0.3">
      <c r="A3183" t="s">
        <v>271</v>
      </c>
      <c r="B3183" t="str">
        <f>VLOOKUP(spieler!A3183,verein!$A$2:$D$137,4)</f>
        <v>SV Lengefeld</v>
      </c>
      <c r="C3183">
        <v>48</v>
      </c>
      <c r="D3183" t="s">
        <v>319</v>
      </c>
      <c r="E3183" t="s">
        <v>3505</v>
      </c>
      <c r="F3183" t="s">
        <v>321</v>
      </c>
      <c r="G3183" t="s">
        <v>322</v>
      </c>
      <c r="H3183">
        <v>2009</v>
      </c>
      <c r="I3183">
        <v>201849</v>
      </c>
      <c r="J3183">
        <v>861</v>
      </c>
      <c r="K3183">
        <v>7</v>
      </c>
      <c r="O3183" t="s">
        <v>379</v>
      </c>
      <c r="P3183" t="str">
        <f t="shared" si="49"/>
        <v>{"_id": "F3904-48-2009","Name": "Reichel,Mika","Sex": "M","Club": "SV Lengefeld","DWZ": "861","ELO": ""},</v>
      </c>
    </row>
    <row r="3184" spans="1:16" x14ac:dyDescent="0.3">
      <c r="A3184" t="s">
        <v>244</v>
      </c>
      <c r="B3184" t="str">
        <f>VLOOKUP(spieler!A3184,verein!$A$2:$D$137,4)</f>
        <v>Schachclub Reichenbach</v>
      </c>
      <c r="C3184">
        <v>1033</v>
      </c>
      <c r="D3184" t="s">
        <v>319</v>
      </c>
      <c r="E3184" t="s">
        <v>3506</v>
      </c>
      <c r="F3184" t="s">
        <v>321</v>
      </c>
      <c r="G3184" t="s">
        <v>322</v>
      </c>
      <c r="H3184">
        <v>2009</v>
      </c>
      <c r="I3184">
        <v>201846</v>
      </c>
      <c r="J3184">
        <v>860</v>
      </c>
      <c r="K3184">
        <v>9</v>
      </c>
      <c r="O3184" t="s">
        <v>379</v>
      </c>
      <c r="P3184" t="str">
        <f t="shared" si="49"/>
        <v>{"_id": "F3701-1033-2009","Name": "Brunen,Raul","Sex": "M","Club": "Schachclub Reichenbach","DWZ": "860","ELO": ""},</v>
      </c>
    </row>
    <row r="3185" spans="1:16" x14ac:dyDescent="0.3">
      <c r="A3185" t="s">
        <v>85</v>
      </c>
      <c r="B3185" t="str">
        <f>VLOOKUP(spieler!A3185,verein!$A$2:$D$137,4)</f>
        <v>Schachklub Heidenau</v>
      </c>
      <c r="C3185">
        <v>66</v>
      </c>
      <c r="D3185" t="s">
        <v>319</v>
      </c>
      <c r="E3185" t="s">
        <v>3507</v>
      </c>
      <c r="F3185" t="s">
        <v>321</v>
      </c>
      <c r="G3185" t="s">
        <v>322</v>
      </c>
      <c r="H3185">
        <v>1963</v>
      </c>
      <c r="I3185">
        <v>201626</v>
      </c>
      <c r="J3185">
        <v>859</v>
      </c>
      <c r="K3185">
        <v>22</v>
      </c>
      <c r="O3185" t="s">
        <v>324</v>
      </c>
      <c r="P3185" t="str">
        <f t="shared" si="49"/>
        <v>{"_id": "F2205-66-1963","Name": "Keil,Reiner,Dr.","Sex": "M","Club": "Schachklub Heidenau","DWZ": "859","ELO": ""},</v>
      </c>
    </row>
    <row r="3186" spans="1:16" x14ac:dyDescent="0.3">
      <c r="A3186" t="s">
        <v>39</v>
      </c>
      <c r="B3186" t="str">
        <f>VLOOKUP(spieler!A3186,verein!$A$2:$D$137,4)</f>
        <v>SC Leipzig-Lindenau</v>
      </c>
      <c r="C3186">
        <v>185</v>
      </c>
      <c r="D3186" t="s">
        <v>319</v>
      </c>
      <c r="E3186" t="s">
        <v>3508</v>
      </c>
      <c r="F3186" t="s">
        <v>321</v>
      </c>
      <c r="G3186" t="s">
        <v>322</v>
      </c>
      <c r="H3186">
        <v>2009</v>
      </c>
      <c r="I3186">
        <v>201908</v>
      </c>
      <c r="J3186">
        <v>859</v>
      </c>
      <c r="K3186">
        <v>9</v>
      </c>
      <c r="O3186" t="s">
        <v>379</v>
      </c>
      <c r="P3186" t="str">
        <f t="shared" si="49"/>
        <v>{"_id": "F1523-185-2009","Name": "Hauptmann,Simon","Sex": "M","Club": "SC Leipzig-Lindenau","DWZ": "859","ELO": ""},</v>
      </c>
    </row>
    <row r="3187" spans="1:16" x14ac:dyDescent="0.3">
      <c r="A3187" t="s">
        <v>31</v>
      </c>
      <c r="B3187" t="str">
        <f>VLOOKUP(spieler!A3187,verein!$A$2:$D$137,4)</f>
        <v>SG Turm Leipzig</v>
      </c>
      <c r="C3187">
        <v>1152</v>
      </c>
      <c r="D3187" t="s">
        <v>319</v>
      </c>
      <c r="E3187" t="s">
        <v>3509</v>
      </c>
      <c r="F3187" t="s">
        <v>321</v>
      </c>
      <c r="G3187" t="s">
        <v>322</v>
      </c>
      <c r="H3187">
        <v>2010</v>
      </c>
      <c r="I3187">
        <v>201906</v>
      </c>
      <c r="J3187">
        <v>859</v>
      </c>
      <c r="K3187">
        <v>3</v>
      </c>
      <c r="O3187" t="s">
        <v>379</v>
      </c>
      <c r="P3187" t="str">
        <f t="shared" si="49"/>
        <v>{"_id": "F1519-1152-2010","Name": "Sosnicki,Adrian","Sex": "M","Club": "SG Turm Leipzig","DWZ": "859","ELO": ""},</v>
      </c>
    </row>
    <row r="3188" spans="1:16" x14ac:dyDescent="0.3">
      <c r="A3188" t="s">
        <v>35</v>
      </c>
      <c r="B3188" t="str">
        <f>VLOOKUP(spieler!A3188,verein!$A$2:$D$137,4)</f>
        <v>Schachclub Rote Rüben Leipzig e.V.</v>
      </c>
      <c r="C3188">
        <v>1043</v>
      </c>
      <c r="D3188" t="s">
        <v>319</v>
      </c>
      <c r="E3188" t="s">
        <v>3510</v>
      </c>
      <c r="F3188" t="s">
        <v>321</v>
      </c>
      <c r="G3188" t="s">
        <v>322</v>
      </c>
      <c r="H3188">
        <v>2006</v>
      </c>
      <c r="I3188">
        <v>201615</v>
      </c>
      <c r="J3188">
        <v>859</v>
      </c>
      <c r="K3188">
        <v>2</v>
      </c>
      <c r="O3188" t="s">
        <v>324</v>
      </c>
      <c r="P3188" t="str">
        <f t="shared" si="49"/>
        <v>{"_id": "F1521-1043-2006","Name": "Seidl,Milan","Sex": "M","Club": "Schachclub Rote Rüben Leipzig e.V.","DWZ": "859","ELO": ""},</v>
      </c>
    </row>
    <row r="3189" spans="1:16" x14ac:dyDescent="0.3">
      <c r="A3189" t="s">
        <v>25</v>
      </c>
      <c r="B3189" t="str">
        <f>VLOOKUP(spieler!A3189,verein!$A$2:$D$137,4)</f>
        <v>BSG Grün-Weiß Leipzig e. V.</v>
      </c>
      <c r="C3189">
        <v>104</v>
      </c>
      <c r="D3189" t="s">
        <v>319</v>
      </c>
      <c r="E3189" t="s">
        <v>3511</v>
      </c>
      <c r="F3189" t="s">
        <v>321</v>
      </c>
      <c r="G3189" t="s">
        <v>322</v>
      </c>
      <c r="H3189">
        <v>2006</v>
      </c>
      <c r="I3189">
        <v>201908</v>
      </c>
      <c r="J3189">
        <v>858</v>
      </c>
      <c r="K3189">
        <v>13</v>
      </c>
      <c r="O3189" t="s">
        <v>379</v>
      </c>
      <c r="P3189" t="str">
        <f t="shared" si="49"/>
        <v>{"_id": "F150A-104-2006","Name": "Jung,Maximilian","Sex": "M","Club": "BSG Grün-Weiß Leipzig e. V.","DWZ": "858","ELO": ""},</v>
      </c>
    </row>
    <row r="3190" spans="1:16" x14ac:dyDescent="0.3">
      <c r="A3190" t="s">
        <v>304</v>
      </c>
      <c r="B3190" t="str">
        <f>VLOOKUP(spieler!A3190,verein!$A$2:$D$137,4)</f>
        <v>SG CX Schwarzenberg-Raschau</v>
      </c>
      <c r="C3190">
        <v>1049</v>
      </c>
      <c r="D3190" t="s">
        <v>319</v>
      </c>
      <c r="E3190" t="s">
        <v>3512</v>
      </c>
      <c r="F3190" t="s">
        <v>321</v>
      </c>
      <c r="G3190" t="s">
        <v>322</v>
      </c>
      <c r="H3190">
        <v>2008</v>
      </c>
      <c r="I3190">
        <v>201845</v>
      </c>
      <c r="J3190">
        <v>858</v>
      </c>
      <c r="K3190">
        <v>6</v>
      </c>
      <c r="O3190" t="s">
        <v>379</v>
      </c>
      <c r="P3190" t="str">
        <f t="shared" si="49"/>
        <v>{"_id": "F3C08-1049-2008","Name": "Bock,Paul","Sex": "M","Club": "SG CX Schwarzenberg-Raschau","DWZ": "858","ELO": ""},</v>
      </c>
    </row>
    <row r="3191" spans="1:16" x14ac:dyDescent="0.3">
      <c r="A3191" t="s">
        <v>198</v>
      </c>
      <c r="B3191" t="str">
        <f>VLOOKUP(spieler!A3191,verein!$A$2:$D$137,4)</f>
        <v>Erster Burgstädter Schachklub 1914 e.V.</v>
      </c>
      <c r="C3191">
        <v>86</v>
      </c>
      <c r="D3191" t="s">
        <v>319</v>
      </c>
      <c r="E3191" t="s">
        <v>3513</v>
      </c>
      <c r="F3191" t="s">
        <v>321</v>
      </c>
      <c r="G3191" t="s">
        <v>322</v>
      </c>
      <c r="H3191">
        <v>2007</v>
      </c>
      <c r="I3191">
        <v>201904</v>
      </c>
      <c r="J3191">
        <v>856</v>
      </c>
      <c r="K3191">
        <v>13</v>
      </c>
      <c r="O3191" t="s">
        <v>379</v>
      </c>
      <c r="P3191" t="str">
        <f t="shared" si="49"/>
        <v>{"_id": "F3207-86-2007","Name": "Grüneberg,Justus","Sex": "M","Club": "Erster Burgstädter Schachklub 1914 e.V.","DWZ": "856","ELO": ""},</v>
      </c>
    </row>
    <row r="3192" spans="1:16" x14ac:dyDescent="0.3">
      <c r="A3192" t="s">
        <v>125</v>
      </c>
      <c r="B3192" t="str">
        <f>VLOOKUP(spieler!A3192,verein!$A$2:$D$137,4)</f>
        <v>SV Görlitz 1990</v>
      </c>
      <c r="C3192">
        <v>1047</v>
      </c>
      <c r="D3192" t="s">
        <v>319</v>
      </c>
      <c r="E3192" t="s">
        <v>3514</v>
      </c>
      <c r="F3192" t="s">
        <v>321</v>
      </c>
      <c r="G3192" t="s">
        <v>322</v>
      </c>
      <c r="H3192">
        <v>2005</v>
      </c>
      <c r="I3192">
        <v>201904</v>
      </c>
      <c r="J3192">
        <v>856</v>
      </c>
      <c r="K3192">
        <v>4</v>
      </c>
      <c r="O3192" t="s">
        <v>379</v>
      </c>
      <c r="P3192" t="str">
        <f t="shared" si="49"/>
        <v>{"_id": "F2701-1047-2005","Name": "Ringwelski,Felix","Sex": "M","Club": "SV Görlitz 1990","DWZ": "856","ELO": ""},</v>
      </c>
    </row>
    <row r="3193" spans="1:16" x14ac:dyDescent="0.3">
      <c r="A3193" t="s">
        <v>8</v>
      </c>
      <c r="B3193" t="str">
        <f>VLOOKUP(spieler!A3193,verein!$A$2:$D$137,4)</f>
        <v>Krostitzer SV</v>
      </c>
      <c r="C3193">
        <v>1054</v>
      </c>
      <c r="D3193" t="s">
        <v>319</v>
      </c>
      <c r="E3193" t="s">
        <v>3515</v>
      </c>
      <c r="F3193" t="s">
        <v>321</v>
      </c>
      <c r="G3193" t="s">
        <v>322</v>
      </c>
      <c r="H3193">
        <v>2005</v>
      </c>
      <c r="I3193">
        <v>201902</v>
      </c>
      <c r="J3193">
        <v>855</v>
      </c>
      <c r="K3193">
        <v>17</v>
      </c>
      <c r="O3193" t="s">
        <v>324</v>
      </c>
      <c r="P3193" t="str">
        <f t="shared" si="49"/>
        <v>{"_id": "F1102-1054-2005","Name": "Schumacher,Moritz","Sex": "M","Club": "Krostitzer SV","DWZ": "855","ELO": ""},</v>
      </c>
    </row>
    <row r="3194" spans="1:16" x14ac:dyDescent="0.3">
      <c r="A3194" t="s">
        <v>304</v>
      </c>
      <c r="B3194" t="str">
        <f>VLOOKUP(spieler!A3194,verein!$A$2:$D$137,4)</f>
        <v>SG CX Schwarzenberg-Raschau</v>
      </c>
      <c r="C3194">
        <v>1037</v>
      </c>
      <c r="D3194" t="s">
        <v>319</v>
      </c>
      <c r="E3194" t="s">
        <v>3516</v>
      </c>
      <c r="F3194" t="s">
        <v>321</v>
      </c>
      <c r="G3194" t="s">
        <v>322</v>
      </c>
      <c r="H3194">
        <v>2005</v>
      </c>
      <c r="I3194">
        <v>201845</v>
      </c>
      <c r="J3194">
        <v>854</v>
      </c>
      <c r="K3194">
        <v>8</v>
      </c>
      <c r="O3194" t="s">
        <v>324</v>
      </c>
      <c r="P3194" t="str">
        <f t="shared" si="49"/>
        <v>{"_id": "F3C08-1037-2005","Name": "Enseleit,Janic","Sex": "M","Club": "SG CX Schwarzenberg-Raschau","DWZ": "854","ELO": ""},</v>
      </c>
    </row>
    <row r="3195" spans="1:16" x14ac:dyDescent="0.3">
      <c r="A3195" t="s">
        <v>85</v>
      </c>
      <c r="B3195" t="str">
        <f>VLOOKUP(spieler!A3195,verein!$A$2:$D$137,4)</f>
        <v>Schachklub Heidenau</v>
      </c>
      <c r="C3195">
        <v>175</v>
      </c>
      <c r="D3195" t="s">
        <v>319</v>
      </c>
      <c r="E3195" t="s">
        <v>3517</v>
      </c>
      <c r="F3195" t="s">
        <v>321</v>
      </c>
      <c r="G3195" t="s">
        <v>322</v>
      </c>
      <c r="H3195">
        <v>2008</v>
      </c>
      <c r="I3195">
        <v>201909</v>
      </c>
      <c r="J3195">
        <v>854</v>
      </c>
      <c r="K3195">
        <v>6</v>
      </c>
      <c r="O3195" t="s">
        <v>379</v>
      </c>
      <c r="P3195" t="str">
        <f t="shared" si="49"/>
        <v>{"_id": "F2205-175-2008","Name": "Graner,Maximilian","Sex": "M","Club": "Schachklub Heidenau","DWZ": "854","ELO": ""},</v>
      </c>
    </row>
    <row r="3196" spans="1:16" x14ac:dyDescent="0.3">
      <c r="A3196" t="s">
        <v>133</v>
      </c>
      <c r="B3196" t="str">
        <f>VLOOKUP(spieler!A3196,verein!$A$2:$D$137,4)</f>
        <v>SG Grün-Weiß Dresden</v>
      </c>
      <c r="C3196">
        <v>219</v>
      </c>
      <c r="D3196" t="s">
        <v>319</v>
      </c>
      <c r="E3196" t="s">
        <v>3518</v>
      </c>
      <c r="F3196" t="s">
        <v>321</v>
      </c>
      <c r="G3196" t="s">
        <v>322</v>
      </c>
      <c r="H3196">
        <v>2010</v>
      </c>
      <c r="I3196">
        <v>201909</v>
      </c>
      <c r="J3196">
        <v>853</v>
      </c>
      <c r="K3196">
        <v>5</v>
      </c>
      <c r="O3196" t="s">
        <v>379</v>
      </c>
      <c r="P3196" t="str">
        <f t="shared" si="49"/>
        <v>{"_id": "F2808-219-2010","Name": "Kishchevskyy,Nikita","Sex": "M","Club": "SG Grün-Weiß Dresden","DWZ": "853","ELO": ""},</v>
      </c>
    </row>
    <row r="3197" spans="1:16" x14ac:dyDescent="0.3">
      <c r="A3197" t="s">
        <v>104</v>
      </c>
      <c r="B3197" t="str">
        <f>VLOOKUP(spieler!A3197,verein!$A$2:$D$137,4)</f>
        <v>SC 1911 Großröhrsdorf</v>
      </c>
      <c r="C3197">
        <v>1028</v>
      </c>
      <c r="D3197" t="s">
        <v>319</v>
      </c>
      <c r="E3197" t="s">
        <v>3519</v>
      </c>
      <c r="F3197" t="s">
        <v>321</v>
      </c>
      <c r="G3197" t="s">
        <v>322</v>
      </c>
      <c r="H3197">
        <v>2005</v>
      </c>
      <c r="I3197">
        <v>201803</v>
      </c>
      <c r="J3197">
        <v>851</v>
      </c>
      <c r="K3197">
        <v>6</v>
      </c>
      <c r="O3197" t="s">
        <v>324</v>
      </c>
      <c r="P3197" t="str">
        <f t="shared" si="49"/>
        <v>{"_id": "F2308-1028-2005","Name": "Lieback,Justus","Sex": "M","Club": "SC 1911 Großröhrsdorf","DWZ": "851","ELO": ""},</v>
      </c>
    </row>
    <row r="3198" spans="1:16" x14ac:dyDescent="0.3">
      <c r="A3198" t="s">
        <v>131</v>
      </c>
      <c r="B3198" t="str">
        <f>VLOOKUP(spieler!A3198,verein!$A$2:$D$137,4)</f>
        <v>SV Dresden-Leuben</v>
      </c>
      <c r="C3198">
        <v>1111</v>
      </c>
      <c r="D3198" t="s">
        <v>319</v>
      </c>
      <c r="E3198" t="s">
        <v>3520</v>
      </c>
      <c r="F3198" t="s">
        <v>321</v>
      </c>
      <c r="G3198" t="s">
        <v>322</v>
      </c>
      <c r="H3198">
        <v>2009</v>
      </c>
      <c r="I3198">
        <v>201905</v>
      </c>
      <c r="J3198">
        <v>848</v>
      </c>
      <c r="K3198">
        <v>21</v>
      </c>
      <c r="O3198" t="s">
        <v>379</v>
      </c>
      <c r="P3198" t="str">
        <f t="shared" si="49"/>
        <v>{"_id": "F2806-1111-2009","Name": "von Rechenberg,Franz Georg","Sex": "M","Club": "SV Dresden-Leuben","DWZ": "848","ELO": ""},</v>
      </c>
    </row>
    <row r="3199" spans="1:16" x14ac:dyDescent="0.3">
      <c r="A3199" t="s">
        <v>22</v>
      </c>
      <c r="B3199" t="str">
        <f>VLOOKUP(spieler!A3199,verein!$A$2:$D$137,4)</f>
        <v>Schachgemeinschaft Leipzig</v>
      </c>
      <c r="C3199">
        <v>1311</v>
      </c>
      <c r="D3199" t="s">
        <v>319</v>
      </c>
      <c r="E3199" t="s">
        <v>3521</v>
      </c>
      <c r="F3199" t="s">
        <v>321</v>
      </c>
      <c r="G3199" t="s">
        <v>322</v>
      </c>
      <c r="H3199">
        <v>2010</v>
      </c>
      <c r="I3199">
        <v>201908</v>
      </c>
      <c r="J3199">
        <v>848</v>
      </c>
      <c r="K3199">
        <v>6</v>
      </c>
      <c r="O3199" t="s">
        <v>379</v>
      </c>
      <c r="P3199" t="str">
        <f t="shared" si="49"/>
        <v>{"_id": "F1508-1311-2010","Name": "Rieprecht,Béla","Sex": "M","Club": "Schachgemeinschaft Leipzig","DWZ": "848","ELO": ""},</v>
      </c>
    </row>
    <row r="3200" spans="1:16" x14ac:dyDescent="0.3">
      <c r="A3200" t="s">
        <v>112</v>
      </c>
      <c r="B3200" t="str">
        <f>VLOOKUP(spieler!A3200,verein!$A$2:$D$137,4)</f>
        <v>SV Bannewitz</v>
      </c>
      <c r="C3200">
        <v>1047</v>
      </c>
      <c r="D3200" t="s">
        <v>319</v>
      </c>
      <c r="E3200" t="s">
        <v>3522</v>
      </c>
      <c r="F3200" t="s">
        <v>321</v>
      </c>
      <c r="G3200" t="s">
        <v>322</v>
      </c>
      <c r="H3200">
        <v>2008</v>
      </c>
      <c r="I3200">
        <v>201905</v>
      </c>
      <c r="J3200">
        <v>848</v>
      </c>
      <c r="K3200">
        <v>4</v>
      </c>
      <c r="O3200" t="s">
        <v>324</v>
      </c>
      <c r="P3200" t="str">
        <f t="shared" si="49"/>
        <v>{"_id": "F2503-1047-2008","Name": "Haupt,Arvid","Sex": "M","Club": "SV Bannewitz","DWZ": "848","ELO": ""},</v>
      </c>
    </row>
    <row r="3201" spans="1:16" x14ac:dyDescent="0.3">
      <c r="A3201" t="s">
        <v>123</v>
      </c>
      <c r="B3201" t="str">
        <f>VLOOKUP(spieler!A3201,verein!$A$2:$D$137,4)</f>
        <v>TuS Coswig 1920</v>
      </c>
      <c r="C3201">
        <v>1116</v>
      </c>
      <c r="D3201" t="s">
        <v>319</v>
      </c>
      <c r="E3201" t="s">
        <v>3523</v>
      </c>
      <c r="F3201" t="s">
        <v>321</v>
      </c>
      <c r="G3201" t="s">
        <v>322</v>
      </c>
      <c r="H3201">
        <v>2010</v>
      </c>
      <c r="I3201">
        <v>201905</v>
      </c>
      <c r="J3201">
        <v>848</v>
      </c>
      <c r="K3201">
        <v>3</v>
      </c>
      <c r="L3201">
        <v>0</v>
      </c>
      <c r="N3201">
        <v>16254546</v>
      </c>
      <c r="O3201" t="s">
        <v>324</v>
      </c>
      <c r="P3201" t="str">
        <f t="shared" si="49"/>
        <v>{"_id": "F2605-1116-2010","Name": "Müller,Finn","Sex": "M","Club": "TuS Coswig 1920","DWZ": "848","ELO": "0"},</v>
      </c>
    </row>
    <row r="3202" spans="1:16" x14ac:dyDescent="0.3">
      <c r="A3202" t="s">
        <v>22</v>
      </c>
      <c r="B3202" t="str">
        <f>VLOOKUP(spieler!A3202,verein!$A$2:$D$137,4)</f>
        <v>Schachgemeinschaft Leipzig</v>
      </c>
      <c r="C3202">
        <v>1284</v>
      </c>
      <c r="D3202" t="s">
        <v>319</v>
      </c>
      <c r="E3202" t="s">
        <v>3524</v>
      </c>
      <c r="F3202" t="s">
        <v>321</v>
      </c>
      <c r="G3202" t="s">
        <v>322</v>
      </c>
      <c r="H3202">
        <v>2007</v>
      </c>
      <c r="I3202">
        <v>201749</v>
      </c>
      <c r="J3202">
        <v>848</v>
      </c>
      <c r="K3202">
        <v>3</v>
      </c>
      <c r="O3202" t="s">
        <v>379</v>
      </c>
      <c r="P3202" t="str">
        <f t="shared" si="49"/>
        <v>{"_id": "F1508-1284-2007","Name": "Riekewald,Brian","Sex": "M","Club": "Schachgemeinschaft Leipzig","DWZ": "848","ELO": ""},</v>
      </c>
    </row>
    <row r="3203" spans="1:16" x14ac:dyDescent="0.3">
      <c r="A3203" t="s">
        <v>271</v>
      </c>
      <c r="B3203" t="str">
        <f>VLOOKUP(spieler!A3203,verein!$A$2:$D$137,4)</f>
        <v>SV Lengefeld</v>
      </c>
      <c r="C3203">
        <v>57</v>
      </c>
      <c r="D3203" t="s">
        <v>319</v>
      </c>
      <c r="E3203" t="s">
        <v>3525</v>
      </c>
      <c r="F3203" t="s">
        <v>321</v>
      </c>
      <c r="G3203" t="s">
        <v>322</v>
      </c>
      <c r="H3203">
        <v>2007</v>
      </c>
      <c r="I3203">
        <v>201849</v>
      </c>
      <c r="J3203">
        <v>847</v>
      </c>
      <c r="K3203">
        <v>1</v>
      </c>
      <c r="O3203" t="s">
        <v>379</v>
      </c>
      <c r="P3203" t="str">
        <f t="shared" ref="P3203:P3266" si="50">"{""_id"": """&amp;A3203&amp;"-"&amp;C3203&amp;"-"&amp;H3203&amp;""",""Name"": """&amp;E3203&amp;""",""Sex"": """&amp;F3203&amp;""",""Club"": """&amp;B3203&amp;""",""DWZ"": """&amp;J3203&amp;""",""ELO"": """&amp;L3203&amp;"""},"</f>
        <v>{"_id": "F3904-57-2007","Name": "Helwig,Jooris","Sex": "M","Club": "SV Lengefeld","DWZ": "847","ELO": ""},</v>
      </c>
    </row>
    <row r="3204" spans="1:16" x14ac:dyDescent="0.3">
      <c r="A3204" t="s">
        <v>33</v>
      </c>
      <c r="B3204" t="str">
        <f>VLOOKUP(spieler!A3204,verein!$A$2:$D$137,4)</f>
        <v>Schachfreunde Fortuna Leipzig e.V.</v>
      </c>
      <c r="C3204">
        <v>1029</v>
      </c>
      <c r="D3204" t="s">
        <v>319</v>
      </c>
      <c r="E3204" t="s">
        <v>3526</v>
      </c>
      <c r="F3204" t="s">
        <v>321</v>
      </c>
      <c r="G3204" t="s">
        <v>322</v>
      </c>
      <c r="H3204">
        <v>2010</v>
      </c>
      <c r="I3204">
        <v>201906</v>
      </c>
      <c r="J3204">
        <v>845</v>
      </c>
      <c r="K3204">
        <v>15</v>
      </c>
      <c r="O3204" t="s">
        <v>379</v>
      </c>
      <c r="P3204" t="str">
        <f t="shared" si="50"/>
        <v>{"_id": "F1520-1029-2010","Name": "Thalwitzer,Benjamin","Sex": "M","Club": "Schachfreunde Fortuna Leipzig e.V.","DWZ": "845","ELO": ""},</v>
      </c>
    </row>
    <row r="3205" spans="1:16" x14ac:dyDescent="0.3">
      <c r="A3205" t="s">
        <v>25</v>
      </c>
      <c r="B3205" t="str">
        <f>VLOOKUP(spieler!A3205,verein!$A$2:$D$137,4)</f>
        <v>BSG Grün-Weiß Leipzig e. V.</v>
      </c>
      <c r="C3205">
        <v>85</v>
      </c>
      <c r="D3205" t="s">
        <v>319</v>
      </c>
      <c r="E3205" t="s">
        <v>3527</v>
      </c>
      <c r="F3205" t="s">
        <v>321</v>
      </c>
      <c r="G3205" t="s">
        <v>322</v>
      </c>
      <c r="H3205">
        <v>2006</v>
      </c>
      <c r="I3205">
        <v>201849</v>
      </c>
      <c r="J3205">
        <v>845</v>
      </c>
      <c r="K3205">
        <v>11</v>
      </c>
      <c r="O3205" t="s">
        <v>324</v>
      </c>
      <c r="P3205" t="str">
        <f t="shared" si="50"/>
        <v>{"_id": "F150A-85-2006","Name": "von Woedtke,Wyn","Sex": "M","Club": "BSG Grün-Weiß Leipzig e. V.","DWZ": "845","ELO": ""},</v>
      </c>
    </row>
    <row r="3206" spans="1:16" x14ac:dyDescent="0.3">
      <c r="A3206" t="s">
        <v>104</v>
      </c>
      <c r="B3206" t="str">
        <f>VLOOKUP(spieler!A3206,verein!$A$2:$D$137,4)</f>
        <v>SC 1911 Großröhrsdorf</v>
      </c>
      <c r="C3206">
        <v>1037</v>
      </c>
      <c r="D3206" t="s">
        <v>319</v>
      </c>
      <c r="E3206" t="s">
        <v>3528</v>
      </c>
      <c r="F3206" t="s">
        <v>321</v>
      </c>
      <c r="G3206" t="s">
        <v>322</v>
      </c>
      <c r="H3206">
        <v>2005</v>
      </c>
      <c r="I3206">
        <v>201803</v>
      </c>
      <c r="J3206">
        <v>845</v>
      </c>
      <c r="K3206">
        <v>3</v>
      </c>
      <c r="O3206" t="s">
        <v>379</v>
      </c>
      <c r="P3206" t="str">
        <f t="shared" si="50"/>
        <v>{"_id": "F2308-1037-2005","Name": "Michalk,Lennox","Sex": "M","Club": "SC 1911 Großröhrsdorf","DWZ": "845","ELO": ""},</v>
      </c>
    </row>
    <row r="3207" spans="1:16" x14ac:dyDescent="0.3">
      <c r="A3207" t="s">
        <v>25</v>
      </c>
      <c r="B3207" t="str">
        <f>VLOOKUP(spieler!A3207,verein!$A$2:$D$137,4)</f>
        <v>BSG Grün-Weiß Leipzig e. V.</v>
      </c>
      <c r="C3207">
        <v>78</v>
      </c>
      <c r="D3207" t="s">
        <v>319</v>
      </c>
      <c r="E3207" t="s">
        <v>3529</v>
      </c>
      <c r="F3207" t="s">
        <v>321</v>
      </c>
      <c r="G3207" t="s">
        <v>322</v>
      </c>
      <c r="H3207">
        <v>2006</v>
      </c>
      <c r="I3207">
        <v>201826</v>
      </c>
      <c r="J3207">
        <v>842</v>
      </c>
      <c r="K3207">
        <v>26</v>
      </c>
      <c r="L3207">
        <v>0</v>
      </c>
      <c r="N3207">
        <v>12989363</v>
      </c>
      <c r="O3207" t="s">
        <v>324</v>
      </c>
      <c r="P3207" t="str">
        <f t="shared" si="50"/>
        <v>{"_id": "F150A-78-2006","Name": "Watts,Marius","Sex": "M","Club": "BSG Grün-Weiß Leipzig e. V.","DWZ": "842","ELO": "0"},</v>
      </c>
    </row>
    <row r="3208" spans="1:16" x14ac:dyDescent="0.3">
      <c r="A3208" t="s">
        <v>31</v>
      </c>
      <c r="B3208" t="str">
        <f>VLOOKUP(spieler!A3208,verein!$A$2:$D$137,4)</f>
        <v>SG Turm Leipzig</v>
      </c>
      <c r="C3208">
        <v>1146</v>
      </c>
      <c r="D3208" t="s">
        <v>319</v>
      </c>
      <c r="E3208" t="s">
        <v>3530</v>
      </c>
      <c r="F3208" t="s">
        <v>321</v>
      </c>
      <c r="G3208" t="s">
        <v>322</v>
      </c>
      <c r="H3208">
        <v>2010</v>
      </c>
      <c r="I3208">
        <v>201806</v>
      </c>
      <c r="J3208">
        <v>841</v>
      </c>
      <c r="K3208">
        <v>1</v>
      </c>
      <c r="O3208" t="s">
        <v>379</v>
      </c>
      <c r="P3208" t="str">
        <f t="shared" si="50"/>
        <v>{"_id": "F1519-1146-2010","Name": "Grebe,Maxim","Sex": "M","Club": "SG Turm Leipzig","DWZ": "841","ELO": ""},</v>
      </c>
    </row>
    <row r="3209" spans="1:16" x14ac:dyDescent="0.3">
      <c r="A3209" t="s">
        <v>123</v>
      </c>
      <c r="B3209" t="str">
        <f>VLOOKUP(spieler!A3209,verein!$A$2:$D$137,4)</f>
        <v>TuS Coswig 1920</v>
      </c>
      <c r="C3209">
        <v>1080</v>
      </c>
      <c r="D3209" t="s">
        <v>319</v>
      </c>
      <c r="E3209" t="s">
        <v>3531</v>
      </c>
      <c r="F3209" t="s">
        <v>321</v>
      </c>
      <c r="G3209" t="s">
        <v>322</v>
      </c>
      <c r="H3209">
        <v>2006</v>
      </c>
      <c r="I3209">
        <v>201905</v>
      </c>
      <c r="J3209">
        <v>840</v>
      </c>
      <c r="K3209">
        <v>7</v>
      </c>
      <c r="L3209">
        <v>0</v>
      </c>
      <c r="N3209">
        <v>16218620</v>
      </c>
      <c r="O3209" t="s">
        <v>324</v>
      </c>
      <c r="P3209" t="str">
        <f t="shared" si="50"/>
        <v>{"_id": "F2605-1080-2006","Name": "Tetschke,Maximilian Noel","Sex": "M","Club": "TuS Coswig 1920","DWZ": "840","ELO": "0"},</v>
      </c>
    </row>
    <row r="3210" spans="1:16" x14ac:dyDescent="0.3">
      <c r="A3210" t="s">
        <v>207</v>
      </c>
      <c r="B3210" t="str">
        <f>VLOOKUP(spieler!A3210,verein!$A$2:$D$137,4)</f>
        <v>SV Grün-W. Niederwiesa</v>
      </c>
      <c r="C3210">
        <v>1098</v>
      </c>
      <c r="D3210" t="s">
        <v>319</v>
      </c>
      <c r="E3210" t="s">
        <v>3532</v>
      </c>
      <c r="F3210" t="s">
        <v>321</v>
      </c>
      <c r="G3210" t="s">
        <v>322</v>
      </c>
      <c r="H3210">
        <v>2009</v>
      </c>
      <c r="I3210">
        <v>201907</v>
      </c>
      <c r="J3210">
        <v>840</v>
      </c>
      <c r="K3210">
        <v>2</v>
      </c>
      <c r="O3210" t="s">
        <v>379</v>
      </c>
      <c r="P3210" t="str">
        <f t="shared" si="50"/>
        <v>{"_id": "F3304-1098-2009","Name": "Abdul,Suhrab","Sex": "M","Club": "SV Grün-W. Niederwiesa","DWZ": "840","ELO": ""},</v>
      </c>
    </row>
    <row r="3211" spans="1:16" x14ac:dyDescent="0.3">
      <c r="A3211" t="s">
        <v>125</v>
      </c>
      <c r="B3211" t="str">
        <f>VLOOKUP(spieler!A3211,verein!$A$2:$D$137,4)</f>
        <v>SV Görlitz 1990</v>
      </c>
      <c r="C3211">
        <v>1034</v>
      </c>
      <c r="D3211" t="s">
        <v>319</v>
      </c>
      <c r="E3211" t="s">
        <v>3533</v>
      </c>
      <c r="F3211" t="s">
        <v>321</v>
      </c>
      <c r="G3211" t="s">
        <v>322</v>
      </c>
      <c r="H3211">
        <v>2000</v>
      </c>
      <c r="I3211">
        <v>201717</v>
      </c>
      <c r="J3211">
        <v>839</v>
      </c>
      <c r="K3211">
        <v>4</v>
      </c>
      <c r="O3211" t="s">
        <v>324</v>
      </c>
      <c r="P3211" t="str">
        <f t="shared" si="50"/>
        <v>{"_id": "F2701-1034-2000","Name": "Heerlein,Marcus","Sex": "M","Club": "SV Görlitz 1990","DWZ": "839","ELO": ""},</v>
      </c>
    </row>
    <row r="3212" spans="1:16" x14ac:dyDescent="0.3">
      <c r="A3212" t="s">
        <v>128</v>
      </c>
      <c r="B3212" t="str">
        <f>VLOOKUP(spieler!A3212,verein!$A$2:$D$137,4)</f>
        <v>SV Lok Dresden</v>
      </c>
      <c r="C3212">
        <v>1050</v>
      </c>
      <c r="D3212" t="s">
        <v>319</v>
      </c>
      <c r="E3212" t="s">
        <v>3534</v>
      </c>
      <c r="F3212" t="s">
        <v>321</v>
      </c>
      <c r="G3212" t="s">
        <v>322</v>
      </c>
      <c r="H3212">
        <v>2006</v>
      </c>
      <c r="I3212">
        <v>201803</v>
      </c>
      <c r="J3212">
        <v>837</v>
      </c>
      <c r="K3212">
        <v>5</v>
      </c>
      <c r="O3212" t="s">
        <v>324</v>
      </c>
      <c r="P3212" t="str">
        <f t="shared" si="50"/>
        <v>{"_id": "F2803-1050-2006","Name": "Müller,Aaron","Sex": "M","Club": "SV Lok Dresden","DWZ": "837","ELO": ""},</v>
      </c>
    </row>
    <row r="3213" spans="1:16" x14ac:dyDescent="0.3">
      <c r="A3213" t="s">
        <v>244</v>
      </c>
      <c r="B3213" t="str">
        <f>VLOOKUP(spieler!A3213,verein!$A$2:$D$137,4)</f>
        <v>Schachclub Reichenbach</v>
      </c>
      <c r="C3213">
        <v>1014</v>
      </c>
      <c r="D3213" t="s">
        <v>319</v>
      </c>
      <c r="E3213" t="s">
        <v>3535</v>
      </c>
      <c r="F3213" t="s">
        <v>321</v>
      </c>
      <c r="G3213" t="s">
        <v>322</v>
      </c>
      <c r="H3213">
        <v>2001</v>
      </c>
      <c r="I3213">
        <v>201249</v>
      </c>
      <c r="J3213">
        <v>837</v>
      </c>
      <c r="K3213">
        <v>4</v>
      </c>
      <c r="O3213" t="s">
        <v>324</v>
      </c>
      <c r="P3213" t="str">
        <f t="shared" si="50"/>
        <v>{"_id": "F3701-1014-2001","Name": "Wagner,Tom","Sex": "M","Club": "Schachclub Reichenbach","DWZ": "837","ELO": ""},</v>
      </c>
    </row>
    <row r="3214" spans="1:16" x14ac:dyDescent="0.3">
      <c r="A3214" t="s">
        <v>131</v>
      </c>
      <c r="B3214" t="str">
        <f>VLOOKUP(spieler!A3214,verein!$A$2:$D$137,4)</f>
        <v>SV Dresden-Leuben</v>
      </c>
      <c r="C3214">
        <v>1058</v>
      </c>
      <c r="D3214" t="s">
        <v>319</v>
      </c>
      <c r="E3214" t="s">
        <v>3536</v>
      </c>
      <c r="F3214" t="s">
        <v>321</v>
      </c>
      <c r="G3214" t="s">
        <v>322</v>
      </c>
      <c r="H3214">
        <v>2002</v>
      </c>
      <c r="I3214">
        <v>201905</v>
      </c>
      <c r="J3214">
        <v>836</v>
      </c>
      <c r="K3214">
        <v>10</v>
      </c>
      <c r="O3214" t="s">
        <v>324</v>
      </c>
      <c r="P3214" t="str">
        <f t="shared" si="50"/>
        <v>{"_id": "F2806-1058-2002","Name": "Packenius,Jannik","Sex": "M","Club": "SV Dresden-Leuben","DWZ": "836","ELO": ""},</v>
      </c>
    </row>
    <row r="3215" spans="1:16" x14ac:dyDescent="0.3">
      <c r="A3215" t="s">
        <v>47</v>
      </c>
      <c r="B3215" t="str">
        <f>VLOOKUP(spieler!A3215,verein!$A$2:$D$137,4)</f>
        <v>SV Groitzsch 1861</v>
      </c>
      <c r="C3215">
        <v>1029</v>
      </c>
      <c r="D3215" t="s">
        <v>319</v>
      </c>
      <c r="E3215" t="s">
        <v>3537</v>
      </c>
      <c r="F3215" t="s">
        <v>321</v>
      </c>
      <c r="G3215" t="s">
        <v>322</v>
      </c>
      <c r="H3215">
        <v>1947</v>
      </c>
      <c r="I3215">
        <v>201815</v>
      </c>
      <c r="J3215">
        <v>836</v>
      </c>
      <c r="K3215">
        <v>4</v>
      </c>
      <c r="O3215" t="s">
        <v>324</v>
      </c>
      <c r="P3215" t="str">
        <f t="shared" si="50"/>
        <v>{"_id": "F1802-1029-1947","Name": "Voigt,Volker","Sex": "M","Club": "SV Groitzsch 1861","DWZ": "836","ELO": ""},</v>
      </c>
    </row>
    <row r="3216" spans="1:16" x14ac:dyDescent="0.3">
      <c r="A3216" t="s">
        <v>123</v>
      </c>
      <c r="B3216" t="str">
        <f>VLOOKUP(spieler!A3216,verein!$A$2:$D$137,4)</f>
        <v>TuS Coswig 1920</v>
      </c>
      <c r="C3216">
        <v>1115</v>
      </c>
      <c r="D3216" t="s">
        <v>319</v>
      </c>
      <c r="E3216" t="s">
        <v>3538</v>
      </c>
      <c r="F3216" t="s">
        <v>321</v>
      </c>
      <c r="G3216" t="s">
        <v>322</v>
      </c>
      <c r="H3216">
        <v>2009</v>
      </c>
      <c r="I3216">
        <v>201905</v>
      </c>
      <c r="J3216">
        <v>836</v>
      </c>
      <c r="K3216">
        <v>3</v>
      </c>
      <c r="L3216">
        <v>0</v>
      </c>
      <c r="N3216">
        <v>16250796</v>
      </c>
      <c r="O3216" t="s">
        <v>324</v>
      </c>
      <c r="P3216" t="str">
        <f t="shared" si="50"/>
        <v>{"_id": "F2605-1115-2009","Name": "Behrendt,Vincent","Sex": "M","Club": "TuS Coswig 1920","DWZ": "836","ELO": "0"},</v>
      </c>
    </row>
    <row r="3217" spans="1:16" x14ac:dyDescent="0.3">
      <c r="A3217" t="s">
        <v>25</v>
      </c>
      <c r="B3217" t="str">
        <f>VLOOKUP(spieler!A3217,verein!$A$2:$D$137,4)</f>
        <v>BSG Grün-Weiß Leipzig e. V.</v>
      </c>
      <c r="C3217">
        <v>138</v>
      </c>
      <c r="D3217" t="s">
        <v>319</v>
      </c>
      <c r="E3217" t="s">
        <v>3539</v>
      </c>
      <c r="F3217" t="s">
        <v>321</v>
      </c>
      <c r="G3217" t="s">
        <v>322</v>
      </c>
      <c r="H3217">
        <v>2008</v>
      </c>
      <c r="I3217">
        <v>201851</v>
      </c>
      <c r="J3217">
        <v>836</v>
      </c>
      <c r="K3217">
        <v>2</v>
      </c>
      <c r="O3217" t="s">
        <v>379</v>
      </c>
      <c r="P3217" t="str">
        <f t="shared" si="50"/>
        <v>{"_id": "F150A-138-2008","Name": "Büchner,Jannik","Sex": "M","Club": "BSG Grün-Weiß Leipzig e. V.","DWZ": "836","ELO": ""},</v>
      </c>
    </row>
    <row r="3218" spans="1:16" x14ac:dyDescent="0.3">
      <c r="A3218" t="s">
        <v>37</v>
      </c>
      <c r="B3218" t="str">
        <f>VLOOKUP(spieler!A3218,verein!$A$2:$D$137,4)</f>
        <v>SV Weißblau Allianz Leipzig e.V.</v>
      </c>
      <c r="C3218">
        <v>1050</v>
      </c>
      <c r="D3218" t="s">
        <v>319</v>
      </c>
      <c r="E3218" t="s">
        <v>3540</v>
      </c>
      <c r="F3218" t="s">
        <v>321</v>
      </c>
      <c r="G3218" t="s">
        <v>322</v>
      </c>
      <c r="H3218">
        <v>2009</v>
      </c>
      <c r="I3218">
        <v>201906</v>
      </c>
      <c r="J3218">
        <v>835</v>
      </c>
      <c r="K3218">
        <v>8</v>
      </c>
      <c r="O3218" t="s">
        <v>379</v>
      </c>
      <c r="P3218" t="str">
        <f t="shared" si="50"/>
        <v>{"_id": "F1522-1050-2009","Name": "Rolle,Arwed","Sex": "M","Club": "SV Weißblau Allianz Leipzig e.V.","DWZ": "835","ELO": ""},</v>
      </c>
    </row>
    <row r="3219" spans="1:16" x14ac:dyDescent="0.3">
      <c r="A3219" t="s">
        <v>112</v>
      </c>
      <c r="B3219" t="str">
        <f>VLOOKUP(spieler!A3219,verein!$A$2:$D$137,4)</f>
        <v>SV Bannewitz</v>
      </c>
      <c r="C3219">
        <v>1084</v>
      </c>
      <c r="D3219" t="s">
        <v>319</v>
      </c>
      <c r="E3219" t="s">
        <v>3541</v>
      </c>
      <c r="F3219" t="s">
        <v>321</v>
      </c>
      <c r="G3219" t="s">
        <v>322</v>
      </c>
      <c r="H3219">
        <v>2010</v>
      </c>
      <c r="I3219">
        <v>201909</v>
      </c>
      <c r="J3219">
        <v>835</v>
      </c>
      <c r="K3219">
        <v>3</v>
      </c>
      <c r="O3219" t="s">
        <v>379</v>
      </c>
      <c r="P3219" t="str">
        <f t="shared" si="50"/>
        <v>{"_id": "F2503-1084-2010","Name": "Bannack,Stefan","Sex": "M","Club": "SV Bannewitz","DWZ": "835","ELO": ""},</v>
      </c>
    </row>
    <row r="3220" spans="1:16" x14ac:dyDescent="0.3">
      <c r="A3220" t="s">
        <v>31</v>
      </c>
      <c r="B3220" t="str">
        <f>VLOOKUP(spieler!A3220,verein!$A$2:$D$137,4)</f>
        <v>SG Turm Leipzig</v>
      </c>
      <c r="C3220">
        <v>1150</v>
      </c>
      <c r="D3220" t="s">
        <v>319</v>
      </c>
      <c r="E3220" t="s">
        <v>3542</v>
      </c>
      <c r="F3220" t="s">
        <v>321</v>
      </c>
      <c r="G3220" t="s">
        <v>322</v>
      </c>
      <c r="H3220">
        <v>2011</v>
      </c>
      <c r="I3220">
        <v>201907</v>
      </c>
      <c r="J3220">
        <v>834</v>
      </c>
      <c r="K3220">
        <v>4</v>
      </c>
      <c r="O3220" t="s">
        <v>379</v>
      </c>
      <c r="P3220" t="str">
        <f t="shared" si="50"/>
        <v>{"_id": "F1519-1150-2011","Name": "Rössler,Leo","Sex": "M","Club": "SG Turm Leipzig","DWZ": "834","ELO": ""},</v>
      </c>
    </row>
    <row r="3221" spans="1:16" x14ac:dyDescent="0.3">
      <c r="A3221" t="s">
        <v>112</v>
      </c>
      <c r="B3221" t="str">
        <f>VLOOKUP(spieler!A3221,verein!$A$2:$D$137,4)</f>
        <v>SV Bannewitz</v>
      </c>
      <c r="C3221">
        <v>1061</v>
      </c>
      <c r="D3221" t="s">
        <v>319</v>
      </c>
      <c r="E3221" t="s">
        <v>3543</v>
      </c>
      <c r="F3221" t="s">
        <v>321</v>
      </c>
      <c r="G3221" t="s">
        <v>322</v>
      </c>
      <c r="H3221">
        <v>2006</v>
      </c>
      <c r="I3221">
        <v>201905</v>
      </c>
      <c r="J3221">
        <v>834</v>
      </c>
      <c r="K3221">
        <v>2</v>
      </c>
      <c r="O3221" t="s">
        <v>379</v>
      </c>
      <c r="P3221" t="str">
        <f t="shared" si="50"/>
        <v>{"_id": "F2503-1061-2006","Name": "Böhm,Rudolf","Sex": "M","Club": "SV Bannewitz","DWZ": "834","ELO": ""},</v>
      </c>
    </row>
    <row r="3222" spans="1:16" x14ac:dyDescent="0.3">
      <c r="A3222" t="s">
        <v>123</v>
      </c>
      <c r="B3222" t="str">
        <f>VLOOKUP(spieler!A3222,verein!$A$2:$D$137,4)</f>
        <v>TuS Coswig 1920</v>
      </c>
      <c r="C3222">
        <v>1108</v>
      </c>
      <c r="D3222" t="s">
        <v>319</v>
      </c>
      <c r="E3222" t="s">
        <v>3544</v>
      </c>
      <c r="F3222" t="s">
        <v>321</v>
      </c>
      <c r="G3222" t="s">
        <v>322</v>
      </c>
      <c r="H3222">
        <v>2010</v>
      </c>
      <c r="I3222">
        <v>201909</v>
      </c>
      <c r="J3222">
        <v>833</v>
      </c>
      <c r="K3222">
        <v>5</v>
      </c>
      <c r="L3222">
        <v>0</v>
      </c>
      <c r="N3222">
        <v>16248619</v>
      </c>
      <c r="O3222" t="s">
        <v>324</v>
      </c>
      <c r="P3222" t="str">
        <f t="shared" si="50"/>
        <v>{"_id": "F2605-1108-2010","Name": "Nürnberger,Lukas","Sex": "M","Club": "TuS Coswig 1920","DWZ": "833","ELO": "0"},</v>
      </c>
    </row>
    <row r="3223" spans="1:16" x14ac:dyDescent="0.3">
      <c r="A3223" t="s">
        <v>37</v>
      </c>
      <c r="B3223" t="str">
        <f>VLOOKUP(spieler!A3223,verein!$A$2:$D$137,4)</f>
        <v>SV Weißblau Allianz Leipzig e.V.</v>
      </c>
      <c r="C3223">
        <v>1049</v>
      </c>
      <c r="D3223" t="s">
        <v>319</v>
      </c>
      <c r="E3223" t="s">
        <v>3545</v>
      </c>
      <c r="F3223" t="s">
        <v>321</v>
      </c>
      <c r="G3223" t="s">
        <v>322</v>
      </c>
      <c r="H3223">
        <v>2009</v>
      </c>
      <c r="I3223">
        <v>201906</v>
      </c>
      <c r="J3223">
        <v>832</v>
      </c>
      <c r="K3223">
        <v>7</v>
      </c>
      <c r="O3223" t="s">
        <v>379</v>
      </c>
      <c r="P3223" t="str">
        <f t="shared" si="50"/>
        <v>{"_id": "F1522-1049-2009","Name": "Seidel,Richard","Sex": "M","Club": "SV Weißblau Allianz Leipzig e.V.","DWZ": "832","ELO": ""},</v>
      </c>
    </row>
    <row r="3224" spans="1:16" x14ac:dyDescent="0.3">
      <c r="A3224" t="s">
        <v>64</v>
      </c>
      <c r="B3224" t="str">
        <f>VLOOKUP(spieler!A3224,verein!$A$2:$D$137,4)</f>
        <v>SV 1919 Grimma</v>
      </c>
      <c r="C3224">
        <v>1039</v>
      </c>
      <c r="D3224" t="s">
        <v>319</v>
      </c>
      <c r="E3224" t="s">
        <v>3546</v>
      </c>
      <c r="F3224" t="s">
        <v>321</v>
      </c>
      <c r="G3224" t="s">
        <v>322</v>
      </c>
      <c r="H3224">
        <v>2008</v>
      </c>
      <c r="I3224">
        <v>201902</v>
      </c>
      <c r="J3224">
        <v>830</v>
      </c>
      <c r="K3224">
        <v>3</v>
      </c>
      <c r="O3224" t="s">
        <v>379</v>
      </c>
      <c r="P3224" t="str">
        <f t="shared" si="50"/>
        <v>{"_id": "F1902-1039-2008","Name": "Reisinger,Jonas","Sex": "M","Club": "SV 1919 Grimma","DWZ": "830","ELO": ""},</v>
      </c>
    </row>
    <row r="3225" spans="1:16" x14ac:dyDescent="0.3">
      <c r="A3225" t="s">
        <v>231</v>
      </c>
      <c r="B3225" t="str">
        <f>VLOOKUP(spieler!A3225,verein!$A$2:$D$137,4)</f>
        <v>USG Chemnitz</v>
      </c>
      <c r="C3225">
        <v>1154</v>
      </c>
      <c r="D3225" t="s">
        <v>319</v>
      </c>
      <c r="E3225" t="s">
        <v>3547</v>
      </c>
      <c r="F3225" t="s">
        <v>349</v>
      </c>
      <c r="G3225" t="s">
        <v>322</v>
      </c>
      <c r="H3225">
        <v>2008</v>
      </c>
      <c r="I3225">
        <v>201907</v>
      </c>
      <c r="J3225">
        <v>829</v>
      </c>
      <c r="K3225">
        <v>4</v>
      </c>
      <c r="O3225" t="s">
        <v>379</v>
      </c>
      <c r="P3225" t="str">
        <f t="shared" si="50"/>
        <v>{"_id": "F3603-1154-2008","Name": "Ziegler,Annabel","Sex": "W","Club": "USG Chemnitz","DWZ": "829","ELO": ""},</v>
      </c>
    </row>
    <row r="3226" spans="1:16" x14ac:dyDescent="0.3">
      <c r="A3226" t="s">
        <v>123</v>
      </c>
      <c r="B3226" t="str">
        <f>VLOOKUP(spieler!A3226,verein!$A$2:$D$137,4)</f>
        <v>TuS Coswig 1920</v>
      </c>
      <c r="C3226">
        <v>1098</v>
      </c>
      <c r="D3226" t="s">
        <v>319</v>
      </c>
      <c r="E3226" t="s">
        <v>3548</v>
      </c>
      <c r="F3226" t="s">
        <v>321</v>
      </c>
      <c r="G3226" t="s">
        <v>322</v>
      </c>
      <c r="H3226">
        <v>2007</v>
      </c>
      <c r="I3226">
        <v>201905</v>
      </c>
      <c r="J3226">
        <v>829</v>
      </c>
      <c r="K3226">
        <v>3</v>
      </c>
      <c r="L3226">
        <v>0</v>
      </c>
      <c r="N3226">
        <v>16231368</v>
      </c>
      <c r="O3226" t="s">
        <v>324</v>
      </c>
      <c r="P3226" t="str">
        <f t="shared" si="50"/>
        <v>{"_id": "F2605-1098-2007","Name": "Günthel,Moritz","Sex": "M","Club": "TuS Coswig 1920","DWZ": "829","ELO": "0"},</v>
      </c>
    </row>
    <row r="3227" spans="1:16" x14ac:dyDescent="0.3">
      <c r="A3227" t="s">
        <v>231</v>
      </c>
      <c r="B3227" t="str">
        <f>VLOOKUP(spieler!A3227,verein!$A$2:$D$137,4)</f>
        <v>USG Chemnitz</v>
      </c>
      <c r="C3227">
        <v>1168</v>
      </c>
      <c r="D3227" t="s">
        <v>319</v>
      </c>
      <c r="E3227" t="s">
        <v>3549</v>
      </c>
      <c r="F3227" t="s">
        <v>349</v>
      </c>
      <c r="G3227" t="s">
        <v>322</v>
      </c>
      <c r="H3227">
        <v>2011</v>
      </c>
      <c r="I3227">
        <v>201907</v>
      </c>
      <c r="J3227">
        <v>829</v>
      </c>
      <c r="K3227">
        <v>1</v>
      </c>
      <c r="O3227" t="s">
        <v>379</v>
      </c>
      <c r="P3227" t="str">
        <f t="shared" si="50"/>
        <v>{"_id": "F3603-1168-2011","Name": "Mehner,Clara","Sex": "W","Club": "USG Chemnitz","DWZ": "829","ELO": ""},</v>
      </c>
    </row>
    <row r="3228" spans="1:16" x14ac:dyDescent="0.3">
      <c r="A3228" t="s">
        <v>299</v>
      </c>
      <c r="B3228" t="str">
        <f>VLOOKUP(spieler!A3228,verein!$A$2:$D$137,4)</f>
        <v>ESV Nickelhütte Aue</v>
      </c>
      <c r="C3228">
        <v>1093</v>
      </c>
      <c r="D3228" t="s">
        <v>319</v>
      </c>
      <c r="E3228" t="s">
        <v>3550</v>
      </c>
      <c r="F3228" t="s">
        <v>349</v>
      </c>
      <c r="G3228" t="s">
        <v>322</v>
      </c>
      <c r="H3228">
        <v>2005</v>
      </c>
      <c r="I3228">
        <v>201907</v>
      </c>
      <c r="J3228">
        <v>827</v>
      </c>
      <c r="K3228">
        <v>7</v>
      </c>
      <c r="O3228" t="s">
        <v>379</v>
      </c>
      <c r="P3228" t="str">
        <f t="shared" si="50"/>
        <v>{"_id": "F3C01-1093-2005","Name": "Neumerkel,Jana","Sex": "W","Club": "ESV Nickelhütte Aue","DWZ": "827","ELO": ""},</v>
      </c>
    </row>
    <row r="3229" spans="1:16" x14ac:dyDescent="0.3">
      <c r="A3229" t="s">
        <v>89</v>
      </c>
      <c r="B3229" t="str">
        <f>VLOOKUP(spieler!A3229,verein!$A$2:$D$137,4)</f>
        <v>Schachzentrum Seeblick e. V.</v>
      </c>
      <c r="C3229">
        <v>18</v>
      </c>
      <c r="D3229" t="s">
        <v>319</v>
      </c>
      <c r="E3229" t="s">
        <v>3551</v>
      </c>
      <c r="F3229" t="s">
        <v>349</v>
      </c>
      <c r="G3229" t="s">
        <v>322</v>
      </c>
      <c r="H3229">
        <v>2011</v>
      </c>
      <c r="I3229">
        <v>201909</v>
      </c>
      <c r="J3229">
        <v>827</v>
      </c>
      <c r="K3229">
        <v>4</v>
      </c>
      <c r="O3229" t="s">
        <v>379</v>
      </c>
      <c r="P3229" t="str">
        <f t="shared" si="50"/>
        <v>{"_id": "F2208-18-2011","Name": "Müller,Ariana","Sex": "W","Club": "Schachzentrum Seeblick e. V.","DWZ": "827","ELO": ""},</v>
      </c>
    </row>
    <row r="3230" spans="1:16" x14ac:dyDescent="0.3">
      <c r="A3230" t="s">
        <v>133</v>
      </c>
      <c r="B3230" t="str">
        <f>VLOOKUP(spieler!A3230,verein!$A$2:$D$137,4)</f>
        <v>SG Grün-Weiß Dresden</v>
      </c>
      <c r="C3230">
        <v>222</v>
      </c>
      <c r="D3230" t="s">
        <v>319</v>
      </c>
      <c r="E3230" t="s">
        <v>3552</v>
      </c>
      <c r="F3230" t="s">
        <v>321</v>
      </c>
      <c r="G3230" t="s">
        <v>322</v>
      </c>
      <c r="H3230">
        <v>2006</v>
      </c>
      <c r="I3230">
        <v>201905</v>
      </c>
      <c r="J3230">
        <v>827</v>
      </c>
      <c r="K3230">
        <v>2</v>
      </c>
      <c r="O3230" t="s">
        <v>379</v>
      </c>
      <c r="P3230" t="str">
        <f t="shared" si="50"/>
        <v>{"_id": "F2808-222-2006","Name": "Bachmann,Adriano","Sex": "M","Club": "SG Grün-Weiß Dresden","DWZ": "827","ELO": ""},</v>
      </c>
    </row>
    <row r="3231" spans="1:16" x14ac:dyDescent="0.3">
      <c r="A3231" t="s">
        <v>297</v>
      </c>
      <c r="B3231" t="str">
        <f>VLOOKUP(spieler!A3231,verein!$A$2:$D$137,4)</f>
        <v>VSC Plauen 1952</v>
      </c>
      <c r="C3231">
        <v>222</v>
      </c>
      <c r="D3231" t="s">
        <v>319</v>
      </c>
      <c r="E3231" t="s">
        <v>3553</v>
      </c>
      <c r="F3231" t="s">
        <v>321</v>
      </c>
      <c r="G3231" t="s">
        <v>322</v>
      </c>
      <c r="H3231">
        <v>2005</v>
      </c>
      <c r="I3231">
        <v>201824</v>
      </c>
      <c r="J3231">
        <v>826</v>
      </c>
      <c r="K3231">
        <v>1</v>
      </c>
      <c r="O3231" t="s">
        <v>379</v>
      </c>
      <c r="P3231" t="str">
        <f t="shared" si="50"/>
        <v>{"_id": "F3B02-222-2005","Name": "Seifert,Karl","Sex": "M","Club": "VSC Plauen 1952","DWZ": "826","ELO": ""},</v>
      </c>
    </row>
    <row r="3232" spans="1:16" x14ac:dyDescent="0.3">
      <c r="A3232" t="s">
        <v>22</v>
      </c>
      <c r="B3232" t="str">
        <f>VLOOKUP(spieler!A3232,verein!$A$2:$D$137,4)</f>
        <v>Schachgemeinschaft Leipzig</v>
      </c>
      <c r="C3232">
        <v>1326</v>
      </c>
      <c r="D3232" t="s">
        <v>319</v>
      </c>
      <c r="E3232" t="s">
        <v>3554</v>
      </c>
      <c r="F3232" t="s">
        <v>321</v>
      </c>
      <c r="G3232" t="s">
        <v>322</v>
      </c>
      <c r="H3232">
        <v>2008</v>
      </c>
      <c r="I3232">
        <v>201902</v>
      </c>
      <c r="J3232">
        <v>825</v>
      </c>
      <c r="K3232">
        <v>7</v>
      </c>
      <c r="O3232" t="s">
        <v>379</v>
      </c>
      <c r="P3232" t="str">
        <f t="shared" si="50"/>
        <v>{"_id": "F1508-1326-2008","Name": "Jacob,Ben Ole","Sex": "M","Club": "Schachgemeinschaft Leipzig","DWZ": "825","ELO": ""},</v>
      </c>
    </row>
    <row r="3233" spans="1:16" x14ac:dyDescent="0.3">
      <c r="A3233" t="s">
        <v>73</v>
      </c>
      <c r="B3233" t="str">
        <f>VLOOKUP(spieler!A3233,verein!$A$2:$D$137,4)</f>
        <v>SG Blau-Weiß Altenhain</v>
      </c>
      <c r="C3233">
        <v>20</v>
      </c>
      <c r="D3233" t="s">
        <v>319</v>
      </c>
      <c r="E3233" t="s">
        <v>3555</v>
      </c>
      <c r="F3233" t="s">
        <v>321</v>
      </c>
      <c r="G3233" t="s">
        <v>322</v>
      </c>
      <c r="H3233">
        <v>2009</v>
      </c>
      <c r="I3233">
        <v>201907</v>
      </c>
      <c r="J3233">
        <v>825</v>
      </c>
      <c r="K3233">
        <v>3</v>
      </c>
      <c r="O3233" t="s">
        <v>379</v>
      </c>
      <c r="P3233" t="str">
        <f t="shared" si="50"/>
        <v>{"_id": "F1906-20-2009","Name": "Oehme,Enrik","Sex": "M","Club": "SG Blau-Weiß Altenhain","DWZ": "825","ELO": ""},</v>
      </c>
    </row>
    <row r="3234" spans="1:16" x14ac:dyDescent="0.3">
      <c r="A3234" t="s">
        <v>123</v>
      </c>
      <c r="B3234" t="str">
        <f>VLOOKUP(spieler!A3234,verein!$A$2:$D$137,4)</f>
        <v>TuS Coswig 1920</v>
      </c>
      <c r="C3234">
        <v>1097</v>
      </c>
      <c r="D3234" t="s">
        <v>319</v>
      </c>
      <c r="E3234" t="s">
        <v>3556</v>
      </c>
      <c r="F3234" t="s">
        <v>321</v>
      </c>
      <c r="G3234" t="s">
        <v>322</v>
      </c>
      <c r="H3234">
        <v>2007</v>
      </c>
      <c r="I3234">
        <v>201803</v>
      </c>
      <c r="J3234">
        <v>824</v>
      </c>
      <c r="K3234">
        <v>2</v>
      </c>
      <c r="L3234">
        <v>0</v>
      </c>
      <c r="N3234">
        <v>16231384</v>
      </c>
      <c r="O3234" t="s">
        <v>324</v>
      </c>
      <c r="P3234" t="str">
        <f t="shared" si="50"/>
        <v>{"_id": "F2605-1097-2007","Name": "Magnus,Yannik","Sex": "M","Club": "TuS Coswig 1920","DWZ": "824","ELO": "0"},</v>
      </c>
    </row>
    <row r="3235" spans="1:16" x14ac:dyDescent="0.3">
      <c r="A3235" t="s">
        <v>118</v>
      </c>
      <c r="B3235" t="str">
        <f>VLOOKUP(spieler!A3235,verein!$A$2:$D$137,4)</f>
        <v>Schach macht fit</v>
      </c>
      <c r="C3235">
        <v>14</v>
      </c>
      <c r="D3235" t="s">
        <v>319</v>
      </c>
      <c r="E3235" t="s">
        <v>3557</v>
      </c>
      <c r="F3235" t="s">
        <v>349</v>
      </c>
      <c r="G3235" t="s">
        <v>322</v>
      </c>
      <c r="H3235">
        <v>2004</v>
      </c>
      <c r="I3235">
        <v>201711</v>
      </c>
      <c r="J3235">
        <v>822</v>
      </c>
      <c r="K3235">
        <v>4</v>
      </c>
      <c r="O3235" t="s">
        <v>324</v>
      </c>
      <c r="P3235" t="str">
        <f t="shared" si="50"/>
        <v>{"_id": "F2602-14-2004","Name": "Pfeiffer,Hannah Isabell","Sex": "W","Club": "Schach macht fit","DWZ": "822","ELO": ""},</v>
      </c>
    </row>
    <row r="3236" spans="1:16" x14ac:dyDescent="0.3">
      <c r="A3236" t="s">
        <v>294</v>
      </c>
      <c r="B3236" t="str">
        <f>VLOOKUP(spieler!A3236,verein!$A$2:$D$137,4)</f>
        <v>Schachklub König Plauen</v>
      </c>
      <c r="C3236">
        <v>1069</v>
      </c>
      <c r="D3236" t="s">
        <v>319</v>
      </c>
      <c r="E3236" t="s">
        <v>3558</v>
      </c>
      <c r="F3236" t="s">
        <v>321</v>
      </c>
      <c r="G3236" t="s">
        <v>322</v>
      </c>
      <c r="H3236">
        <v>2006</v>
      </c>
      <c r="I3236">
        <v>201849</v>
      </c>
      <c r="J3236">
        <v>820</v>
      </c>
      <c r="K3236">
        <v>30</v>
      </c>
      <c r="O3236" t="s">
        <v>324</v>
      </c>
      <c r="P3236" t="str">
        <f t="shared" si="50"/>
        <v>{"_id": "F3B01-1069-2006","Name": "Berger,Jacob","Sex": "M","Club": "Schachklub König Plauen","DWZ": "820","ELO": ""},</v>
      </c>
    </row>
    <row r="3237" spans="1:16" x14ac:dyDescent="0.3">
      <c r="A3237" t="s">
        <v>220</v>
      </c>
      <c r="B3237" t="str">
        <f>VLOOKUP(spieler!A3237,verein!$A$2:$D$137,4)</f>
        <v>SC 1865 Annabg.-Buchholz</v>
      </c>
      <c r="C3237">
        <v>1058</v>
      </c>
      <c r="D3237" t="s">
        <v>319</v>
      </c>
      <c r="E3237" t="s">
        <v>3559</v>
      </c>
      <c r="F3237" t="s">
        <v>349</v>
      </c>
      <c r="G3237" t="s">
        <v>322</v>
      </c>
      <c r="H3237">
        <v>2007</v>
      </c>
      <c r="I3237">
        <v>201907</v>
      </c>
      <c r="J3237">
        <v>820</v>
      </c>
      <c r="K3237">
        <v>1</v>
      </c>
      <c r="O3237" t="s">
        <v>379</v>
      </c>
      <c r="P3237" t="str">
        <f t="shared" si="50"/>
        <v>{"_id": "F3502-1058-2007","Name": "Sandner,Linda","Sex": "W","Club": "SC 1865 Annabg.-Buchholz","DWZ": "820","ELO": ""},</v>
      </c>
    </row>
    <row r="3238" spans="1:16" x14ac:dyDescent="0.3">
      <c r="A3238" t="s">
        <v>271</v>
      </c>
      <c r="B3238" t="str">
        <f>VLOOKUP(spieler!A3238,verein!$A$2:$D$137,4)</f>
        <v>SV Lengefeld</v>
      </c>
      <c r="C3238">
        <v>51</v>
      </c>
      <c r="D3238" t="s">
        <v>319</v>
      </c>
      <c r="E3238" t="s">
        <v>3560</v>
      </c>
      <c r="F3238" t="s">
        <v>321</v>
      </c>
      <c r="G3238" t="s">
        <v>322</v>
      </c>
      <c r="H3238">
        <v>2006</v>
      </c>
      <c r="I3238">
        <v>201849</v>
      </c>
      <c r="J3238">
        <v>819</v>
      </c>
      <c r="K3238">
        <v>4</v>
      </c>
      <c r="O3238" t="s">
        <v>379</v>
      </c>
      <c r="P3238" t="str">
        <f t="shared" si="50"/>
        <v>{"_id": "F3904-51-2006","Name": "Beyer,Carl","Sex": "M","Club": "SV Lengefeld","DWZ": "819","ELO": ""},</v>
      </c>
    </row>
    <row r="3239" spans="1:16" x14ac:dyDescent="0.3">
      <c r="A3239" t="s">
        <v>148</v>
      </c>
      <c r="B3239" t="str">
        <f>VLOOKUP(spieler!A3239,verein!$A$2:$D$137,4)</f>
        <v>Spielver. Ebersbach/SA.</v>
      </c>
      <c r="C3239">
        <v>83</v>
      </c>
      <c r="D3239" t="s">
        <v>319</v>
      </c>
      <c r="E3239" t="s">
        <v>3561</v>
      </c>
      <c r="F3239" t="s">
        <v>349</v>
      </c>
      <c r="G3239" t="s">
        <v>322</v>
      </c>
      <c r="H3239">
        <v>2003</v>
      </c>
      <c r="I3239">
        <v>201815</v>
      </c>
      <c r="J3239">
        <v>819</v>
      </c>
      <c r="K3239">
        <v>3</v>
      </c>
      <c r="O3239" t="s">
        <v>379</v>
      </c>
      <c r="P3239" t="str">
        <f t="shared" si="50"/>
        <v>{"_id": "F2909-83-2003","Name": "Clemens,Natalie","Sex": "W","Club": "Spielver. Ebersbach/SA.","DWZ": "819","ELO": ""},</v>
      </c>
    </row>
    <row r="3240" spans="1:16" x14ac:dyDescent="0.3">
      <c r="A3240" t="s">
        <v>39</v>
      </c>
      <c r="B3240" t="str">
        <f>VLOOKUP(spieler!A3240,verein!$A$2:$D$137,4)</f>
        <v>SC Leipzig-Lindenau</v>
      </c>
      <c r="C3240">
        <v>193</v>
      </c>
      <c r="D3240" t="s">
        <v>319</v>
      </c>
      <c r="E3240" t="s">
        <v>3562</v>
      </c>
      <c r="F3240" t="s">
        <v>349</v>
      </c>
      <c r="G3240" t="s">
        <v>322</v>
      </c>
      <c r="H3240">
        <v>2011</v>
      </c>
      <c r="I3240">
        <v>201907</v>
      </c>
      <c r="J3240">
        <v>819</v>
      </c>
      <c r="K3240">
        <v>3</v>
      </c>
      <c r="O3240" t="s">
        <v>379</v>
      </c>
      <c r="P3240" t="str">
        <f t="shared" si="50"/>
        <v>{"_id": "F1523-193-2011","Name": "Rotzsch,Aaliyah","Sex": "W","Club": "SC Leipzig-Lindenau","DWZ": "819","ELO": ""},</v>
      </c>
    </row>
    <row r="3241" spans="1:16" x14ac:dyDescent="0.3">
      <c r="A3241" t="s">
        <v>220</v>
      </c>
      <c r="B3241" t="str">
        <f>VLOOKUP(spieler!A3241,verein!$A$2:$D$137,4)</f>
        <v>SC 1865 Annabg.-Buchholz</v>
      </c>
      <c r="C3241">
        <v>1038</v>
      </c>
      <c r="D3241" t="s">
        <v>319</v>
      </c>
      <c r="E3241" t="s">
        <v>3563</v>
      </c>
      <c r="F3241" t="s">
        <v>321</v>
      </c>
      <c r="G3241" t="s">
        <v>322</v>
      </c>
      <c r="H3241">
        <v>2008</v>
      </c>
      <c r="I3241">
        <v>201908</v>
      </c>
      <c r="J3241">
        <v>818</v>
      </c>
      <c r="K3241">
        <v>6</v>
      </c>
      <c r="O3241" t="s">
        <v>379</v>
      </c>
      <c r="P3241" t="str">
        <f t="shared" si="50"/>
        <v>{"_id": "F3502-1038-2008","Name": "Schubert,Ira Benedict","Sex": "M","Club": "SC 1865 Annabg.-Buchholz","DWZ": "818","ELO": ""},</v>
      </c>
    </row>
    <row r="3242" spans="1:16" x14ac:dyDescent="0.3">
      <c r="A3242" t="s">
        <v>143</v>
      </c>
      <c r="B3242" t="str">
        <f>VLOOKUP(spieler!A3242,verein!$A$2:$D$137,4)</f>
        <v>SC 1994 Oberland</v>
      </c>
      <c r="C3242">
        <v>1075</v>
      </c>
      <c r="D3242" t="s">
        <v>319</v>
      </c>
      <c r="E3242" t="s">
        <v>3564</v>
      </c>
      <c r="F3242" t="s">
        <v>321</v>
      </c>
      <c r="G3242" t="s">
        <v>322</v>
      </c>
      <c r="H3242">
        <v>2008</v>
      </c>
      <c r="I3242">
        <v>201905</v>
      </c>
      <c r="J3242">
        <v>818</v>
      </c>
      <c r="K3242">
        <v>1</v>
      </c>
      <c r="O3242" t="s">
        <v>379</v>
      </c>
      <c r="P3242" t="str">
        <f t="shared" si="50"/>
        <v>{"_id": "F2902-1075-2008","Name": "Baier,Benjamin","Sex": "M","Club": "SC 1994 Oberland","DWZ": "818","ELO": ""},</v>
      </c>
    </row>
    <row r="3243" spans="1:16" x14ac:dyDescent="0.3">
      <c r="A3243" t="s">
        <v>31</v>
      </c>
      <c r="B3243" t="str">
        <f>VLOOKUP(spieler!A3243,verein!$A$2:$D$137,4)</f>
        <v>SG Turm Leipzig</v>
      </c>
      <c r="C3243">
        <v>1144</v>
      </c>
      <c r="D3243" t="s">
        <v>319</v>
      </c>
      <c r="E3243" t="s">
        <v>3565</v>
      </c>
      <c r="F3243" t="s">
        <v>349</v>
      </c>
      <c r="G3243" t="s">
        <v>322</v>
      </c>
      <c r="H3243">
        <v>2010</v>
      </c>
      <c r="I3243">
        <v>201906</v>
      </c>
      <c r="J3243">
        <v>816</v>
      </c>
      <c r="K3243">
        <v>5</v>
      </c>
      <c r="O3243" t="s">
        <v>379</v>
      </c>
      <c r="P3243" t="str">
        <f t="shared" si="50"/>
        <v>{"_id": "F1519-1144-2010","Name": "Kläber,Lara Emilie","Sex": "W","Club": "SG Turm Leipzig","DWZ": "816","ELO": ""},</v>
      </c>
    </row>
    <row r="3244" spans="1:16" x14ac:dyDescent="0.3">
      <c r="A3244" t="s">
        <v>22</v>
      </c>
      <c r="B3244" t="str">
        <f>VLOOKUP(spieler!A3244,verein!$A$2:$D$137,4)</f>
        <v>Schachgemeinschaft Leipzig</v>
      </c>
      <c r="C3244">
        <v>1266</v>
      </c>
      <c r="D3244" t="s">
        <v>344</v>
      </c>
      <c r="E3244" t="s">
        <v>3566</v>
      </c>
      <c r="F3244" t="s">
        <v>321</v>
      </c>
      <c r="G3244" t="s">
        <v>322</v>
      </c>
      <c r="H3244">
        <v>2004</v>
      </c>
      <c r="I3244">
        <v>201405</v>
      </c>
      <c r="J3244">
        <v>812</v>
      </c>
      <c r="K3244">
        <v>9</v>
      </c>
      <c r="O3244" t="s">
        <v>324</v>
      </c>
      <c r="P3244" t="str">
        <f t="shared" si="50"/>
        <v>{"_id": "F1508-1266-2004","Name": "Papenfuß,Jan","Sex": "M","Club": "Schachgemeinschaft Leipzig","DWZ": "812","ELO": ""},</v>
      </c>
    </row>
    <row r="3245" spans="1:16" x14ac:dyDescent="0.3">
      <c r="A3245" t="s">
        <v>259</v>
      </c>
      <c r="B3245" t="str">
        <f>VLOOKUP(spieler!A3245,verein!$A$2:$D$137,4)</f>
        <v>Zwickauer Schachclub</v>
      </c>
      <c r="C3245">
        <v>1053</v>
      </c>
      <c r="D3245" t="s">
        <v>319</v>
      </c>
      <c r="E3245" t="s">
        <v>3567</v>
      </c>
      <c r="F3245" t="s">
        <v>321</v>
      </c>
      <c r="G3245" t="s">
        <v>322</v>
      </c>
      <c r="H3245">
        <v>2009</v>
      </c>
      <c r="I3245">
        <v>201849</v>
      </c>
      <c r="J3245">
        <v>812</v>
      </c>
      <c r="K3245">
        <v>4</v>
      </c>
      <c r="O3245" t="s">
        <v>379</v>
      </c>
      <c r="P3245" t="str">
        <f t="shared" si="50"/>
        <v>{"_id": "F3806-1053-2009","Name": "Schlund,Toni","Sex": "M","Club": "Zwickauer Schachclub","DWZ": "812","ELO": ""},</v>
      </c>
    </row>
    <row r="3246" spans="1:16" x14ac:dyDescent="0.3">
      <c r="A3246" t="s">
        <v>299</v>
      </c>
      <c r="B3246" t="str">
        <f>VLOOKUP(spieler!A3246,verein!$A$2:$D$137,4)</f>
        <v>ESV Nickelhütte Aue</v>
      </c>
      <c r="C3246">
        <v>1095</v>
      </c>
      <c r="D3246" t="s">
        <v>319</v>
      </c>
      <c r="E3246" t="s">
        <v>3568</v>
      </c>
      <c r="F3246" t="s">
        <v>321</v>
      </c>
      <c r="G3246" t="s">
        <v>319</v>
      </c>
      <c r="H3246">
        <v>2005</v>
      </c>
      <c r="I3246">
        <v>201904</v>
      </c>
      <c r="J3246">
        <v>812</v>
      </c>
      <c r="K3246">
        <v>4</v>
      </c>
      <c r="O3246" t="s">
        <v>379</v>
      </c>
      <c r="P3246" t="str">
        <f t="shared" si="50"/>
        <v>{"_id": "F3C01-1095-2005","Name": "Sushko,Roman","Sex": "M","Club": "ESV Nickelhütte Aue","DWZ": "812","ELO": ""},</v>
      </c>
    </row>
    <row r="3247" spans="1:16" x14ac:dyDescent="0.3">
      <c r="A3247" t="s">
        <v>39</v>
      </c>
      <c r="B3247" t="str">
        <f>VLOOKUP(spieler!A3247,verein!$A$2:$D$137,4)</f>
        <v>SC Leipzig-Lindenau</v>
      </c>
      <c r="C3247">
        <v>198</v>
      </c>
      <c r="D3247" t="s">
        <v>319</v>
      </c>
      <c r="E3247" t="s">
        <v>3569</v>
      </c>
      <c r="F3247" t="s">
        <v>321</v>
      </c>
      <c r="G3247" t="s">
        <v>322</v>
      </c>
      <c r="H3247">
        <v>2010</v>
      </c>
      <c r="I3247">
        <v>201908</v>
      </c>
      <c r="J3247">
        <v>810</v>
      </c>
      <c r="K3247">
        <v>1</v>
      </c>
      <c r="O3247" t="s">
        <v>379</v>
      </c>
      <c r="P3247" t="str">
        <f t="shared" si="50"/>
        <v>{"_id": "F1523-198-2010","Name": "Göllnitz,Aaron","Sex": "M","Club": "SC Leipzig-Lindenau","DWZ": "810","ELO": ""},</v>
      </c>
    </row>
    <row r="3248" spans="1:16" x14ac:dyDescent="0.3">
      <c r="A3248" t="s">
        <v>180</v>
      </c>
      <c r="B3248" t="str">
        <f>VLOOKUP(spieler!A3248,verein!$A$2:$D$137,4)</f>
        <v>SG Neukirchen/Erzg.</v>
      </c>
      <c r="C3248">
        <v>1032</v>
      </c>
      <c r="D3248" t="s">
        <v>319</v>
      </c>
      <c r="E3248" t="s">
        <v>3570</v>
      </c>
      <c r="F3248" t="s">
        <v>349</v>
      </c>
      <c r="G3248" t="s">
        <v>322</v>
      </c>
      <c r="H3248">
        <v>2007</v>
      </c>
      <c r="I3248">
        <v>201910</v>
      </c>
      <c r="J3248">
        <v>807</v>
      </c>
      <c r="K3248">
        <v>5</v>
      </c>
      <c r="O3248" t="s">
        <v>379</v>
      </c>
      <c r="P3248" t="str">
        <f t="shared" si="50"/>
        <v>{"_id": "F3101-1032-2007","Name": "Kültz,Leonie","Sex": "W","Club": "SG Neukirchen/Erzg.","DWZ": "807","ELO": ""},</v>
      </c>
    </row>
    <row r="3249" spans="1:16" x14ac:dyDescent="0.3">
      <c r="A3249" t="s">
        <v>31</v>
      </c>
      <c r="B3249" t="str">
        <f>VLOOKUP(spieler!A3249,verein!$A$2:$D$137,4)</f>
        <v>SG Turm Leipzig</v>
      </c>
      <c r="C3249">
        <v>1135</v>
      </c>
      <c r="D3249" t="s">
        <v>319</v>
      </c>
      <c r="E3249" t="s">
        <v>3571</v>
      </c>
      <c r="F3249" t="s">
        <v>321</v>
      </c>
      <c r="G3249" t="s">
        <v>322</v>
      </c>
      <c r="H3249">
        <v>2006</v>
      </c>
      <c r="I3249">
        <v>201907</v>
      </c>
      <c r="J3249">
        <v>806</v>
      </c>
      <c r="K3249">
        <v>9</v>
      </c>
      <c r="O3249" t="s">
        <v>379</v>
      </c>
      <c r="P3249" t="str">
        <f t="shared" si="50"/>
        <v>{"_id": "F1519-1135-2006","Name": "Wohlfarth,Paul","Sex": "M","Club": "SG Turm Leipzig","DWZ": "806","ELO": ""},</v>
      </c>
    </row>
    <row r="3250" spans="1:16" x14ac:dyDescent="0.3">
      <c r="A3250" t="s">
        <v>112</v>
      </c>
      <c r="B3250" t="str">
        <f>VLOOKUP(spieler!A3250,verein!$A$2:$D$137,4)</f>
        <v>SV Bannewitz</v>
      </c>
      <c r="C3250">
        <v>1070</v>
      </c>
      <c r="D3250" t="s">
        <v>319</v>
      </c>
      <c r="E3250" t="s">
        <v>3572</v>
      </c>
      <c r="F3250" t="s">
        <v>321</v>
      </c>
      <c r="G3250" t="s">
        <v>322</v>
      </c>
      <c r="H3250">
        <v>2005</v>
      </c>
      <c r="I3250">
        <v>201804</v>
      </c>
      <c r="J3250">
        <v>805</v>
      </c>
      <c r="K3250">
        <v>2</v>
      </c>
      <c r="O3250" t="s">
        <v>379</v>
      </c>
      <c r="P3250" t="str">
        <f t="shared" si="50"/>
        <v>{"_id": "F2503-1070-2005","Name": "Jentsch,Laurice","Sex": "M","Club": "SV Bannewitz","DWZ": "805","ELO": ""},</v>
      </c>
    </row>
    <row r="3251" spans="1:16" x14ac:dyDescent="0.3">
      <c r="A3251" t="s">
        <v>271</v>
      </c>
      <c r="B3251" t="str">
        <f>VLOOKUP(spieler!A3251,verein!$A$2:$D$137,4)</f>
        <v>SV Lengefeld</v>
      </c>
      <c r="C3251">
        <v>25</v>
      </c>
      <c r="D3251" t="s">
        <v>319</v>
      </c>
      <c r="E3251" t="s">
        <v>3573</v>
      </c>
      <c r="F3251" t="s">
        <v>349</v>
      </c>
      <c r="G3251" t="s">
        <v>322</v>
      </c>
      <c r="H3251">
        <v>2004</v>
      </c>
      <c r="I3251">
        <v>201806</v>
      </c>
      <c r="J3251">
        <v>804</v>
      </c>
      <c r="K3251">
        <v>24</v>
      </c>
      <c r="O3251" t="s">
        <v>324</v>
      </c>
      <c r="P3251" t="str">
        <f t="shared" si="50"/>
        <v>{"_id": "F3904-25-2004","Name": "Polheim,Vivien","Sex": "W","Club": "SV Lengefeld","DWZ": "804","ELO": ""},</v>
      </c>
    </row>
    <row r="3252" spans="1:16" x14ac:dyDescent="0.3">
      <c r="A3252" t="s">
        <v>131</v>
      </c>
      <c r="B3252" t="str">
        <f>VLOOKUP(spieler!A3252,verein!$A$2:$D$137,4)</f>
        <v>SV Dresden-Leuben</v>
      </c>
      <c r="C3252">
        <v>1106</v>
      </c>
      <c r="D3252" t="s">
        <v>319</v>
      </c>
      <c r="E3252" t="s">
        <v>3574</v>
      </c>
      <c r="F3252" t="s">
        <v>321</v>
      </c>
      <c r="G3252" t="s">
        <v>322</v>
      </c>
      <c r="H3252">
        <v>1976</v>
      </c>
      <c r="I3252">
        <v>201826</v>
      </c>
      <c r="J3252">
        <v>804</v>
      </c>
      <c r="K3252">
        <v>16</v>
      </c>
      <c r="L3252">
        <v>0</v>
      </c>
      <c r="N3252">
        <v>16220021</v>
      </c>
      <c r="O3252" t="s">
        <v>324</v>
      </c>
      <c r="P3252" t="str">
        <f t="shared" si="50"/>
        <v>{"_id": "F2806-1106-1976","Name": "von Rechenberg,Lars Rune","Sex": "M","Club": "SV Dresden-Leuben","DWZ": "804","ELO": "0"},</v>
      </c>
    </row>
    <row r="3253" spans="1:16" x14ac:dyDescent="0.3">
      <c r="A3253" t="s">
        <v>154</v>
      </c>
      <c r="B3253" t="str">
        <f>VLOOKUP(spieler!A3253,verein!$A$2:$D$137,4)</f>
        <v>SC Einheit Bautzen</v>
      </c>
      <c r="C3253">
        <v>1070</v>
      </c>
      <c r="D3253" t="s">
        <v>319</v>
      </c>
      <c r="E3253" t="s">
        <v>3575</v>
      </c>
      <c r="F3253" t="s">
        <v>321</v>
      </c>
      <c r="G3253" t="s">
        <v>322</v>
      </c>
      <c r="H3253">
        <v>2008</v>
      </c>
      <c r="I3253">
        <v>201905</v>
      </c>
      <c r="J3253">
        <v>804</v>
      </c>
      <c r="K3253">
        <v>2</v>
      </c>
      <c r="O3253" t="s">
        <v>379</v>
      </c>
      <c r="P3253" t="str">
        <f t="shared" si="50"/>
        <v>{"_id": "F2A02-1070-2008","Name": "Stahn,Finjas","Sex": "M","Club": "SC Einheit Bautzen","DWZ": "804","ELO": ""},</v>
      </c>
    </row>
    <row r="3254" spans="1:16" x14ac:dyDescent="0.3">
      <c r="A3254" t="s">
        <v>118</v>
      </c>
      <c r="B3254" t="str">
        <f>VLOOKUP(spieler!A3254,verein!$A$2:$D$137,4)</f>
        <v>Schach macht fit</v>
      </c>
      <c r="C3254">
        <v>19</v>
      </c>
      <c r="D3254" t="s">
        <v>319</v>
      </c>
      <c r="E3254" t="s">
        <v>3576</v>
      </c>
      <c r="F3254" t="s">
        <v>321</v>
      </c>
      <c r="G3254" t="s">
        <v>322</v>
      </c>
      <c r="H3254">
        <v>2011</v>
      </c>
      <c r="I3254">
        <v>201909</v>
      </c>
      <c r="J3254">
        <v>802</v>
      </c>
      <c r="K3254">
        <v>7</v>
      </c>
      <c r="O3254" t="s">
        <v>379</v>
      </c>
      <c r="P3254" t="str">
        <f t="shared" si="50"/>
        <v>{"_id": "F2602-19-2011","Name": "Oertel,Hendrik","Sex": "M","Club": "Schach macht fit","DWZ": "802","ELO": ""},</v>
      </c>
    </row>
    <row r="3255" spans="1:16" x14ac:dyDescent="0.3">
      <c r="A3255" t="s">
        <v>33</v>
      </c>
      <c r="B3255" t="str">
        <f>VLOOKUP(spieler!A3255,verein!$A$2:$D$137,4)</f>
        <v>Schachfreunde Fortuna Leipzig e.V.</v>
      </c>
      <c r="C3255">
        <v>1038</v>
      </c>
      <c r="D3255" t="s">
        <v>319</v>
      </c>
      <c r="E3255" t="s">
        <v>3577</v>
      </c>
      <c r="F3255" t="s">
        <v>321</v>
      </c>
      <c r="G3255" t="s">
        <v>322</v>
      </c>
      <c r="H3255">
        <v>2009</v>
      </c>
      <c r="I3255">
        <v>201906</v>
      </c>
      <c r="J3255">
        <v>802</v>
      </c>
      <c r="K3255">
        <v>5</v>
      </c>
      <c r="O3255" t="s">
        <v>379</v>
      </c>
      <c r="P3255" t="str">
        <f t="shared" si="50"/>
        <v>{"_id": "F1520-1038-2009","Name": "Hantschke,Vincent","Sex": "M","Club": "Schachfreunde Fortuna Leipzig e.V.","DWZ": "802","ELO": ""},</v>
      </c>
    </row>
    <row r="3256" spans="1:16" x14ac:dyDescent="0.3">
      <c r="A3256" t="s">
        <v>39</v>
      </c>
      <c r="B3256" t="str">
        <f>VLOOKUP(spieler!A3256,verein!$A$2:$D$137,4)</f>
        <v>SC Leipzig-Lindenau</v>
      </c>
      <c r="C3256">
        <v>177</v>
      </c>
      <c r="D3256" t="s">
        <v>319</v>
      </c>
      <c r="E3256" t="s">
        <v>3578</v>
      </c>
      <c r="F3256" t="s">
        <v>349</v>
      </c>
      <c r="G3256" t="s">
        <v>322</v>
      </c>
      <c r="H3256">
        <v>2009</v>
      </c>
      <c r="I3256">
        <v>201907</v>
      </c>
      <c r="J3256">
        <v>801</v>
      </c>
      <c r="K3256">
        <v>6</v>
      </c>
      <c r="O3256" t="s">
        <v>379</v>
      </c>
      <c r="P3256" t="str">
        <f t="shared" si="50"/>
        <v>{"_id": "F1523-177-2009","Name": "Kießling,Luisa","Sex": "W","Club": "SC Leipzig-Lindenau","DWZ": "801","ELO": ""},</v>
      </c>
    </row>
    <row r="3257" spans="1:16" x14ac:dyDescent="0.3">
      <c r="A3257" t="s">
        <v>220</v>
      </c>
      <c r="B3257" t="str">
        <f>VLOOKUP(spieler!A3257,verein!$A$2:$D$137,4)</f>
        <v>SC 1865 Annabg.-Buchholz</v>
      </c>
      <c r="C3257">
        <v>1041</v>
      </c>
      <c r="D3257" t="s">
        <v>319</v>
      </c>
      <c r="E3257" t="s">
        <v>3579</v>
      </c>
      <c r="F3257" t="s">
        <v>321</v>
      </c>
      <c r="G3257" t="s">
        <v>322</v>
      </c>
      <c r="H3257">
        <v>2004</v>
      </c>
      <c r="I3257">
        <v>201845</v>
      </c>
      <c r="J3257">
        <v>801</v>
      </c>
      <c r="K3257">
        <v>3</v>
      </c>
      <c r="O3257" t="s">
        <v>379</v>
      </c>
      <c r="P3257" t="str">
        <f t="shared" si="50"/>
        <v>{"_id": "F3502-1041-2004","Name": "Sandner,Daniel","Sex": "M","Club": "SC 1865 Annabg.-Buchholz","DWZ": "801","ELO": ""},</v>
      </c>
    </row>
    <row r="3258" spans="1:16" x14ac:dyDescent="0.3">
      <c r="A3258" t="s">
        <v>112</v>
      </c>
      <c r="B3258" t="str">
        <f>VLOOKUP(spieler!A3258,verein!$A$2:$D$137,4)</f>
        <v>SV Bannewitz</v>
      </c>
      <c r="C3258">
        <v>1074</v>
      </c>
      <c r="D3258" t="s">
        <v>319</v>
      </c>
      <c r="E3258" t="s">
        <v>3580</v>
      </c>
      <c r="F3258" t="s">
        <v>321</v>
      </c>
      <c r="G3258" t="s">
        <v>322</v>
      </c>
      <c r="H3258">
        <v>2005</v>
      </c>
      <c r="I3258">
        <v>201905</v>
      </c>
      <c r="J3258">
        <v>799</v>
      </c>
      <c r="K3258">
        <v>3</v>
      </c>
      <c r="O3258" t="s">
        <v>379</v>
      </c>
      <c r="P3258" t="str">
        <f t="shared" si="50"/>
        <v>{"_id": "F2503-1074-2005","Name": "Klinkicht-Bormann,Tom","Sex": "M","Club": "SV Bannewitz","DWZ": "799","ELO": ""},</v>
      </c>
    </row>
    <row r="3259" spans="1:16" x14ac:dyDescent="0.3">
      <c r="A3259" t="s">
        <v>251</v>
      </c>
      <c r="B3259" t="str">
        <f>VLOOKUP(spieler!A3259,verein!$A$2:$D$137,4)</f>
        <v>SV Markneukirchen</v>
      </c>
      <c r="C3259">
        <v>87</v>
      </c>
      <c r="D3259" t="s">
        <v>319</v>
      </c>
      <c r="E3259" t="s">
        <v>3581</v>
      </c>
      <c r="F3259" t="s">
        <v>321</v>
      </c>
      <c r="G3259" t="s">
        <v>322</v>
      </c>
      <c r="H3259">
        <v>2008</v>
      </c>
      <c r="I3259">
        <v>201849</v>
      </c>
      <c r="J3259">
        <v>799</v>
      </c>
      <c r="K3259">
        <v>2</v>
      </c>
      <c r="O3259" t="s">
        <v>379</v>
      </c>
      <c r="P3259" t="str">
        <f t="shared" si="50"/>
        <v>{"_id": "F3706-87-2008","Name": "Geipel,Mikka","Sex": "M","Club": "SV Markneukirchen","DWZ": "799","ELO": ""},</v>
      </c>
    </row>
    <row r="3260" spans="1:16" x14ac:dyDescent="0.3">
      <c r="A3260" t="s">
        <v>67</v>
      </c>
      <c r="B3260" t="str">
        <f>VLOOKUP(spieler!A3260,verein!$A$2:$D$137,4)</f>
        <v>Schachclub Naunhof</v>
      </c>
      <c r="C3260">
        <v>68</v>
      </c>
      <c r="D3260" t="s">
        <v>319</v>
      </c>
      <c r="E3260" t="s">
        <v>3582</v>
      </c>
      <c r="F3260" t="s">
        <v>321</v>
      </c>
      <c r="G3260" t="s">
        <v>322</v>
      </c>
      <c r="H3260">
        <v>2010</v>
      </c>
      <c r="I3260">
        <v>201906</v>
      </c>
      <c r="J3260">
        <v>799</v>
      </c>
      <c r="K3260">
        <v>1</v>
      </c>
      <c r="O3260" t="s">
        <v>379</v>
      </c>
      <c r="P3260" t="str">
        <f t="shared" si="50"/>
        <v>{"_id": "F1903-68-2010","Name": "Baldauf,Arthur","Sex": "M","Club": "Schachclub Naunhof","DWZ": "799","ELO": ""},</v>
      </c>
    </row>
    <row r="3261" spans="1:16" x14ac:dyDescent="0.3">
      <c r="A3261" t="s">
        <v>80</v>
      </c>
      <c r="B3261" t="str">
        <f>VLOOKUP(spieler!A3261,verein!$A$2:$D$137,4)</f>
        <v xml:space="preserve"> SV Fortschritt Pirna</v>
      </c>
      <c r="C3261">
        <v>65</v>
      </c>
      <c r="D3261" t="s">
        <v>319</v>
      </c>
      <c r="E3261" t="s">
        <v>3583</v>
      </c>
      <c r="F3261" t="s">
        <v>321</v>
      </c>
      <c r="G3261" t="s">
        <v>322</v>
      </c>
      <c r="H3261">
        <v>2007</v>
      </c>
      <c r="I3261">
        <v>201905</v>
      </c>
      <c r="J3261">
        <v>799</v>
      </c>
      <c r="K3261">
        <v>1</v>
      </c>
      <c r="O3261" t="s">
        <v>379</v>
      </c>
      <c r="P3261" t="str">
        <f t="shared" si="50"/>
        <v>{"_id": "F2201-65-2007","Name": "Balduin,Lauris","Sex": "M","Club": " SV Fortschritt Pirna","DWZ": "799","ELO": ""},</v>
      </c>
    </row>
    <row r="3262" spans="1:16" x14ac:dyDescent="0.3">
      <c r="A3262" t="s">
        <v>200</v>
      </c>
      <c r="B3262" t="str">
        <f>VLOOKUP(spieler!A3262,verein!$A$2:$D$137,4)</f>
        <v>Siebenlehner SV</v>
      </c>
      <c r="C3262">
        <v>1035</v>
      </c>
      <c r="D3262" t="s">
        <v>319</v>
      </c>
      <c r="E3262" t="s">
        <v>3584</v>
      </c>
      <c r="F3262" t="s">
        <v>349</v>
      </c>
      <c r="G3262" t="s">
        <v>322</v>
      </c>
      <c r="H3262">
        <v>2010</v>
      </c>
      <c r="I3262">
        <v>201907</v>
      </c>
      <c r="J3262">
        <v>799</v>
      </c>
      <c r="K3262">
        <v>1</v>
      </c>
      <c r="O3262" t="s">
        <v>379</v>
      </c>
      <c r="P3262" t="str">
        <f t="shared" si="50"/>
        <v>{"_id": "F3301-1035-2010","Name": "Fischer,Sarah","Sex": "W","Club": "Siebenlehner SV","DWZ": "799","ELO": ""},</v>
      </c>
    </row>
    <row r="3263" spans="1:16" x14ac:dyDescent="0.3">
      <c r="A3263" t="s">
        <v>131</v>
      </c>
      <c r="B3263" t="str">
        <f>VLOOKUP(spieler!A3263,verein!$A$2:$D$137,4)</f>
        <v>SV Dresden-Leuben</v>
      </c>
      <c r="C3263">
        <v>1134</v>
      </c>
      <c r="D3263" t="s">
        <v>319</v>
      </c>
      <c r="E3263" t="s">
        <v>3585</v>
      </c>
      <c r="F3263" t="s">
        <v>321</v>
      </c>
      <c r="G3263" t="s">
        <v>322</v>
      </c>
      <c r="H3263">
        <v>2009</v>
      </c>
      <c r="I3263">
        <v>201905</v>
      </c>
      <c r="J3263">
        <v>797</v>
      </c>
      <c r="K3263">
        <v>4</v>
      </c>
      <c r="O3263" t="s">
        <v>379</v>
      </c>
      <c r="P3263" t="str">
        <f t="shared" si="50"/>
        <v>{"_id": "F2806-1134-2009","Name": "Közle,Lars","Sex": "M","Club": "SV Dresden-Leuben","DWZ": "797","ELO": ""},</v>
      </c>
    </row>
    <row r="3264" spans="1:16" x14ac:dyDescent="0.3">
      <c r="A3264" t="s">
        <v>31</v>
      </c>
      <c r="B3264" t="str">
        <f>VLOOKUP(spieler!A3264,verein!$A$2:$D$137,4)</f>
        <v>SG Turm Leipzig</v>
      </c>
      <c r="C3264">
        <v>1157</v>
      </c>
      <c r="D3264" t="s">
        <v>319</v>
      </c>
      <c r="E3264" t="s">
        <v>3586</v>
      </c>
      <c r="F3264" t="s">
        <v>349</v>
      </c>
      <c r="G3264" t="s">
        <v>322</v>
      </c>
      <c r="H3264">
        <v>2009</v>
      </c>
      <c r="I3264">
        <v>201906</v>
      </c>
      <c r="J3264">
        <v>797</v>
      </c>
      <c r="K3264">
        <v>1</v>
      </c>
      <c r="O3264" t="s">
        <v>379</v>
      </c>
      <c r="P3264" t="str">
        <f t="shared" si="50"/>
        <v>{"_id": "F1519-1157-2009","Name": "Heckler,Julia","Sex": "W","Club": "SG Turm Leipzig","DWZ": "797","ELO": ""},</v>
      </c>
    </row>
    <row r="3265" spans="1:16" x14ac:dyDescent="0.3">
      <c r="A3265" t="s">
        <v>85</v>
      </c>
      <c r="B3265" t="str">
        <f>VLOOKUP(spieler!A3265,verein!$A$2:$D$137,4)</f>
        <v>Schachklub Heidenau</v>
      </c>
      <c r="C3265">
        <v>191</v>
      </c>
      <c r="D3265" t="s">
        <v>319</v>
      </c>
      <c r="E3265" t="s">
        <v>3587</v>
      </c>
      <c r="F3265" t="s">
        <v>321</v>
      </c>
      <c r="G3265" t="s">
        <v>322</v>
      </c>
      <c r="H3265">
        <v>2009</v>
      </c>
      <c r="I3265">
        <v>201904</v>
      </c>
      <c r="J3265">
        <v>797</v>
      </c>
      <c r="K3265">
        <v>1</v>
      </c>
      <c r="O3265" t="s">
        <v>379</v>
      </c>
      <c r="P3265" t="str">
        <f t="shared" si="50"/>
        <v>{"_id": "F2205-191-2009","Name": "Wilmes,Dominik","Sex": "M","Club": "Schachklub Heidenau","DWZ": "797","ELO": ""},</v>
      </c>
    </row>
    <row r="3266" spans="1:16" x14ac:dyDescent="0.3">
      <c r="A3266" t="s">
        <v>220</v>
      </c>
      <c r="B3266" t="str">
        <f>VLOOKUP(spieler!A3266,verein!$A$2:$D$137,4)</f>
        <v>SC 1865 Annabg.-Buchholz</v>
      </c>
      <c r="C3266">
        <v>1035</v>
      </c>
      <c r="D3266" t="s">
        <v>319</v>
      </c>
      <c r="E3266" t="s">
        <v>3588</v>
      </c>
      <c r="F3266" t="s">
        <v>349</v>
      </c>
      <c r="G3266" t="s">
        <v>322</v>
      </c>
      <c r="H3266">
        <v>2002</v>
      </c>
      <c r="I3266">
        <v>201503</v>
      </c>
      <c r="J3266">
        <v>796</v>
      </c>
      <c r="K3266">
        <v>19</v>
      </c>
      <c r="O3266" t="s">
        <v>324</v>
      </c>
      <c r="P3266" t="str">
        <f t="shared" si="50"/>
        <v>{"_id": "F3502-1035-2002","Name": "Wilhelm,Sandra","Sex": "W","Club": "SC 1865 Annabg.-Buchholz","DWZ": "796","ELO": ""},</v>
      </c>
    </row>
    <row r="3267" spans="1:16" x14ac:dyDescent="0.3">
      <c r="A3267" t="s">
        <v>85</v>
      </c>
      <c r="B3267" t="str">
        <f>VLOOKUP(spieler!A3267,verein!$A$2:$D$137,4)</f>
        <v>Schachklub Heidenau</v>
      </c>
      <c r="C3267">
        <v>208</v>
      </c>
      <c r="D3267" t="s">
        <v>319</v>
      </c>
      <c r="E3267" t="s">
        <v>3589</v>
      </c>
      <c r="F3267" t="s">
        <v>321</v>
      </c>
      <c r="G3267" t="s">
        <v>322</v>
      </c>
      <c r="H3267">
        <v>2008</v>
      </c>
      <c r="I3267">
        <v>201905</v>
      </c>
      <c r="J3267">
        <v>796</v>
      </c>
      <c r="K3267">
        <v>1</v>
      </c>
      <c r="O3267" t="s">
        <v>379</v>
      </c>
      <c r="P3267" t="str">
        <f t="shared" ref="P3267:P3330" si="51">"{""_id"": """&amp;A3267&amp;"-"&amp;C3267&amp;"-"&amp;H3267&amp;""",""Name"": """&amp;E3267&amp;""",""Sex"": """&amp;F3267&amp;""",""Club"": """&amp;B3267&amp;""",""DWZ"": """&amp;J3267&amp;""",""ELO"": """&amp;L3267&amp;"""},"</f>
        <v>{"_id": "F2205-208-2008","Name": "Herbst,Marvin","Sex": "M","Club": "Schachklub Heidenau","DWZ": "796","ELO": ""},</v>
      </c>
    </row>
    <row r="3268" spans="1:16" x14ac:dyDescent="0.3">
      <c r="A3268" t="s">
        <v>85</v>
      </c>
      <c r="B3268" t="str">
        <f>VLOOKUP(spieler!A3268,verein!$A$2:$D$137,4)</f>
        <v>Schachklub Heidenau</v>
      </c>
      <c r="C3268">
        <v>196</v>
      </c>
      <c r="D3268" t="s">
        <v>319</v>
      </c>
      <c r="E3268" t="s">
        <v>3590</v>
      </c>
      <c r="F3268" t="s">
        <v>321</v>
      </c>
      <c r="G3268" t="s">
        <v>322</v>
      </c>
      <c r="H3268">
        <v>2010</v>
      </c>
      <c r="I3268">
        <v>201904</v>
      </c>
      <c r="J3268">
        <v>795</v>
      </c>
      <c r="K3268">
        <v>1</v>
      </c>
      <c r="O3268" t="s">
        <v>379</v>
      </c>
      <c r="P3268" t="str">
        <f t="shared" si="51"/>
        <v>{"_id": "F2205-196-2010","Name": "Keßlau,Jannik","Sex": "M","Club": "Schachklub Heidenau","DWZ": "795","ELO": ""},</v>
      </c>
    </row>
    <row r="3269" spans="1:16" x14ac:dyDescent="0.3">
      <c r="A3269" t="s">
        <v>211</v>
      </c>
      <c r="B3269" t="str">
        <f>VLOOKUP(spieler!A3269,verein!$A$2:$D$137,4)</f>
        <v>Glauchauer SC 1873</v>
      </c>
      <c r="C3269">
        <v>1031</v>
      </c>
      <c r="D3269" t="s">
        <v>319</v>
      </c>
      <c r="E3269" t="s">
        <v>3591</v>
      </c>
      <c r="F3269" t="s">
        <v>321</v>
      </c>
      <c r="G3269" t="s">
        <v>322</v>
      </c>
      <c r="H3269">
        <v>2003</v>
      </c>
      <c r="I3269">
        <v>201749</v>
      </c>
      <c r="J3269">
        <v>794</v>
      </c>
      <c r="K3269">
        <v>4</v>
      </c>
      <c r="O3269" t="s">
        <v>379</v>
      </c>
      <c r="P3269" t="str">
        <f t="shared" si="51"/>
        <v>{"_id": "F3401-1031-2003","Name": "Herrmann,Kevin","Sex": "M","Club": "Glauchauer SC 1873","DWZ": "794","ELO": ""},</v>
      </c>
    </row>
    <row r="3270" spans="1:16" x14ac:dyDescent="0.3">
      <c r="A3270" t="s">
        <v>253</v>
      </c>
      <c r="B3270" t="str">
        <f>VLOOKUP(spieler!A3270,verein!$A$2:$D$137,4)</f>
        <v>Schachverein Klingenthal</v>
      </c>
      <c r="C3270">
        <v>19</v>
      </c>
      <c r="D3270" t="s">
        <v>319</v>
      </c>
      <c r="E3270" t="s">
        <v>3592</v>
      </c>
      <c r="F3270" t="s">
        <v>321</v>
      </c>
      <c r="G3270" t="s">
        <v>322</v>
      </c>
      <c r="H3270">
        <v>1944</v>
      </c>
      <c r="I3270">
        <v>201052</v>
      </c>
      <c r="J3270">
        <v>794</v>
      </c>
      <c r="K3270">
        <v>2</v>
      </c>
      <c r="O3270" t="s">
        <v>324</v>
      </c>
      <c r="P3270" t="str">
        <f t="shared" si="51"/>
        <v>{"_id": "F3707-19-1944","Name": "Bergel,Hans-Jürgen","Sex": "M","Club": "Schachverein Klingenthal","DWZ": "794","ELO": ""},</v>
      </c>
    </row>
    <row r="3271" spans="1:16" x14ac:dyDescent="0.3">
      <c r="A3271" t="s">
        <v>257</v>
      </c>
      <c r="B3271" t="str">
        <f>VLOOKUP(spieler!A3271,verein!$A$2:$D$137,4)</f>
        <v>SV Rot-Weiss Treuen</v>
      </c>
      <c r="C3271">
        <v>33</v>
      </c>
      <c r="D3271" t="s">
        <v>319</v>
      </c>
      <c r="E3271" t="s">
        <v>3593</v>
      </c>
      <c r="F3271" t="s">
        <v>321</v>
      </c>
      <c r="G3271" t="s">
        <v>322</v>
      </c>
      <c r="H3271">
        <v>2002</v>
      </c>
      <c r="I3271">
        <v>201910</v>
      </c>
      <c r="J3271">
        <v>794</v>
      </c>
      <c r="K3271">
        <v>2</v>
      </c>
      <c r="O3271" t="s">
        <v>379</v>
      </c>
      <c r="P3271" t="str">
        <f t="shared" si="51"/>
        <v>{"_id": "F370A-33-2002","Name": "Strebelow,Francis","Sex": "M","Club": "SV Rot-Weiss Treuen","DWZ": "794","ELO": ""},</v>
      </c>
    </row>
    <row r="3272" spans="1:16" x14ac:dyDescent="0.3">
      <c r="A3272" t="s">
        <v>67</v>
      </c>
      <c r="B3272" t="str">
        <f>VLOOKUP(spieler!A3272,verein!$A$2:$D$137,4)</f>
        <v>Schachclub Naunhof</v>
      </c>
      <c r="C3272">
        <v>65</v>
      </c>
      <c r="D3272" t="s">
        <v>319</v>
      </c>
      <c r="E3272" t="s">
        <v>3594</v>
      </c>
      <c r="F3272" t="s">
        <v>321</v>
      </c>
      <c r="G3272" t="s">
        <v>322</v>
      </c>
      <c r="H3272">
        <v>2009</v>
      </c>
      <c r="I3272">
        <v>201906</v>
      </c>
      <c r="J3272">
        <v>794</v>
      </c>
      <c r="K3272">
        <v>1</v>
      </c>
      <c r="O3272" t="s">
        <v>379</v>
      </c>
      <c r="P3272" t="str">
        <f t="shared" si="51"/>
        <v>{"_id": "F1903-65-2009","Name": "Rößler,Paul","Sex": "M","Club": "Schachclub Naunhof","DWZ": "794","ELO": ""},</v>
      </c>
    </row>
    <row r="3273" spans="1:16" x14ac:dyDescent="0.3">
      <c r="A3273" t="s">
        <v>183</v>
      </c>
      <c r="B3273" t="str">
        <f>VLOOKUP(spieler!A3273,verein!$A$2:$D$137,4)</f>
        <v>TSV Elektronik Gornsdorf</v>
      </c>
      <c r="C3273">
        <v>65</v>
      </c>
      <c r="D3273" t="s">
        <v>319</v>
      </c>
      <c r="E3273" t="s">
        <v>3595</v>
      </c>
      <c r="F3273" t="s">
        <v>321</v>
      </c>
      <c r="G3273" t="s">
        <v>322</v>
      </c>
      <c r="H3273">
        <v>2007</v>
      </c>
      <c r="I3273">
        <v>201845</v>
      </c>
      <c r="J3273">
        <v>793</v>
      </c>
      <c r="K3273">
        <v>1</v>
      </c>
      <c r="O3273" t="s">
        <v>379</v>
      </c>
      <c r="P3273" t="str">
        <f t="shared" si="51"/>
        <v>{"_id": "F3106-65-2007","Name": "Haas,Colin","Sex": "M","Club": "TSV Elektronik Gornsdorf","DWZ": "793","ELO": ""},</v>
      </c>
    </row>
    <row r="3274" spans="1:16" x14ac:dyDescent="0.3">
      <c r="A3274" t="s">
        <v>25</v>
      </c>
      <c r="B3274" t="str">
        <f>VLOOKUP(spieler!A3274,verein!$A$2:$D$137,4)</f>
        <v>BSG Grün-Weiß Leipzig e. V.</v>
      </c>
      <c r="C3274">
        <v>163</v>
      </c>
      <c r="D3274" t="s">
        <v>319</v>
      </c>
      <c r="E3274" t="s">
        <v>3596</v>
      </c>
      <c r="F3274" t="s">
        <v>321</v>
      </c>
      <c r="G3274" t="s">
        <v>322</v>
      </c>
      <c r="H3274">
        <v>2009</v>
      </c>
      <c r="I3274">
        <v>201906</v>
      </c>
      <c r="J3274">
        <v>793</v>
      </c>
      <c r="K3274">
        <v>1</v>
      </c>
      <c r="O3274" t="s">
        <v>379</v>
      </c>
      <c r="P3274" t="str">
        <f t="shared" si="51"/>
        <v>{"_id": "F150A-163-2009","Name": "Schaetzle,Jonathan","Sex": "M","Club": "BSG Grün-Weiß Leipzig e. V.","DWZ": "793","ELO": ""},</v>
      </c>
    </row>
    <row r="3275" spans="1:16" x14ac:dyDescent="0.3">
      <c r="A3275" t="s">
        <v>85</v>
      </c>
      <c r="B3275" t="str">
        <f>VLOOKUP(spieler!A3275,verein!$A$2:$D$137,4)</f>
        <v>Schachklub Heidenau</v>
      </c>
      <c r="C3275">
        <v>164</v>
      </c>
      <c r="D3275" t="s">
        <v>319</v>
      </c>
      <c r="E3275" t="s">
        <v>3597</v>
      </c>
      <c r="F3275" t="s">
        <v>321</v>
      </c>
      <c r="G3275" t="s">
        <v>322</v>
      </c>
      <c r="H3275">
        <v>2007</v>
      </c>
      <c r="I3275">
        <v>201803</v>
      </c>
      <c r="J3275">
        <v>792</v>
      </c>
      <c r="K3275">
        <v>2</v>
      </c>
      <c r="O3275" t="s">
        <v>379</v>
      </c>
      <c r="P3275" t="str">
        <f t="shared" si="51"/>
        <v>{"_id": "F2205-164-2007","Name": "Reiß,Marcel","Sex": "M","Club": "Schachklub Heidenau","DWZ": "792","ELO": ""},</v>
      </c>
    </row>
    <row r="3276" spans="1:16" x14ac:dyDescent="0.3">
      <c r="A3276" t="s">
        <v>220</v>
      </c>
      <c r="B3276" t="str">
        <f>VLOOKUP(spieler!A3276,verein!$A$2:$D$137,4)</f>
        <v>SC 1865 Annabg.-Buchholz</v>
      </c>
      <c r="C3276">
        <v>1056</v>
      </c>
      <c r="D3276" t="s">
        <v>319</v>
      </c>
      <c r="E3276" t="s">
        <v>3598</v>
      </c>
      <c r="F3276" t="s">
        <v>321</v>
      </c>
      <c r="G3276" t="s">
        <v>322</v>
      </c>
      <c r="H3276">
        <v>2009</v>
      </c>
      <c r="I3276">
        <v>201904</v>
      </c>
      <c r="J3276">
        <v>792</v>
      </c>
      <c r="K3276">
        <v>1</v>
      </c>
      <c r="O3276" t="s">
        <v>379</v>
      </c>
      <c r="P3276" t="str">
        <f t="shared" si="51"/>
        <v>{"_id": "F3502-1056-2009","Name": "Uhlig,Anton","Sex": "M","Club": "SC 1865 Annabg.-Buchholz","DWZ": "792","ELO": ""},</v>
      </c>
    </row>
    <row r="3277" spans="1:16" x14ac:dyDescent="0.3">
      <c r="A3277" t="s">
        <v>207</v>
      </c>
      <c r="B3277" t="str">
        <f>VLOOKUP(spieler!A3277,verein!$A$2:$D$137,4)</f>
        <v>SV Grün-W. Niederwiesa</v>
      </c>
      <c r="C3277">
        <v>1107</v>
      </c>
      <c r="D3277" t="s">
        <v>319</v>
      </c>
      <c r="E3277" t="s">
        <v>3599</v>
      </c>
      <c r="F3277" t="s">
        <v>349</v>
      </c>
      <c r="G3277" t="s">
        <v>322</v>
      </c>
      <c r="H3277">
        <v>2007</v>
      </c>
      <c r="I3277">
        <v>201907</v>
      </c>
      <c r="J3277">
        <v>791</v>
      </c>
      <c r="K3277">
        <v>6</v>
      </c>
      <c r="O3277" t="s">
        <v>379</v>
      </c>
      <c r="P3277" t="str">
        <f t="shared" si="51"/>
        <v>{"_id": "F3304-1107-2007","Name": "Lenz,Fiona","Sex": "W","Club": "SV Grün-W. Niederwiesa","DWZ": "791","ELO": ""},</v>
      </c>
    </row>
    <row r="3278" spans="1:16" x14ac:dyDescent="0.3">
      <c r="A3278" t="s">
        <v>60</v>
      </c>
      <c r="B3278" t="str">
        <f>VLOOKUP(spieler!A3278,verein!$A$2:$D$137,4)</f>
        <v>Frohburger SC 1926</v>
      </c>
      <c r="C3278">
        <v>1014</v>
      </c>
      <c r="D3278" t="s">
        <v>319</v>
      </c>
      <c r="E3278" t="s">
        <v>3600</v>
      </c>
      <c r="F3278" t="s">
        <v>321</v>
      </c>
      <c r="G3278" t="s">
        <v>322</v>
      </c>
      <c r="H3278">
        <v>2009</v>
      </c>
      <c r="I3278">
        <v>201903</v>
      </c>
      <c r="J3278">
        <v>791</v>
      </c>
      <c r="K3278">
        <v>1</v>
      </c>
      <c r="O3278" t="s">
        <v>379</v>
      </c>
      <c r="P3278" t="str">
        <f t="shared" si="51"/>
        <v>{"_id": "F1808-1014-2009","Name": "Speck,Darwin Fin","Sex": "M","Club": "Frohburger SC 1926","DWZ": "791","ELO": ""},</v>
      </c>
    </row>
    <row r="3279" spans="1:16" x14ac:dyDescent="0.3">
      <c r="A3279" t="s">
        <v>22</v>
      </c>
      <c r="B3279" t="str">
        <f>VLOOKUP(spieler!A3279,verein!$A$2:$D$137,4)</f>
        <v>Schachgemeinschaft Leipzig</v>
      </c>
      <c r="C3279">
        <v>1272</v>
      </c>
      <c r="D3279" t="s">
        <v>319</v>
      </c>
      <c r="E3279" t="s">
        <v>3601</v>
      </c>
      <c r="F3279" t="s">
        <v>321</v>
      </c>
      <c r="G3279" t="s">
        <v>322</v>
      </c>
      <c r="H3279">
        <v>2004</v>
      </c>
      <c r="I3279">
        <v>201902</v>
      </c>
      <c r="J3279">
        <v>790</v>
      </c>
      <c r="K3279">
        <v>3</v>
      </c>
      <c r="O3279" t="s">
        <v>379</v>
      </c>
      <c r="P3279" t="str">
        <f t="shared" si="51"/>
        <v>{"_id": "F1508-1272-2004","Name": "Kirchberger,Felix","Sex": "M","Club": "Schachgemeinschaft Leipzig","DWZ": "790","ELO": ""},</v>
      </c>
    </row>
    <row r="3280" spans="1:16" x14ac:dyDescent="0.3">
      <c r="A3280" t="s">
        <v>165</v>
      </c>
      <c r="B3280" t="str">
        <f>VLOOKUP(spieler!A3280,verein!$A$2:$D$137,4)</f>
        <v>SG Großdrebnitz</v>
      </c>
      <c r="C3280">
        <v>73</v>
      </c>
      <c r="D3280" t="s">
        <v>319</v>
      </c>
      <c r="E3280" t="s">
        <v>3602</v>
      </c>
      <c r="F3280" t="s">
        <v>321</v>
      </c>
      <c r="G3280" t="s">
        <v>322</v>
      </c>
      <c r="H3280">
        <v>2009</v>
      </c>
      <c r="I3280">
        <v>201905</v>
      </c>
      <c r="J3280">
        <v>790</v>
      </c>
      <c r="K3280">
        <v>1</v>
      </c>
      <c r="O3280" t="s">
        <v>379</v>
      </c>
      <c r="P3280" t="str">
        <f t="shared" si="51"/>
        <v>{"_id": "F2A10-73-2009","Name": "Otto,Konstantin","Sex": "M","Club": "SG Großdrebnitz","DWZ": "790","ELO": ""},</v>
      </c>
    </row>
    <row r="3281" spans="1:16" x14ac:dyDescent="0.3">
      <c r="A3281" t="s">
        <v>123</v>
      </c>
      <c r="B3281" t="str">
        <f>VLOOKUP(spieler!A3281,verein!$A$2:$D$137,4)</f>
        <v>TuS Coswig 1920</v>
      </c>
      <c r="C3281">
        <v>1121</v>
      </c>
      <c r="D3281" t="s">
        <v>319</v>
      </c>
      <c r="E3281" t="s">
        <v>3603</v>
      </c>
      <c r="F3281" t="s">
        <v>321</v>
      </c>
      <c r="G3281" t="s">
        <v>322</v>
      </c>
      <c r="H3281">
        <v>2010</v>
      </c>
      <c r="I3281">
        <v>201905</v>
      </c>
      <c r="J3281">
        <v>790</v>
      </c>
      <c r="K3281">
        <v>1</v>
      </c>
      <c r="L3281">
        <v>0</v>
      </c>
      <c r="N3281">
        <v>16272587</v>
      </c>
      <c r="O3281" t="s">
        <v>324</v>
      </c>
      <c r="P3281" t="str">
        <f t="shared" si="51"/>
        <v>{"_id": "F2605-1121-2010","Name": "Samberg,Richard Aaron","Sex": "M","Club": "TuS Coswig 1920","DWZ": "790","ELO": "0"},</v>
      </c>
    </row>
    <row r="3282" spans="1:16" x14ac:dyDescent="0.3">
      <c r="A3282" t="s">
        <v>80</v>
      </c>
      <c r="B3282" t="str">
        <f>VLOOKUP(spieler!A3282,verein!$A$2:$D$137,4)</f>
        <v xml:space="preserve"> SV Fortschritt Pirna</v>
      </c>
      <c r="C3282">
        <v>64</v>
      </c>
      <c r="D3282" t="s">
        <v>319</v>
      </c>
      <c r="E3282" t="s">
        <v>3604</v>
      </c>
      <c r="F3282" t="s">
        <v>321</v>
      </c>
      <c r="G3282" t="s">
        <v>322</v>
      </c>
      <c r="H3282">
        <v>2007</v>
      </c>
      <c r="I3282">
        <v>201905</v>
      </c>
      <c r="J3282">
        <v>790</v>
      </c>
      <c r="K3282">
        <v>1</v>
      </c>
      <c r="O3282" t="s">
        <v>379</v>
      </c>
      <c r="P3282" t="str">
        <f t="shared" si="51"/>
        <v>{"_id": "F2201-64-2007","Name": "Sturm,Paul","Sex": "M","Club": " SV Fortschritt Pirna","DWZ": "790","ELO": ""},</v>
      </c>
    </row>
    <row r="3283" spans="1:16" x14ac:dyDescent="0.3">
      <c r="A3283" t="s">
        <v>294</v>
      </c>
      <c r="B3283" t="str">
        <f>VLOOKUP(spieler!A3283,verein!$A$2:$D$137,4)</f>
        <v>Schachklub König Plauen</v>
      </c>
      <c r="C3283">
        <v>1131</v>
      </c>
      <c r="D3283" t="s">
        <v>319</v>
      </c>
      <c r="E3283" t="s">
        <v>3605</v>
      </c>
      <c r="F3283" t="s">
        <v>349</v>
      </c>
      <c r="G3283" t="s">
        <v>322</v>
      </c>
      <c r="H3283">
        <v>2006</v>
      </c>
      <c r="I3283">
        <v>201907</v>
      </c>
      <c r="J3283">
        <v>789</v>
      </c>
      <c r="K3283">
        <v>15</v>
      </c>
      <c r="O3283" t="s">
        <v>379</v>
      </c>
      <c r="P3283" t="str">
        <f t="shared" si="51"/>
        <v>{"_id": "F3B01-1131-2006","Name": "Tran-Thi,Linda","Sex": "W","Club": "Schachklub König Plauen","DWZ": "789","ELO": ""},</v>
      </c>
    </row>
    <row r="3284" spans="1:16" x14ac:dyDescent="0.3">
      <c r="A3284" t="s">
        <v>25</v>
      </c>
      <c r="B3284" t="str">
        <f>VLOOKUP(spieler!A3284,verein!$A$2:$D$137,4)</f>
        <v>BSG Grün-Weiß Leipzig e. V.</v>
      </c>
      <c r="C3284">
        <v>140</v>
      </c>
      <c r="D3284" t="s">
        <v>319</v>
      </c>
      <c r="E3284" t="s">
        <v>3606</v>
      </c>
      <c r="F3284" t="s">
        <v>321</v>
      </c>
      <c r="G3284" t="s">
        <v>322</v>
      </c>
      <c r="H3284">
        <v>2007</v>
      </c>
      <c r="I3284">
        <v>201903</v>
      </c>
      <c r="J3284">
        <v>789</v>
      </c>
      <c r="K3284">
        <v>2</v>
      </c>
      <c r="O3284" t="s">
        <v>379</v>
      </c>
      <c r="P3284" t="str">
        <f t="shared" si="51"/>
        <v>{"_id": "F150A-140-2007","Name": "Rutzki,Paul","Sex": "M","Club": "BSG Grün-Weiß Leipzig e. V.","DWZ": "789","ELO": ""},</v>
      </c>
    </row>
    <row r="3285" spans="1:16" x14ac:dyDescent="0.3">
      <c r="A3285" t="s">
        <v>299</v>
      </c>
      <c r="B3285" t="str">
        <f>VLOOKUP(spieler!A3285,verein!$A$2:$D$137,4)</f>
        <v>ESV Nickelhütte Aue</v>
      </c>
      <c r="C3285">
        <v>1080</v>
      </c>
      <c r="D3285" t="s">
        <v>319</v>
      </c>
      <c r="E3285" t="s">
        <v>3607</v>
      </c>
      <c r="F3285" t="s">
        <v>321</v>
      </c>
      <c r="G3285" t="s">
        <v>322</v>
      </c>
      <c r="H3285">
        <v>2007</v>
      </c>
      <c r="I3285">
        <v>201748</v>
      </c>
      <c r="J3285">
        <v>788</v>
      </c>
      <c r="K3285">
        <v>4</v>
      </c>
      <c r="O3285" t="s">
        <v>379</v>
      </c>
      <c r="P3285" t="str">
        <f t="shared" si="51"/>
        <v>{"_id": "F3C01-1080-2007","Name": "Ebert,Max","Sex": "M","Club": "ESV Nickelhütte Aue","DWZ": "788","ELO": ""},</v>
      </c>
    </row>
    <row r="3286" spans="1:16" x14ac:dyDescent="0.3">
      <c r="A3286" t="s">
        <v>94</v>
      </c>
      <c r="B3286" t="str">
        <f>VLOOKUP(spieler!A3286,verein!$A$2:$D$137,4)</f>
        <v>SV Schw.-Weiß Königsbrück</v>
      </c>
      <c r="C3286">
        <v>59</v>
      </c>
      <c r="D3286" t="s">
        <v>319</v>
      </c>
      <c r="E3286" t="s">
        <v>3608</v>
      </c>
      <c r="F3286" t="s">
        <v>321</v>
      </c>
      <c r="G3286" t="s">
        <v>322</v>
      </c>
      <c r="H3286">
        <v>2006</v>
      </c>
      <c r="I3286">
        <v>201614</v>
      </c>
      <c r="J3286">
        <v>788</v>
      </c>
      <c r="K3286">
        <v>1</v>
      </c>
      <c r="O3286" t="s">
        <v>379</v>
      </c>
      <c r="P3286" t="str">
        <f t="shared" si="51"/>
        <v>{"_id": "F2302-59-2006","Name": "Brockwitz,Felix","Sex": "M","Club": "SV Schw.-Weiß Königsbrück","DWZ": "788","ELO": ""},</v>
      </c>
    </row>
    <row r="3287" spans="1:16" x14ac:dyDescent="0.3">
      <c r="A3287" t="s">
        <v>118</v>
      </c>
      <c r="B3287" t="str">
        <f>VLOOKUP(spieler!A3287,verein!$A$2:$D$137,4)</f>
        <v>Schach macht fit</v>
      </c>
      <c r="C3287">
        <v>29</v>
      </c>
      <c r="D3287" t="s">
        <v>319</v>
      </c>
      <c r="E3287" t="s">
        <v>3609</v>
      </c>
      <c r="F3287" t="s">
        <v>321</v>
      </c>
      <c r="G3287" t="s">
        <v>322</v>
      </c>
      <c r="H3287">
        <v>2009</v>
      </c>
      <c r="I3287">
        <v>201905</v>
      </c>
      <c r="J3287">
        <v>787</v>
      </c>
      <c r="K3287">
        <v>1</v>
      </c>
      <c r="O3287" t="s">
        <v>379</v>
      </c>
      <c r="P3287" t="str">
        <f t="shared" si="51"/>
        <v>{"_id": "F2602-29-2009","Name": "Trepte,Franz","Sex": "M","Club": "Schach macht fit","DWZ": "787","ELO": ""},</v>
      </c>
    </row>
    <row r="3288" spans="1:16" x14ac:dyDescent="0.3">
      <c r="A3288" t="s">
        <v>78</v>
      </c>
      <c r="B3288" t="str">
        <f>VLOOKUP(spieler!A3288,verein!$A$2:$D$137,4)</f>
        <v>SV Traktor Priestewitz</v>
      </c>
      <c r="C3288">
        <v>71</v>
      </c>
      <c r="D3288" t="s">
        <v>319</v>
      </c>
      <c r="E3288" t="s">
        <v>3610</v>
      </c>
      <c r="F3288" t="s">
        <v>321</v>
      </c>
      <c r="G3288" t="s">
        <v>322</v>
      </c>
      <c r="H3288">
        <v>2009</v>
      </c>
      <c r="I3288">
        <v>201905</v>
      </c>
      <c r="J3288">
        <v>786</v>
      </c>
      <c r="K3288">
        <v>3</v>
      </c>
      <c r="O3288" t="s">
        <v>379</v>
      </c>
      <c r="P3288" t="str">
        <f t="shared" si="51"/>
        <v>{"_id": "F2102-71-2009","Name": "Weichold,Ben","Sex": "M","Club": "SV Traktor Priestewitz","DWZ": "786","ELO": ""},</v>
      </c>
    </row>
    <row r="3289" spans="1:16" x14ac:dyDescent="0.3">
      <c r="A3289" t="s">
        <v>25</v>
      </c>
      <c r="B3289" t="str">
        <f>VLOOKUP(spieler!A3289,verein!$A$2:$D$137,4)</f>
        <v>BSG Grün-Weiß Leipzig e. V.</v>
      </c>
      <c r="C3289">
        <v>126</v>
      </c>
      <c r="D3289" t="s">
        <v>319</v>
      </c>
      <c r="E3289" t="s">
        <v>3611</v>
      </c>
      <c r="F3289" t="s">
        <v>321</v>
      </c>
      <c r="G3289" t="s">
        <v>322</v>
      </c>
      <c r="H3289">
        <v>2004</v>
      </c>
      <c r="I3289">
        <v>201750</v>
      </c>
      <c r="J3289">
        <v>786</v>
      </c>
      <c r="K3289">
        <v>1</v>
      </c>
      <c r="O3289" t="s">
        <v>379</v>
      </c>
      <c r="P3289" t="str">
        <f t="shared" si="51"/>
        <v>{"_id": "F150A-126-2004","Name": "Brandt,Malte","Sex": "M","Club": "BSG Grün-Weiß Leipzig e. V.","DWZ": "786","ELO": ""},</v>
      </c>
    </row>
    <row r="3290" spans="1:16" x14ac:dyDescent="0.3">
      <c r="A3290" t="s">
        <v>39</v>
      </c>
      <c r="B3290" t="str">
        <f>VLOOKUP(spieler!A3290,verein!$A$2:$D$137,4)</f>
        <v>SC Leipzig-Lindenau</v>
      </c>
      <c r="C3290">
        <v>181</v>
      </c>
      <c r="D3290" t="s">
        <v>319</v>
      </c>
      <c r="E3290" t="s">
        <v>3612</v>
      </c>
      <c r="F3290" t="s">
        <v>321</v>
      </c>
      <c r="G3290" t="s">
        <v>322</v>
      </c>
      <c r="H3290">
        <v>2010</v>
      </c>
      <c r="I3290">
        <v>201906</v>
      </c>
      <c r="J3290">
        <v>785</v>
      </c>
      <c r="K3290">
        <v>6</v>
      </c>
      <c r="O3290" t="s">
        <v>379</v>
      </c>
      <c r="P3290" t="str">
        <f t="shared" si="51"/>
        <v>{"_id": "F1523-181-2010","Name": "Scheller,Elias","Sex": "M","Club": "SC Leipzig-Lindenau","DWZ": "785","ELO": ""},</v>
      </c>
    </row>
    <row r="3291" spans="1:16" x14ac:dyDescent="0.3">
      <c r="A3291" t="s">
        <v>150</v>
      </c>
      <c r="B3291" t="str">
        <f>VLOOKUP(spieler!A3291,verein!$A$2:$D$137,4)</f>
        <v>Löbauer SV</v>
      </c>
      <c r="C3291">
        <v>1066</v>
      </c>
      <c r="D3291" t="s">
        <v>319</v>
      </c>
      <c r="E3291" t="s">
        <v>3613</v>
      </c>
      <c r="F3291" t="s">
        <v>349</v>
      </c>
      <c r="G3291" t="s">
        <v>322</v>
      </c>
      <c r="H3291">
        <v>2005</v>
      </c>
      <c r="I3291">
        <v>201709</v>
      </c>
      <c r="J3291">
        <v>785</v>
      </c>
      <c r="K3291">
        <v>3</v>
      </c>
      <c r="O3291" t="s">
        <v>324</v>
      </c>
      <c r="P3291" t="str">
        <f t="shared" si="51"/>
        <v>{"_id": "F2911-1066-2005","Name": "Weigand,Fabienne","Sex": "W","Club": "Löbauer SV","DWZ": "785","ELO": ""},</v>
      </c>
    </row>
    <row r="3292" spans="1:16" x14ac:dyDescent="0.3">
      <c r="A3292" t="s">
        <v>133</v>
      </c>
      <c r="B3292" t="str">
        <f>VLOOKUP(spieler!A3292,verein!$A$2:$D$137,4)</f>
        <v>SG Grün-Weiß Dresden</v>
      </c>
      <c r="C3292">
        <v>215</v>
      </c>
      <c r="D3292" t="s">
        <v>319</v>
      </c>
      <c r="E3292" t="s">
        <v>3614</v>
      </c>
      <c r="F3292" t="s">
        <v>321</v>
      </c>
      <c r="G3292" t="s">
        <v>322</v>
      </c>
      <c r="H3292">
        <v>2009</v>
      </c>
      <c r="I3292">
        <v>201904</v>
      </c>
      <c r="J3292">
        <v>785</v>
      </c>
      <c r="K3292">
        <v>2</v>
      </c>
      <c r="O3292" t="s">
        <v>379</v>
      </c>
      <c r="P3292" t="str">
        <f t="shared" si="51"/>
        <v>{"_id": "F2808-215-2009","Name": "Yemelyanov,Amir","Sex": "M","Club": "SG Grün-Weiß Dresden","DWZ": "785","ELO": ""},</v>
      </c>
    </row>
    <row r="3293" spans="1:16" x14ac:dyDescent="0.3">
      <c r="A3293" t="s">
        <v>231</v>
      </c>
      <c r="B3293" t="str">
        <f>VLOOKUP(spieler!A3293,verein!$A$2:$D$137,4)</f>
        <v>USG Chemnitz</v>
      </c>
      <c r="C3293">
        <v>1173</v>
      </c>
      <c r="D3293" t="s">
        <v>319</v>
      </c>
      <c r="E3293" t="s">
        <v>3615</v>
      </c>
      <c r="F3293" t="s">
        <v>321</v>
      </c>
      <c r="G3293" t="s">
        <v>322</v>
      </c>
      <c r="H3293">
        <v>2009</v>
      </c>
      <c r="I3293">
        <v>201904</v>
      </c>
      <c r="J3293">
        <v>785</v>
      </c>
      <c r="K3293">
        <v>1</v>
      </c>
      <c r="O3293" t="s">
        <v>379</v>
      </c>
      <c r="P3293" t="str">
        <f t="shared" si="51"/>
        <v>{"_id": "F3603-1173-2009","Name": "Wehsner,David","Sex": "M","Club": "USG Chemnitz","DWZ": "785","ELO": ""},</v>
      </c>
    </row>
    <row r="3294" spans="1:16" x14ac:dyDescent="0.3">
      <c r="A3294" t="s">
        <v>104</v>
      </c>
      <c r="B3294" t="str">
        <f>VLOOKUP(spieler!A3294,verein!$A$2:$D$137,4)</f>
        <v>SC 1911 Großröhrsdorf</v>
      </c>
      <c r="C3294">
        <v>1041</v>
      </c>
      <c r="D3294" t="s">
        <v>319</v>
      </c>
      <c r="E3294" t="s">
        <v>3616</v>
      </c>
      <c r="F3294" t="s">
        <v>321</v>
      </c>
      <c r="G3294" t="s">
        <v>322</v>
      </c>
      <c r="H3294">
        <v>2009</v>
      </c>
      <c r="I3294">
        <v>201909</v>
      </c>
      <c r="J3294">
        <v>785</v>
      </c>
      <c r="K3294">
        <v>1</v>
      </c>
      <c r="O3294" t="s">
        <v>379</v>
      </c>
      <c r="P3294" t="str">
        <f t="shared" si="51"/>
        <v>{"_id": "F2308-1041-2009","Name": "Weidner,Marit","Sex": "M","Club": "SC 1911 Großröhrsdorf","DWZ": "785","ELO": ""},</v>
      </c>
    </row>
    <row r="3295" spans="1:16" x14ac:dyDescent="0.3">
      <c r="A3295" t="s">
        <v>123</v>
      </c>
      <c r="B3295" t="str">
        <f>VLOOKUP(spieler!A3295,verein!$A$2:$D$137,4)</f>
        <v>TuS Coswig 1920</v>
      </c>
      <c r="C3295">
        <v>1100</v>
      </c>
      <c r="D3295" t="s">
        <v>319</v>
      </c>
      <c r="E3295" t="s">
        <v>3617</v>
      </c>
      <c r="F3295" t="s">
        <v>321</v>
      </c>
      <c r="G3295" t="s">
        <v>322</v>
      </c>
      <c r="H3295">
        <v>2007</v>
      </c>
      <c r="I3295">
        <v>201905</v>
      </c>
      <c r="J3295">
        <v>784</v>
      </c>
      <c r="K3295">
        <v>2</v>
      </c>
      <c r="L3295">
        <v>0</v>
      </c>
      <c r="N3295">
        <v>16231350</v>
      </c>
      <c r="O3295" t="s">
        <v>324</v>
      </c>
      <c r="P3295" t="str">
        <f t="shared" si="51"/>
        <v>{"_id": "F2605-1100-2007","Name": "Burghardt,Justus","Sex": "M","Club": "TuS Coswig 1920","DWZ": "784","ELO": "0"},</v>
      </c>
    </row>
    <row r="3296" spans="1:16" x14ac:dyDescent="0.3">
      <c r="A3296" t="s">
        <v>109</v>
      </c>
      <c r="B3296" t="str">
        <f>VLOOKUP(spieler!A3296,verein!$A$2:$D$137,4)</f>
        <v>SV Freital</v>
      </c>
      <c r="C3296">
        <v>1074</v>
      </c>
      <c r="D3296" t="s">
        <v>319</v>
      </c>
      <c r="E3296" t="s">
        <v>3618</v>
      </c>
      <c r="F3296" t="s">
        <v>321</v>
      </c>
      <c r="G3296" t="s">
        <v>322</v>
      </c>
      <c r="H3296">
        <v>2007</v>
      </c>
      <c r="I3296">
        <v>201905</v>
      </c>
      <c r="J3296">
        <v>784</v>
      </c>
      <c r="K3296">
        <v>1</v>
      </c>
      <c r="O3296" t="s">
        <v>379</v>
      </c>
      <c r="P3296" t="str">
        <f t="shared" si="51"/>
        <v>{"_id": "F2501-1074-2007","Name": "Bormann,Fyn","Sex": "M","Club": "SV Freital","DWZ": "784","ELO": ""},</v>
      </c>
    </row>
    <row r="3297" spans="1:16" x14ac:dyDescent="0.3">
      <c r="A3297" t="s">
        <v>154</v>
      </c>
      <c r="B3297" t="str">
        <f>VLOOKUP(spieler!A3297,verein!$A$2:$D$137,4)</f>
        <v>SC Einheit Bautzen</v>
      </c>
      <c r="C3297">
        <v>1071</v>
      </c>
      <c r="D3297" t="s">
        <v>319</v>
      </c>
      <c r="E3297" t="s">
        <v>3619</v>
      </c>
      <c r="F3297" t="s">
        <v>321</v>
      </c>
      <c r="G3297" t="s">
        <v>322</v>
      </c>
      <c r="H3297">
        <v>2009</v>
      </c>
      <c r="I3297">
        <v>201905</v>
      </c>
      <c r="J3297">
        <v>784</v>
      </c>
      <c r="K3297">
        <v>1</v>
      </c>
      <c r="O3297" t="s">
        <v>379</v>
      </c>
      <c r="P3297" t="str">
        <f t="shared" si="51"/>
        <v>{"_id": "F2A02-1071-2009","Name": "Raschke,Richard","Sex": "M","Club": "SC Einheit Bautzen","DWZ": "784","ELO": ""},</v>
      </c>
    </row>
    <row r="3298" spans="1:16" x14ac:dyDescent="0.3">
      <c r="A3298" t="s">
        <v>169</v>
      </c>
      <c r="B3298" t="str">
        <f>VLOOKUP(spieler!A3298,verein!$A$2:$D$137,4)</f>
        <v>Schachclub 90 Niesky</v>
      </c>
      <c r="C3298">
        <v>1040</v>
      </c>
      <c r="D3298" t="s">
        <v>319</v>
      </c>
      <c r="E3298" t="s">
        <v>3620</v>
      </c>
      <c r="F3298" t="s">
        <v>321</v>
      </c>
      <c r="G3298" t="s">
        <v>322</v>
      </c>
      <c r="H3298">
        <v>2010</v>
      </c>
      <c r="I3298">
        <v>201909</v>
      </c>
      <c r="J3298">
        <v>784</v>
      </c>
      <c r="K3298">
        <v>1</v>
      </c>
      <c r="O3298" t="s">
        <v>379</v>
      </c>
      <c r="P3298" t="str">
        <f t="shared" si="51"/>
        <v>{"_id": "F2B02-1040-2010","Name": "Steffen,Philipp","Sex": "M","Club": "Schachclub 90 Niesky","DWZ": "784","ELO": ""},</v>
      </c>
    </row>
    <row r="3299" spans="1:16" x14ac:dyDescent="0.3">
      <c r="A3299" t="s">
        <v>25</v>
      </c>
      <c r="B3299" t="str">
        <f>VLOOKUP(spieler!A3299,verein!$A$2:$D$137,4)</f>
        <v>BSG Grün-Weiß Leipzig e. V.</v>
      </c>
      <c r="C3299">
        <v>128</v>
      </c>
      <c r="D3299" t="s">
        <v>319</v>
      </c>
      <c r="E3299" t="s">
        <v>3621</v>
      </c>
      <c r="F3299" t="s">
        <v>321</v>
      </c>
      <c r="G3299" t="s">
        <v>322</v>
      </c>
      <c r="H3299">
        <v>2008</v>
      </c>
      <c r="I3299">
        <v>201750</v>
      </c>
      <c r="J3299">
        <v>783</v>
      </c>
      <c r="K3299">
        <v>1</v>
      </c>
      <c r="O3299" t="s">
        <v>379</v>
      </c>
      <c r="P3299" t="str">
        <f t="shared" si="51"/>
        <v>{"_id": "F150A-128-2008","Name": "Kuppardt,Kilian","Sex": "M","Club": "BSG Grün-Weiß Leipzig e. V.","DWZ": "783","ELO": ""},</v>
      </c>
    </row>
    <row r="3300" spans="1:16" x14ac:dyDescent="0.3">
      <c r="A3300" t="s">
        <v>39</v>
      </c>
      <c r="B3300" t="str">
        <f>VLOOKUP(spieler!A3300,verein!$A$2:$D$137,4)</f>
        <v>SC Leipzig-Lindenau</v>
      </c>
      <c r="C3300">
        <v>199</v>
      </c>
      <c r="D3300" t="s">
        <v>319</v>
      </c>
      <c r="E3300" t="s">
        <v>3622</v>
      </c>
      <c r="F3300" t="s">
        <v>349</v>
      </c>
      <c r="G3300" t="s">
        <v>322</v>
      </c>
      <c r="H3300">
        <v>2012</v>
      </c>
      <c r="I3300">
        <v>201907</v>
      </c>
      <c r="J3300">
        <v>783</v>
      </c>
      <c r="K3300">
        <v>1</v>
      </c>
      <c r="O3300" t="s">
        <v>379</v>
      </c>
      <c r="P3300" t="str">
        <f t="shared" si="51"/>
        <v>{"_id": "F1523-199-2012","Name": "Meyer,Raphaela","Sex": "W","Club": "SC Leipzig-Lindenau","DWZ": "783","ELO": ""},</v>
      </c>
    </row>
    <row r="3301" spans="1:16" x14ac:dyDescent="0.3">
      <c r="A3301" t="s">
        <v>299</v>
      </c>
      <c r="B3301" t="str">
        <f>VLOOKUP(spieler!A3301,verein!$A$2:$D$137,4)</f>
        <v>ESV Nickelhütte Aue</v>
      </c>
      <c r="C3301">
        <v>1092</v>
      </c>
      <c r="D3301" t="s">
        <v>319</v>
      </c>
      <c r="E3301" t="s">
        <v>3623</v>
      </c>
      <c r="F3301" t="s">
        <v>349</v>
      </c>
      <c r="G3301" t="s">
        <v>322</v>
      </c>
      <c r="H3301">
        <v>2009</v>
      </c>
      <c r="I3301">
        <v>201907</v>
      </c>
      <c r="J3301">
        <v>782</v>
      </c>
      <c r="K3301">
        <v>4</v>
      </c>
      <c r="O3301" t="s">
        <v>379</v>
      </c>
      <c r="P3301" t="str">
        <f t="shared" si="51"/>
        <v>{"_id": "F3C01-1092-2009","Name": "Neubert,Lea Sophie","Sex": "W","Club": "ESV Nickelhütte Aue","DWZ": "782","ELO": ""},</v>
      </c>
    </row>
    <row r="3302" spans="1:16" x14ac:dyDescent="0.3">
      <c r="A3302" t="s">
        <v>37</v>
      </c>
      <c r="B3302" t="str">
        <f>VLOOKUP(spieler!A3302,verein!$A$2:$D$137,4)</f>
        <v>SV Weißblau Allianz Leipzig e.V.</v>
      </c>
      <c r="C3302">
        <v>1056</v>
      </c>
      <c r="D3302" t="s">
        <v>319</v>
      </c>
      <c r="E3302" t="s">
        <v>3624</v>
      </c>
      <c r="F3302" t="s">
        <v>321</v>
      </c>
      <c r="G3302" t="s">
        <v>322</v>
      </c>
      <c r="H3302">
        <v>2009</v>
      </c>
      <c r="I3302">
        <v>201906</v>
      </c>
      <c r="J3302">
        <v>781</v>
      </c>
      <c r="K3302">
        <v>2</v>
      </c>
      <c r="O3302" t="s">
        <v>379</v>
      </c>
      <c r="P3302" t="str">
        <f t="shared" si="51"/>
        <v>{"_id": "F1522-1056-2009","Name": "Müller,Moritz","Sex": "M","Club": "SV Weißblau Allianz Leipzig e.V.","DWZ": "781","ELO": ""},</v>
      </c>
    </row>
    <row r="3303" spans="1:16" x14ac:dyDescent="0.3">
      <c r="A3303" t="s">
        <v>67</v>
      </c>
      <c r="B3303" t="str">
        <f>VLOOKUP(spieler!A3303,verein!$A$2:$D$137,4)</f>
        <v>Schachclub Naunhof</v>
      </c>
      <c r="C3303">
        <v>63</v>
      </c>
      <c r="D3303" t="s">
        <v>319</v>
      </c>
      <c r="E3303" t="s">
        <v>3625</v>
      </c>
      <c r="F3303" t="s">
        <v>321</v>
      </c>
      <c r="G3303" t="s">
        <v>322</v>
      </c>
      <c r="H3303">
        <v>2008</v>
      </c>
      <c r="I3303">
        <v>201902</v>
      </c>
      <c r="J3303">
        <v>781</v>
      </c>
      <c r="K3303">
        <v>1</v>
      </c>
      <c r="O3303" t="s">
        <v>379</v>
      </c>
      <c r="P3303" t="str">
        <f t="shared" si="51"/>
        <v>{"_id": "F1903-63-2008","Name": "Baldauf,Ferdinand","Sex": "M","Club": "Schachclub Naunhof","DWZ": "781","ELO": ""},</v>
      </c>
    </row>
    <row r="3304" spans="1:16" x14ac:dyDescent="0.3">
      <c r="A3304" t="s">
        <v>39</v>
      </c>
      <c r="B3304" t="str">
        <f>VLOOKUP(spieler!A3304,verein!$A$2:$D$137,4)</f>
        <v>SC Leipzig-Lindenau</v>
      </c>
      <c r="C3304">
        <v>188</v>
      </c>
      <c r="D3304" t="s">
        <v>319</v>
      </c>
      <c r="E3304" t="s">
        <v>3626</v>
      </c>
      <c r="F3304" t="s">
        <v>321</v>
      </c>
      <c r="G3304" t="s">
        <v>322</v>
      </c>
      <c r="H3304">
        <v>2006</v>
      </c>
      <c r="I3304">
        <v>201902</v>
      </c>
      <c r="J3304">
        <v>781</v>
      </c>
      <c r="K3304">
        <v>1</v>
      </c>
      <c r="O3304" t="s">
        <v>379</v>
      </c>
      <c r="P3304" t="str">
        <f t="shared" si="51"/>
        <v>{"_id": "F1523-188-2006","Name": "Etzold,Jannik","Sex": "M","Club": "SC Leipzig-Lindenau","DWZ": "781","ELO": ""},</v>
      </c>
    </row>
    <row r="3305" spans="1:16" x14ac:dyDescent="0.3">
      <c r="A3305" t="s">
        <v>25</v>
      </c>
      <c r="B3305" t="str">
        <f>VLOOKUP(spieler!A3305,verein!$A$2:$D$137,4)</f>
        <v>BSG Grün-Weiß Leipzig e. V.</v>
      </c>
      <c r="C3305">
        <v>147</v>
      </c>
      <c r="D3305" t="s">
        <v>319</v>
      </c>
      <c r="E3305" t="s">
        <v>3627</v>
      </c>
      <c r="F3305" t="s">
        <v>321</v>
      </c>
      <c r="G3305" t="s">
        <v>322</v>
      </c>
      <c r="H3305">
        <v>2008</v>
      </c>
      <c r="I3305">
        <v>201908</v>
      </c>
      <c r="J3305">
        <v>780</v>
      </c>
      <c r="K3305">
        <v>3</v>
      </c>
      <c r="O3305" t="s">
        <v>379</v>
      </c>
      <c r="P3305" t="str">
        <f t="shared" si="51"/>
        <v>{"_id": "F150A-147-2008","Name": "Do,Hai-Nam","Sex": "M","Club": "BSG Grün-Weiß Leipzig e. V.","DWZ": "780","ELO": ""},</v>
      </c>
    </row>
    <row r="3306" spans="1:16" x14ac:dyDescent="0.3">
      <c r="A3306" t="s">
        <v>244</v>
      </c>
      <c r="B3306" t="str">
        <f>VLOOKUP(spieler!A3306,verein!$A$2:$D$137,4)</f>
        <v>Schachclub Reichenbach</v>
      </c>
      <c r="C3306">
        <v>1018</v>
      </c>
      <c r="D3306" t="s">
        <v>319</v>
      </c>
      <c r="E3306" t="s">
        <v>3628</v>
      </c>
      <c r="F3306" t="s">
        <v>349</v>
      </c>
      <c r="G3306" t="s">
        <v>322</v>
      </c>
      <c r="H3306">
        <v>2003</v>
      </c>
      <c r="I3306">
        <v>201249</v>
      </c>
      <c r="J3306">
        <v>780</v>
      </c>
      <c r="K3306">
        <v>2</v>
      </c>
      <c r="O3306" t="s">
        <v>324</v>
      </c>
      <c r="P3306" t="str">
        <f t="shared" si="51"/>
        <v>{"_id": "F3701-1018-2003","Name": "Dullenkopf,Emma","Sex": "W","Club": "Schachclub Reichenbach","DWZ": "780","ELO": ""},</v>
      </c>
    </row>
    <row r="3307" spans="1:16" x14ac:dyDescent="0.3">
      <c r="A3307" t="s">
        <v>290</v>
      </c>
      <c r="B3307" t="str">
        <f>VLOOKUP(spieler!A3307,verein!$A$2:$D$137,4)</f>
        <v>Muldental Wilkau-Haßlau</v>
      </c>
      <c r="C3307">
        <v>1073</v>
      </c>
      <c r="D3307" t="s">
        <v>319</v>
      </c>
      <c r="E3307" t="s">
        <v>3629</v>
      </c>
      <c r="F3307" t="s">
        <v>321</v>
      </c>
      <c r="G3307" t="s">
        <v>322</v>
      </c>
      <c r="H3307">
        <v>2007</v>
      </c>
      <c r="I3307">
        <v>201637</v>
      </c>
      <c r="J3307">
        <v>780</v>
      </c>
      <c r="K3307">
        <v>1</v>
      </c>
      <c r="O3307" t="s">
        <v>379</v>
      </c>
      <c r="P3307" t="str">
        <f t="shared" si="51"/>
        <v>{"_id": "F3A09-1073-2007","Name": "Bachmann,Josef","Sex": "M","Club": "Muldental Wilkau-Haßlau","DWZ": "780","ELO": ""},</v>
      </c>
    </row>
    <row r="3308" spans="1:16" x14ac:dyDescent="0.3">
      <c r="A3308" t="s">
        <v>106</v>
      </c>
      <c r="B3308" t="str">
        <f>VLOOKUP(spieler!A3308,verein!$A$2:$D$137,4)</f>
        <v>FVS ASP Hoyerswerda</v>
      </c>
      <c r="C3308">
        <v>119</v>
      </c>
      <c r="D3308" t="s">
        <v>319</v>
      </c>
      <c r="E3308" t="s">
        <v>3630</v>
      </c>
      <c r="F3308" t="s">
        <v>321</v>
      </c>
      <c r="G3308" t="s">
        <v>322</v>
      </c>
      <c r="H3308">
        <v>2007</v>
      </c>
      <c r="I3308">
        <v>201905</v>
      </c>
      <c r="J3308">
        <v>780</v>
      </c>
      <c r="K3308">
        <v>1</v>
      </c>
      <c r="O3308" t="s">
        <v>379</v>
      </c>
      <c r="P3308" t="str">
        <f t="shared" si="51"/>
        <v>{"_id": "F2401-119-2007","Name": "Kunze,Romeo","Sex": "M","Club": "FVS ASP Hoyerswerda","DWZ": "780","ELO": ""},</v>
      </c>
    </row>
    <row r="3309" spans="1:16" x14ac:dyDescent="0.3">
      <c r="A3309" t="s">
        <v>118</v>
      </c>
      <c r="B3309" t="str">
        <f>VLOOKUP(spieler!A3309,verein!$A$2:$D$137,4)</f>
        <v>Schach macht fit</v>
      </c>
      <c r="C3309">
        <v>10</v>
      </c>
      <c r="D3309" t="s">
        <v>319</v>
      </c>
      <c r="E3309" t="s">
        <v>3631</v>
      </c>
      <c r="F3309" t="s">
        <v>349</v>
      </c>
      <c r="G3309" t="s">
        <v>322</v>
      </c>
      <c r="H3309">
        <v>2005</v>
      </c>
      <c r="I3309">
        <v>201905</v>
      </c>
      <c r="J3309">
        <v>779</v>
      </c>
      <c r="K3309">
        <v>2</v>
      </c>
      <c r="O3309" t="s">
        <v>324</v>
      </c>
      <c r="P3309" t="str">
        <f t="shared" si="51"/>
        <v>{"_id": "F2602-10-2005","Name": "Köhler,Paula","Sex": "W","Club": "Schach macht fit","DWZ": "779","ELO": ""},</v>
      </c>
    </row>
    <row r="3310" spans="1:16" x14ac:dyDescent="0.3">
      <c r="A3310" t="s">
        <v>37</v>
      </c>
      <c r="B3310" t="str">
        <f>VLOOKUP(spieler!A3310,verein!$A$2:$D$137,4)</f>
        <v>SV Weißblau Allianz Leipzig e.V.</v>
      </c>
      <c r="C3310">
        <v>1062</v>
      </c>
      <c r="D3310" t="s">
        <v>319</v>
      </c>
      <c r="E3310" t="s">
        <v>3632</v>
      </c>
      <c r="F3310" t="s">
        <v>321</v>
      </c>
      <c r="G3310" t="s">
        <v>322</v>
      </c>
      <c r="H3310">
        <v>2008</v>
      </c>
      <c r="I3310">
        <v>201902</v>
      </c>
      <c r="J3310">
        <v>779</v>
      </c>
      <c r="K3310">
        <v>1</v>
      </c>
      <c r="O3310" t="s">
        <v>379</v>
      </c>
      <c r="P3310" t="str">
        <f t="shared" si="51"/>
        <v>{"_id": "F1522-1062-2008","Name": "Leonhardi,Tim","Sex": "M","Club": "SV Weißblau Allianz Leipzig e.V.","DWZ": "779","ELO": ""},</v>
      </c>
    </row>
    <row r="3311" spans="1:16" x14ac:dyDescent="0.3">
      <c r="A3311" t="s">
        <v>25</v>
      </c>
      <c r="B3311" t="str">
        <f>VLOOKUP(spieler!A3311,verein!$A$2:$D$137,4)</f>
        <v>BSG Grün-Weiß Leipzig e. V.</v>
      </c>
      <c r="C3311">
        <v>155</v>
      </c>
      <c r="D3311" t="s">
        <v>319</v>
      </c>
      <c r="E3311" t="s">
        <v>3633</v>
      </c>
      <c r="F3311" t="s">
        <v>321</v>
      </c>
      <c r="G3311" t="s">
        <v>322</v>
      </c>
      <c r="H3311">
        <v>2009</v>
      </c>
      <c r="I3311">
        <v>201906</v>
      </c>
      <c r="J3311">
        <v>778</v>
      </c>
      <c r="K3311">
        <v>1</v>
      </c>
      <c r="O3311" t="s">
        <v>379</v>
      </c>
      <c r="P3311" t="str">
        <f t="shared" si="51"/>
        <v>{"_id": "F150A-155-2009","Name": "Kinnigkeit,Mattis","Sex": "M","Club": "BSG Grün-Weiß Leipzig e. V.","DWZ": "778","ELO": ""},</v>
      </c>
    </row>
    <row r="3312" spans="1:16" x14ac:dyDescent="0.3">
      <c r="A3312" t="s">
        <v>123</v>
      </c>
      <c r="B3312" t="str">
        <f>VLOOKUP(spieler!A3312,verein!$A$2:$D$137,4)</f>
        <v>TuS Coswig 1920</v>
      </c>
      <c r="C3312">
        <v>1103</v>
      </c>
      <c r="D3312" t="s">
        <v>319</v>
      </c>
      <c r="E3312" t="s">
        <v>3634</v>
      </c>
      <c r="F3312" t="s">
        <v>349</v>
      </c>
      <c r="G3312" t="s">
        <v>322</v>
      </c>
      <c r="H3312">
        <v>2008</v>
      </c>
      <c r="I3312">
        <v>201909</v>
      </c>
      <c r="J3312">
        <v>777</v>
      </c>
      <c r="K3312">
        <v>4</v>
      </c>
      <c r="L3312">
        <v>0</v>
      </c>
      <c r="N3312">
        <v>16236530</v>
      </c>
      <c r="O3312" t="s">
        <v>324</v>
      </c>
      <c r="P3312" t="str">
        <f t="shared" si="51"/>
        <v>{"_id": "F2605-1103-2008","Name": "Voß,Mara Luise","Sex": "W","Club": "TuS Coswig 1920","DWZ": "777","ELO": "0"},</v>
      </c>
    </row>
    <row r="3313" spans="1:16" x14ac:dyDescent="0.3">
      <c r="A3313" t="s">
        <v>31</v>
      </c>
      <c r="B3313" t="str">
        <f>VLOOKUP(spieler!A3313,verein!$A$2:$D$137,4)</f>
        <v>SG Turm Leipzig</v>
      </c>
      <c r="C3313">
        <v>1149</v>
      </c>
      <c r="D3313" t="s">
        <v>319</v>
      </c>
      <c r="E3313" t="s">
        <v>3635</v>
      </c>
      <c r="F3313" t="s">
        <v>321</v>
      </c>
      <c r="G3313" t="s">
        <v>322</v>
      </c>
      <c r="H3313">
        <v>2008</v>
      </c>
      <c r="I3313">
        <v>201902</v>
      </c>
      <c r="J3313">
        <v>777</v>
      </c>
      <c r="K3313">
        <v>1</v>
      </c>
      <c r="O3313" t="s">
        <v>379</v>
      </c>
      <c r="P3313" t="str">
        <f t="shared" si="51"/>
        <v>{"_id": "F1519-1149-2008","Name": "Radulescu,Stefan","Sex": "M","Club": "SG Turm Leipzig","DWZ": "777","ELO": ""},</v>
      </c>
    </row>
    <row r="3314" spans="1:16" x14ac:dyDescent="0.3">
      <c r="A3314" t="s">
        <v>39</v>
      </c>
      <c r="B3314" t="str">
        <f>VLOOKUP(spieler!A3314,verein!$A$2:$D$137,4)</f>
        <v>SC Leipzig-Lindenau</v>
      </c>
      <c r="C3314">
        <v>195</v>
      </c>
      <c r="D3314" t="s">
        <v>319</v>
      </c>
      <c r="E3314" t="s">
        <v>3636</v>
      </c>
      <c r="F3314" t="s">
        <v>321</v>
      </c>
      <c r="G3314" t="s">
        <v>322</v>
      </c>
      <c r="H3314">
        <v>2009</v>
      </c>
      <c r="I3314">
        <v>201908</v>
      </c>
      <c r="J3314">
        <v>776</v>
      </c>
      <c r="K3314">
        <v>2</v>
      </c>
      <c r="O3314" t="s">
        <v>379</v>
      </c>
      <c r="P3314" t="str">
        <f t="shared" si="51"/>
        <v>{"_id": "F1523-195-2009","Name": "Itzigehl,Jannik","Sex": "M","Club": "SC Leipzig-Lindenau","DWZ": "776","ELO": ""},</v>
      </c>
    </row>
    <row r="3315" spans="1:16" x14ac:dyDescent="0.3">
      <c r="A3315" t="s">
        <v>220</v>
      </c>
      <c r="B3315" t="str">
        <f>VLOOKUP(spieler!A3315,verein!$A$2:$D$137,4)</f>
        <v>SC 1865 Annabg.-Buchholz</v>
      </c>
      <c r="C3315">
        <v>1049</v>
      </c>
      <c r="D3315" t="s">
        <v>319</v>
      </c>
      <c r="E3315" t="s">
        <v>3637</v>
      </c>
      <c r="F3315" t="s">
        <v>321</v>
      </c>
      <c r="G3315" t="s">
        <v>322</v>
      </c>
      <c r="H3315">
        <v>2009</v>
      </c>
      <c r="I3315">
        <v>201907</v>
      </c>
      <c r="J3315">
        <v>775</v>
      </c>
      <c r="K3315">
        <v>4</v>
      </c>
      <c r="O3315" t="s">
        <v>379</v>
      </c>
      <c r="P3315" t="str">
        <f t="shared" si="51"/>
        <v>{"_id": "F3502-1049-2009","Name": "Fritzsch,Wenzel","Sex": "M","Club": "SC 1865 Annabg.-Buchholz","DWZ": "775","ELO": ""},</v>
      </c>
    </row>
    <row r="3316" spans="1:16" x14ac:dyDescent="0.3">
      <c r="A3316" t="s">
        <v>56</v>
      </c>
      <c r="B3316" t="str">
        <f>VLOOKUP(spieler!A3316,verein!$A$2:$D$137,4)</f>
        <v>SK Großlehna</v>
      </c>
      <c r="C3316">
        <v>1022</v>
      </c>
      <c r="D3316" t="s">
        <v>319</v>
      </c>
      <c r="E3316" t="s">
        <v>3638</v>
      </c>
      <c r="F3316" t="s">
        <v>321</v>
      </c>
      <c r="G3316" t="s">
        <v>322</v>
      </c>
      <c r="H3316">
        <v>2004</v>
      </c>
      <c r="I3316">
        <v>201823</v>
      </c>
      <c r="J3316">
        <v>775</v>
      </c>
      <c r="K3316">
        <v>3</v>
      </c>
      <c r="O3316" t="s">
        <v>324</v>
      </c>
      <c r="P3316" t="str">
        <f t="shared" si="51"/>
        <v>{"_id": "F1806-1022-2004","Name": "Hoppe,Aaron","Sex": "M","Club": "SK Großlehna","DWZ": "775","ELO": ""},</v>
      </c>
    </row>
    <row r="3317" spans="1:16" x14ac:dyDescent="0.3">
      <c r="A3317" t="s">
        <v>154</v>
      </c>
      <c r="B3317" t="str">
        <f>VLOOKUP(spieler!A3317,verein!$A$2:$D$137,4)</f>
        <v>SC Einheit Bautzen</v>
      </c>
      <c r="C3317">
        <v>1068</v>
      </c>
      <c r="D3317" t="s">
        <v>319</v>
      </c>
      <c r="E3317" t="s">
        <v>3639</v>
      </c>
      <c r="F3317" t="s">
        <v>321</v>
      </c>
      <c r="G3317" t="s">
        <v>322</v>
      </c>
      <c r="H3317">
        <v>2009</v>
      </c>
      <c r="I3317">
        <v>201905</v>
      </c>
      <c r="J3317">
        <v>775</v>
      </c>
      <c r="K3317">
        <v>1</v>
      </c>
      <c r="O3317" t="s">
        <v>379</v>
      </c>
      <c r="P3317" t="str">
        <f t="shared" si="51"/>
        <v>{"_id": "F2A02-1068-2009","Name": "Dörndorfer,Arthur","Sex": "M","Club": "SC Einheit Bautzen","DWZ": "775","ELO": ""},</v>
      </c>
    </row>
    <row r="3318" spans="1:16" x14ac:dyDescent="0.3">
      <c r="A3318" t="s">
        <v>299</v>
      </c>
      <c r="B3318" t="str">
        <f>VLOOKUP(spieler!A3318,verein!$A$2:$D$137,4)</f>
        <v>ESV Nickelhütte Aue</v>
      </c>
      <c r="C3318">
        <v>1108</v>
      </c>
      <c r="D3318" t="s">
        <v>319</v>
      </c>
      <c r="E3318" t="s">
        <v>3640</v>
      </c>
      <c r="F3318" t="s">
        <v>321</v>
      </c>
      <c r="G3318" t="s">
        <v>322</v>
      </c>
      <c r="H3318">
        <v>2005</v>
      </c>
      <c r="I3318">
        <v>201904</v>
      </c>
      <c r="J3318">
        <v>775</v>
      </c>
      <c r="K3318">
        <v>1</v>
      </c>
      <c r="O3318" t="s">
        <v>379</v>
      </c>
      <c r="P3318" t="str">
        <f t="shared" si="51"/>
        <v>{"_id": "F3C01-1108-2005","Name": "Patel,Nil","Sex": "M","Club": "ESV Nickelhütte Aue","DWZ": "775","ELO": ""},</v>
      </c>
    </row>
    <row r="3319" spans="1:16" x14ac:dyDescent="0.3">
      <c r="A3319" t="s">
        <v>139</v>
      </c>
      <c r="B3319" t="str">
        <f>VLOOKUP(spieler!A3319,verein!$A$2:$D$137,4)</f>
        <v>USV TU Dresden</v>
      </c>
      <c r="C3319">
        <v>1192</v>
      </c>
      <c r="D3319" t="s">
        <v>319</v>
      </c>
      <c r="E3319" t="s">
        <v>3641</v>
      </c>
      <c r="F3319" t="s">
        <v>349</v>
      </c>
      <c r="G3319" t="s">
        <v>322</v>
      </c>
      <c r="H3319">
        <v>2010</v>
      </c>
      <c r="I3319">
        <v>201905</v>
      </c>
      <c r="J3319">
        <v>775</v>
      </c>
      <c r="K3319">
        <v>1</v>
      </c>
      <c r="O3319" t="s">
        <v>379</v>
      </c>
      <c r="P3319" t="str">
        <f t="shared" si="51"/>
        <v>{"_id": "F2813-1192-2010","Name": "Schimke,Juli","Sex": "W","Club": "USV TU Dresden","DWZ": "775","ELO": ""},</v>
      </c>
    </row>
    <row r="3320" spans="1:16" x14ac:dyDescent="0.3">
      <c r="A3320" t="s">
        <v>131</v>
      </c>
      <c r="B3320" t="str">
        <f>VLOOKUP(spieler!A3320,verein!$A$2:$D$137,4)</f>
        <v>SV Dresden-Leuben</v>
      </c>
      <c r="C3320">
        <v>1132</v>
      </c>
      <c r="D3320" t="s">
        <v>319</v>
      </c>
      <c r="E3320" t="s">
        <v>3642</v>
      </c>
      <c r="F3320" t="s">
        <v>321</v>
      </c>
      <c r="G3320" t="s">
        <v>322</v>
      </c>
      <c r="H3320">
        <v>2009</v>
      </c>
      <c r="I3320">
        <v>201905</v>
      </c>
      <c r="J3320">
        <v>774</v>
      </c>
      <c r="K3320">
        <v>3</v>
      </c>
      <c r="O3320" t="s">
        <v>379</v>
      </c>
      <c r="P3320" t="str">
        <f t="shared" si="51"/>
        <v>{"_id": "F2806-1132-2009","Name": "Mix,Florian","Sex": "M","Club": "SV Dresden-Leuben","DWZ": "774","ELO": ""},</v>
      </c>
    </row>
    <row r="3321" spans="1:16" x14ac:dyDescent="0.3">
      <c r="A3321" t="s">
        <v>200</v>
      </c>
      <c r="B3321" t="str">
        <f>VLOOKUP(spieler!A3321,verein!$A$2:$D$137,4)</f>
        <v>Siebenlehner SV</v>
      </c>
      <c r="C3321">
        <v>1030</v>
      </c>
      <c r="D3321" t="s">
        <v>319</v>
      </c>
      <c r="E3321" t="s">
        <v>3643</v>
      </c>
      <c r="F3321" t="s">
        <v>321</v>
      </c>
      <c r="G3321" t="s">
        <v>322</v>
      </c>
      <c r="H3321">
        <v>2009</v>
      </c>
      <c r="I3321">
        <v>201844</v>
      </c>
      <c r="J3321">
        <v>774</v>
      </c>
      <c r="K3321">
        <v>1</v>
      </c>
      <c r="O3321" t="s">
        <v>379</v>
      </c>
      <c r="P3321" t="str">
        <f t="shared" si="51"/>
        <v>{"_id": "F3301-1030-2009","Name": "Bernig,Collin","Sex": "M","Club": "Siebenlehner SV","DWZ": "774","ELO": ""},</v>
      </c>
    </row>
    <row r="3322" spans="1:16" x14ac:dyDescent="0.3">
      <c r="A3322" t="s">
        <v>31</v>
      </c>
      <c r="B3322" t="str">
        <f>VLOOKUP(spieler!A3322,verein!$A$2:$D$137,4)</f>
        <v>SG Turm Leipzig</v>
      </c>
      <c r="C3322">
        <v>1141</v>
      </c>
      <c r="D3322" t="s">
        <v>319</v>
      </c>
      <c r="E3322" t="s">
        <v>3644</v>
      </c>
      <c r="F3322" t="s">
        <v>321</v>
      </c>
      <c r="G3322" t="s">
        <v>322</v>
      </c>
      <c r="H3322">
        <v>2008</v>
      </c>
      <c r="I3322">
        <v>201804</v>
      </c>
      <c r="J3322">
        <v>774</v>
      </c>
      <c r="K3322">
        <v>1</v>
      </c>
      <c r="O3322" t="s">
        <v>379</v>
      </c>
      <c r="P3322" t="str">
        <f t="shared" si="51"/>
        <v>{"_id": "F1519-1141-2008","Name": "Wollfarth,Moritz","Sex": "M","Club": "SG Turm Leipzig","DWZ": "774","ELO": ""},</v>
      </c>
    </row>
    <row r="3323" spans="1:16" x14ac:dyDescent="0.3">
      <c r="A3323" t="s">
        <v>231</v>
      </c>
      <c r="B3323" t="str">
        <f>VLOOKUP(spieler!A3323,verein!$A$2:$D$137,4)</f>
        <v>USG Chemnitz</v>
      </c>
      <c r="C3323">
        <v>1157</v>
      </c>
      <c r="D3323" t="s">
        <v>319</v>
      </c>
      <c r="E3323" t="s">
        <v>3645</v>
      </c>
      <c r="F3323" t="s">
        <v>321</v>
      </c>
      <c r="G3323" t="s">
        <v>322</v>
      </c>
      <c r="H3323">
        <v>2009</v>
      </c>
      <c r="I3323">
        <v>201904</v>
      </c>
      <c r="J3323">
        <v>773</v>
      </c>
      <c r="K3323">
        <v>3</v>
      </c>
      <c r="O3323" t="s">
        <v>379</v>
      </c>
      <c r="P3323" t="str">
        <f t="shared" si="51"/>
        <v>{"_id": "F3603-1157-2009","Name": "Goldhahn,Bruno","Sex": "M","Club": "USG Chemnitz","DWZ": "773","ELO": ""},</v>
      </c>
    </row>
    <row r="3324" spans="1:16" x14ac:dyDescent="0.3">
      <c r="A3324" t="s">
        <v>118</v>
      </c>
      <c r="B3324" t="str">
        <f>VLOOKUP(spieler!A3324,verein!$A$2:$D$137,4)</f>
        <v>Schach macht fit</v>
      </c>
      <c r="C3324">
        <v>23</v>
      </c>
      <c r="D3324" t="s">
        <v>319</v>
      </c>
      <c r="E3324" t="s">
        <v>3646</v>
      </c>
      <c r="F3324" t="s">
        <v>321</v>
      </c>
      <c r="G3324" t="s">
        <v>322</v>
      </c>
      <c r="H3324">
        <v>2008</v>
      </c>
      <c r="I3324">
        <v>201804</v>
      </c>
      <c r="J3324">
        <v>773</v>
      </c>
      <c r="K3324">
        <v>2</v>
      </c>
      <c r="O3324" t="s">
        <v>379</v>
      </c>
      <c r="P3324" t="str">
        <f t="shared" si="51"/>
        <v>{"_id": "F2602-23-2008","Name": "Biedermann,Jouni","Sex": "M","Club": "Schach macht fit","DWZ": "773","ELO": ""},</v>
      </c>
    </row>
    <row r="3325" spans="1:16" x14ac:dyDescent="0.3">
      <c r="A3325" t="s">
        <v>109</v>
      </c>
      <c r="B3325" t="str">
        <f>VLOOKUP(spieler!A3325,verein!$A$2:$D$137,4)</f>
        <v>SV Freital</v>
      </c>
      <c r="C3325">
        <v>1070</v>
      </c>
      <c r="D3325" t="s">
        <v>319</v>
      </c>
      <c r="E3325" t="s">
        <v>3647</v>
      </c>
      <c r="F3325" t="s">
        <v>321</v>
      </c>
      <c r="G3325" t="s">
        <v>322</v>
      </c>
      <c r="H3325">
        <v>2008</v>
      </c>
      <c r="I3325">
        <v>201905</v>
      </c>
      <c r="J3325">
        <v>772</v>
      </c>
      <c r="K3325">
        <v>2</v>
      </c>
      <c r="O3325" t="s">
        <v>379</v>
      </c>
      <c r="P3325" t="str">
        <f t="shared" si="51"/>
        <v>{"_id": "F2501-1070-2008","Name": "Sauermann,Justus","Sex": "M","Club": "SV Freital","DWZ": "772","ELO": ""},</v>
      </c>
    </row>
    <row r="3326" spans="1:16" x14ac:dyDescent="0.3">
      <c r="A3326" t="s">
        <v>269</v>
      </c>
      <c r="B3326" t="str">
        <f>VLOOKUP(spieler!A3326,verein!$A$2:$D$137,4)</f>
        <v>SG Blumenau</v>
      </c>
      <c r="C3326">
        <v>1022</v>
      </c>
      <c r="D3326" t="s">
        <v>319</v>
      </c>
      <c r="E3326" t="s">
        <v>3648</v>
      </c>
      <c r="F3326" t="s">
        <v>321</v>
      </c>
      <c r="G3326" t="s">
        <v>322</v>
      </c>
      <c r="H3326">
        <v>2006</v>
      </c>
      <c r="I3326">
        <v>201748</v>
      </c>
      <c r="J3326">
        <v>772</v>
      </c>
      <c r="K3326">
        <v>1</v>
      </c>
      <c r="O3326" t="s">
        <v>379</v>
      </c>
      <c r="P3326" t="str">
        <f t="shared" si="51"/>
        <v>{"_id": "F3903-1022-2006","Name": "Glöckner,Ben","Sex": "M","Club": "SG Blumenau","DWZ": "772","ELO": ""},</v>
      </c>
    </row>
    <row r="3327" spans="1:16" x14ac:dyDescent="0.3">
      <c r="A3327" t="s">
        <v>31</v>
      </c>
      <c r="B3327" t="str">
        <f>VLOOKUP(spieler!A3327,verein!$A$2:$D$137,4)</f>
        <v>SG Turm Leipzig</v>
      </c>
      <c r="C3327">
        <v>1137</v>
      </c>
      <c r="D3327" t="s">
        <v>319</v>
      </c>
      <c r="E3327" t="s">
        <v>3649</v>
      </c>
      <c r="F3327" t="s">
        <v>321</v>
      </c>
      <c r="G3327" t="s">
        <v>322</v>
      </c>
      <c r="H3327">
        <v>2007</v>
      </c>
      <c r="I3327">
        <v>201801</v>
      </c>
      <c r="J3327">
        <v>772</v>
      </c>
      <c r="K3327">
        <v>1</v>
      </c>
      <c r="O3327" t="s">
        <v>379</v>
      </c>
      <c r="P3327" t="str">
        <f t="shared" si="51"/>
        <v>{"_id": "F1519-1137-2007","Name": "Sörensen,Lucas","Sex": "M","Club": "SG Turm Leipzig","DWZ": "772","ELO": ""},</v>
      </c>
    </row>
    <row r="3328" spans="1:16" x14ac:dyDescent="0.3">
      <c r="A3328" t="s">
        <v>131</v>
      </c>
      <c r="B3328" t="str">
        <f>VLOOKUP(spieler!A3328,verein!$A$2:$D$137,4)</f>
        <v>SV Dresden-Leuben</v>
      </c>
      <c r="C3328">
        <v>1083</v>
      </c>
      <c r="D3328" t="s">
        <v>344</v>
      </c>
      <c r="E3328" t="s">
        <v>3650</v>
      </c>
      <c r="F3328" t="s">
        <v>321</v>
      </c>
      <c r="G3328" t="s">
        <v>322</v>
      </c>
      <c r="H3328">
        <v>1998</v>
      </c>
      <c r="I3328">
        <v>201315</v>
      </c>
      <c r="J3328">
        <v>771</v>
      </c>
      <c r="K3328">
        <v>4</v>
      </c>
      <c r="O3328" t="s">
        <v>324</v>
      </c>
      <c r="P3328" t="str">
        <f t="shared" si="51"/>
        <v>{"_id": "F2806-1083-1998","Name": "Kühn,Richard Wolfgang","Sex": "M","Club": "SV Dresden-Leuben","DWZ": "771","ELO": ""},</v>
      </c>
    </row>
    <row r="3329" spans="1:16" x14ac:dyDescent="0.3">
      <c r="A3329" t="s">
        <v>58</v>
      </c>
      <c r="B3329" t="str">
        <f>VLOOKUP(spieler!A3329,verein!$A$2:$D$137,4)</f>
        <v>TSG Markkleeberg</v>
      </c>
      <c r="C3329">
        <v>1020</v>
      </c>
      <c r="D3329" t="s">
        <v>319</v>
      </c>
      <c r="E3329" t="s">
        <v>3651</v>
      </c>
      <c r="F3329" t="s">
        <v>321</v>
      </c>
      <c r="G3329" t="s">
        <v>322</v>
      </c>
      <c r="H3329">
        <v>2006</v>
      </c>
      <c r="I3329">
        <v>201703</v>
      </c>
      <c r="J3329">
        <v>771</v>
      </c>
      <c r="K3329">
        <v>3</v>
      </c>
      <c r="O3329" t="s">
        <v>379</v>
      </c>
      <c r="P3329" t="str">
        <f t="shared" si="51"/>
        <v>{"_id": "F1807-1020-2006","Name": "Papsdorf,Erik","Sex": "M","Club": "TSG Markkleeberg","DWZ": "771","ELO": ""},</v>
      </c>
    </row>
    <row r="3330" spans="1:16" x14ac:dyDescent="0.3">
      <c r="A3330" t="s">
        <v>183</v>
      </c>
      <c r="B3330" t="str">
        <f>VLOOKUP(spieler!A3330,verein!$A$2:$D$137,4)</f>
        <v>TSV Elektronik Gornsdorf</v>
      </c>
      <c r="C3330">
        <v>58</v>
      </c>
      <c r="D3330" t="s">
        <v>319</v>
      </c>
      <c r="E3330" t="s">
        <v>3652</v>
      </c>
      <c r="F3330" t="s">
        <v>321</v>
      </c>
      <c r="G3330" t="s">
        <v>322</v>
      </c>
      <c r="H3330">
        <v>2008</v>
      </c>
      <c r="I3330">
        <v>201845</v>
      </c>
      <c r="J3330">
        <v>771</v>
      </c>
      <c r="K3330">
        <v>2</v>
      </c>
      <c r="O3330" t="s">
        <v>379</v>
      </c>
      <c r="P3330" t="str">
        <f t="shared" si="51"/>
        <v>{"_id": "F3106-58-2008","Name": "Löser,Nevio","Sex": "M","Club": "TSV Elektronik Gornsdorf","DWZ": "771","ELO": ""},</v>
      </c>
    </row>
    <row r="3331" spans="1:16" x14ac:dyDescent="0.3">
      <c r="A3331" t="s">
        <v>54</v>
      </c>
      <c r="B3331" t="str">
        <f>VLOOKUP(spieler!A3331,verein!$A$2:$D$137,4)</f>
        <v>TSV Kitzscher</v>
      </c>
      <c r="C3331">
        <v>181</v>
      </c>
      <c r="D3331" t="s">
        <v>319</v>
      </c>
      <c r="E3331" t="s">
        <v>3653</v>
      </c>
      <c r="F3331" t="s">
        <v>349</v>
      </c>
      <c r="G3331" t="s">
        <v>322</v>
      </c>
      <c r="H3331">
        <v>2010</v>
      </c>
      <c r="I3331">
        <v>201902</v>
      </c>
      <c r="J3331">
        <v>771</v>
      </c>
      <c r="K3331">
        <v>1</v>
      </c>
      <c r="O3331" t="s">
        <v>379</v>
      </c>
      <c r="P3331" t="str">
        <f t="shared" ref="P3331:P3394" si="52">"{""_id"": """&amp;A3331&amp;"-"&amp;C3331&amp;"-"&amp;H3331&amp;""",""Name"": """&amp;E3331&amp;""",""Sex"": """&amp;F3331&amp;""",""Club"": """&amp;B3331&amp;""",""DWZ"": """&amp;J3331&amp;""",""ELO"": """&amp;L3331&amp;"""},"</f>
        <v>{"_id": "F1805-181-2010","Name": "Baake,Maja","Sex": "W","Club": "TSV Kitzscher","DWZ": "771","ELO": ""},</v>
      </c>
    </row>
    <row r="3332" spans="1:16" x14ac:dyDescent="0.3">
      <c r="A3332" t="s">
        <v>165</v>
      </c>
      <c r="B3332" t="str">
        <f>VLOOKUP(spieler!A3332,verein!$A$2:$D$137,4)</f>
        <v>SG Großdrebnitz</v>
      </c>
      <c r="C3332">
        <v>72</v>
      </c>
      <c r="D3332" t="s">
        <v>319</v>
      </c>
      <c r="E3332" t="s">
        <v>3654</v>
      </c>
      <c r="F3332" t="s">
        <v>349</v>
      </c>
      <c r="G3332" t="s">
        <v>322</v>
      </c>
      <c r="H3332">
        <v>2011</v>
      </c>
      <c r="I3332">
        <v>201909</v>
      </c>
      <c r="J3332">
        <v>771</v>
      </c>
      <c r="K3332">
        <v>1</v>
      </c>
      <c r="O3332" t="s">
        <v>379</v>
      </c>
      <c r="P3332" t="str">
        <f t="shared" si="52"/>
        <v>{"_id": "F2A10-72-2011","Name": "Gerth,Lydia","Sex": "W","Club": "SG Großdrebnitz","DWZ": "771","ELO": ""},</v>
      </c>
    </row>
    <row r="3333" spans="1:16" x14ac:dyDescent="0.3">
      <c r="A3333" t="s">
        <v>37</v>
      </c>
      <c r="B3333" t="str">
        <f>VLOOKUP(spieler!A3333,verein!$A$2:$D$137,4)</f>
        <v>SV Weißblau Allianz Leipzig e.V.</v>
      </c>
      <c r="C3333">
        <v>1059</v>
      </c>
      <c r="D3333" t="s">
        <v>319</v>
      </c>
      <c r="E3333" t="s">
        <v>3655</v>
      </c>
      <c r="F3333" t="s">
        <v>321</v>
      </c>
      <c r="G3333" t="s">
        <v>322</v>
      </c>
      <c r="H3333">
        <v>2008</v>
      </c>
      <c r="I3333">
        <v>201902</v>
      </c>
      <c r="J3333">
        <v>771</v>
      </c>
      <c r="K3333">
        <v>1</v>
      </c>
      <c r="O3333" t="s">
        <v>379</v>
      </c>
      <c r="P3333" t="str">
        <f t="shared" si="52"/>
        <v>{"_id": "F1522-1059-2008","Name": "Heimpold,Finn","Sex": "M","Club": "SV Weißblau Allianz Leipzig e.V.","DWZ": "771","ELO": ""},</v>
      </c>
    </row>
    <row r="3334" spans="1:16" x14ac:dyDescent="0.3">
      <c r="A3334" t="s">
        <v>22</v>
      </c>
      <c r="B3334" t="str">
        <f>VLOOKUP(spieler!A3334,verein!$A$2:$D$137,4)</f>
        <v>Schachgemeinschaft Leipzig</v>
      </c>
      <c r="C3334">
        <v>1341</v>
      </c>
      <c r="D3334" t="s">
        <v>319</v>
      </c>
      <c r="E3334" t="s">
        <v>3656</v>
      </c>
      <c r="F3334" t="s">
        <v>321</v>
      </c>
      <c r="G3334" t="s">
        <v>322</v>
      </c>
      <c r="H3334">
        <v>2007</v>
      </c>
      <c r="I3334">
        <v>201908</v>
      </c>
      <c r="J3334">
        <v>771</v>
      </c>
      <c r="K3334">
        <v>1</v>
      </c>
      <c r="O3334" t="s">
        <v>379</v>
      </c>
      <c r="P3334" t="str">
        <f t="shared" si="52"/>
        <v>{"_id": "F1508-1341-2007","Name": "Kloß,Willi","Sex": "M","Club": "Schachgemeinschaft Leipzig","DWZ": "771","ELO": ""},</v>
      </c>
    </row>
    <row r="3335" spans="1:16" x14ac:dyDescent="0.3">
      <c r="A3335" t="s">
        <v>299</v>
      </c>
      <c r="B3335" t="str">
        <f>VLOOKUP(spieler!A3335,verein!$A$2:$D$137,4)</f>
        <v>ESV Nickelhütte Aue</v>
      </c>
      <c r="C3335">
        <v>1107</v>
      </c>
      <c r="D3335" t="s">
        <v>319</v>
      </c>
      <c r="E3335" t="s">
        <v>3657</v>
      </c>
      <c r="F3335" t="s">
        <v>321</v>
      </c>
      <c r="G3335" t="s">
        <v>322</v>
      </c>
      <c r="H3335">
        <v>2005</v>
      </c>
      <c r="I3335">
        <v>201904</v>
      </c>
      <c r="J3335">
        <v>771</v>
      </c>
      <c r="K3335">
        <v>1</v>
      </c>
      <c r="O3335" t="s">
        <v>379</v>
      </c>
      <c r="P3335" t="str">
        <f t="shared" si="52"/>
        <v>{"_id": "F3C01-1107-2005","Name": "Raval,Aru","Sex": "M","Club": "ESV Nickelhütte Aue","DWZ": "771","ELO": ""},</v>
      </c>
    </row>
    <row r="3336" spans="1:16" x14ac:dyDescent="0.3">
      <c r="A3336" t="s">
        <v>39</v>
      </c>
      <c r="B3336" t="str">
        <f>VLOOKUP(spieler!A3336,verein!$A$2:$D$137,4)</f>
        <v>SC Leipzig-Lindenau</v>
      </c>
      <c r="C3336">
        <v>197</v>
      </c>
      <c r="D3336" t="s">
        <v>319</v>
      </c>
      <c r="E3336" t="s">
        <v>3658</v>
      </c>
      <c r="F3336" t="s">
        <v>349</v>
      </c>
      <c r="G3336" t="s">
        <v>322</v>
      </c>
      <c r="H3336">
        <v>2011</v>
      </c>
      <c r="I3336">
        <v>201849</v>
      </c>
      <c r="J3336">
        <v>771</v>
      </c>
      <c r="K3336">
        <v>1</v>
      </c>
      <c r="O3336" t="s">
        <v>379</v>
      </c>
      <c r="P3336" t="str">
        <f t="shared" si="52"/>
        <v>{"_id": "F1523-197-2011","Name": "Weitzer,Nele","Sex": "W","Club": "SC Leipzig-Lindenau","DWZ": "771","ELO": ""},</v>
      </c>
    </row>
    <row r="3337" spans="1:16" x14ac:dyDescent="0.3">
      <c r="A3337" t="s">
        <v>290</v>
      </c>
      <c r="B3337" t="str">
        <f>VLOOKUP(spieler!A3337,verein!$A$2:$D$137,4)</f>
        <v>Muldental Wilkau-Haßlau</v>
      </c>
      <c r="C3337">
        <v>1105</v>
      </c>
      <c r="D3337" t="s">
        <v>319</v>
      </c>
      <c r="E3337" t="s">
        <v>3659</v>
      </c>
      <c r="F3337" t="s">
        <v>321</v>
      </c>
      <c r="G3337" t="s">
        <v>322</v>
      </c>
      <c r="H3337">
        <v>2004</v>
      </c>
      <c r="I3337">
        <v>201820</v>
      </c>
      <c r="J3337">
        <v>770</v>
      </c>
      <c r="K3337">
        <v>1</v>
      </c>
      <c r="O3337" t="s">
        <v>379</v>
      </c>
      <c r="P3337" t="str">
        <f t="shared" si="52"/>
        <v>{"_id": "F3A09-1105-2004","Name": "Hentschel,Luca","Sex": "M","Club": "Muldental Wilkau-Haßlau","DWZ": "770","ELO": ""},</v>
      </c>
    </row>
    <row r="3338" spans="1:16" x14ac:dyDescent="0.3">
      <c r="A3338" t="s">
        <v>183</v>
      </c>
      <c r="B3338" t="str">
        <f>VLOOKUP(spieler!A3338,verein!$A$2:$D$137,4)</f>
        <v>TSV Elektronik Gornsdorf</v>
      </c>
      <c r="C3338">
        <v>57</v>
      </c>
      <c r="D3338" t="s">
        <v>319</v>
      </c>
      <c r="E3338" t="s">
        <v>3660</v>
      </c>
      <c r="F3338" t="s">
        <v>321</v>
      </c>
      <c r="G3338" t="s">
        <v>322</v>
      </c>
      <c r="H3338">
        <v>2007</v>
      </c>
      <c r="I3338">
        <v>201845</v>
      </c>
      <c r="J3338">
        <v>769</v>
      </c>
      <c r="K3338">
        <v>2</v>
      </c>
      <c r="O3338" t="s">
        <v>379</v>
      </c>
      <c r="P3338" t="str">
        <f t="shared" si="52"/>
        <v>{"_id": "F3106-57-2007","Name": "Schellenberger,Luca","Sex": "M","Club": "TSV Elektronik Gornsdorf","DWZ": "769","ELO": ""},</v>
      </c>
    </row>
    <row r="3339" spans="1:16" x14ac:dyDescent="0.3">
      <c r="A3339" t="s">
        <v>207</v>
      </c>
      <c r="B3339" t="str">
        <f>VLOOKUP(spieler!A3339,verein!$A$2:$D$137,4)</f>
        <v>SV Grün-W. Niederwiesa</v>
      </c>
      <c r="C3339">
        <v>1108</v>
      </c>
      <c r="D3339" t="s">
        <v>319</v>
      </c>
      <c r="E3339" t="s">
        <v>3661</v>
      </c>
      <c r="F3339" t="s">
        <v>349</v>
      </c>
      <c r="G3339" t="s">
        <v>322</v>
      </c>
      <c r="H3339">
        <v>2010</v>
      </c>
      <c r="I3339">
        <v>201907</v>
      </c>
      <c r="J3339">
        <v>768</v>
      </c>
      <c r="K3339">
        <v>3</v>
      </c>
      <c r="O3339" t="s">
        <v>379</v>
      </c>
      <c r="P3339" t="str">
        <f t="shared" si="52"/>
        <v>{"_id": "F3304-1108-2010","Name": "Hollstein,Leyla","Sex": "W","Club": "SV Grün-W. Niederwiesa","DWZ": "768","ELO": ""},</v>
      </c>
    </row>
    <row r="3340" spans="1:16" x14ac:dyDescent="0.3">
      <c r="A3340" t="s">
        <v>271</v>
      </c>
      <c r="B3340" t="str">
        <f>VLOOKUP(spieler!A3340,verein!$A$2:$D$137,4)</f>
        <v>SV Lengefeld</v>
      </c>
      <c r="C3340">
        <v>55</v>
      </c>
      <c r="D3340" t="s">
        <v>319</v>
      </c>
      <c r="E3340" t="s">
        <v>3662</v>
      </c>
      <c r="F3340" t="s">
        <v>349</v>
      </c>
      <c r="G3340" t="s">
        <v>322</v>
      </c>
      <c r="H3340">
        <v>2005</v>
      </c>
      <c r="I3340">
        <v>201849</v>
      </c>
      <c r="J3340">
        <v>768</v>
      </c>
      <c r="K3340">
        <v>3</v>
      </c>
      <c r="O3340" t="s">
        <v>379</v>
      </c>
      <c r="P3340" t="str">
        <f t="shared" si="52"/>
        <v>{"_id": "F3904-55-2005","Name": "Zenker,Rachel-Ann","Sex": "W","Club": "SV Lengefeld","DWZ": "768","ELO": ""},</v>
      </c>
    </row>
    <row r="3341" spans="1:16" x14ac:dyDescent="0.3">
      <c r="A3341" t="s">
        <v>118</v>
      </c>
      <c r="B3341" t="str">
        <f>VLOOKUP(spieler!A3341,verein!$A$2:$D$137,4)</f>
        <v>Schach macht fit</v>
      </c>
      <c r="C3341">
        <v>25</v>
      </c>
      <c r="D3341" t="s">
        <v>319</v>
      </c>
      <c r="E3341" t="s">
        <v>3663</v>
      </c>
      <c r="F3341" t="s">
        <v>349</v>
      </c>
      <c r="G3341" t="s">
        <v>322</v>
      </c>
      <c r="H3341">
        <v>2006</v>
      </c>
      <c r="I3341">
        <v>201905</v>
      </c>
      <c r="J3341">
        <v>768</v>
      </c>
      <c r="K3341">
        <v>2</v>
      </c>
      <c r="O3341" t="s">
        <v>379</v>
      </c>
      <c r="P3341" t="str">
        <f t="shared" si="52"/>
        <v>{"_id": "F2602-25-2006","Name": "Handke,Anna","Sex": "W","Club": "Schach macht fit","DWZ": "768","ELO": ""},</v>
      </c>
    </row>
    <row r="3342" spans="1:16" x14ac:dyDescent="0.3">
      <c r="A3342" t="s">
        <v>135</v>
      </c>
      <c r="B3342" t="str">
        <f>VLOOKUP(spieler!A3342,verein!$A$2:$D$137,4)</f>
        <v>SV Dresden-Striesen 1990</v>
      </c>
      <c r="C3342">
        <v>1177</v>
      </c>
      <c r="D3342" t="s">
        <v>319</v>
      </c>
      <c r="E3342" t="s">
        <v>3664</v>
      </c>
      <c r="F3342" t="s">
        <v>321</v>
      </c>
      <c r="G3342" t="s">
        <v>319</v>
      </c>
      <c r="H3342">
        <v>2010</v>
      </c>
      <c r="I3342">
        <v>201905</v>
      </c>
      <c r="J3342">
        <v>768</v>
      </c>
      <c r="K3342">
        <v>1</v>
      </c>
      <c r="O3342" t="s">
        <v>379</v>
      </c>
      <c r="P3342" t="str">
        <f t="shared" si="52"/>
        <v>{"_id": "F2810-1177-2010","Name": "Chang,Heng-Ruei","Sex": "M","Club": "SV Dresden-Striesen 1990","DWZ": "768","ELO": ""},</v>
      </c>
    </row>
    <row r="3343" spans="1:16" x14ac:dyDescent="0.3">
      <c r="A3343" t="s">
        <v>231</v>
      </c>
      <c r="B3343" t="str">
        <f>VLOOKUP(spieler!A3343,verein!$A$2:$D$137,4)</f>
        <v>USG Chemnitz</v>
      </c>
      <c r="C3343">
        <v>1161</v>
      </c>
      <c r="D3343" t="s">
        <v>319</v>
      </c>
      <c r="E3343" t="s">
        <v>3665</v>
      </c>
      <c r="F3343" t="s">
        <v>321</v>
      </c>
      <c r="G3343" t="s">
        <v>322</v>
      </c>
      <c r="H3343">
        <v>2010</v>
      </c>
      <c r="I3343">
        <v>201904</v>
      </c>
      <c r="J3343">
        <v>767</v>
      </c>
      <c r="K3343">
        <v>3</v>
      </c>
      <c r="O3343" t="s">
        <v>379</v>
      </c>
      <c r="P3343" t="str">
        <f t="shared" si="52"/>
        <v>{"_id": "F3603-1161-2010","Name": "Frey,Lino","Sex": "M","Club": "USG Chemnitz","DWZ": "767","ELO": ""},</v>
      </c>
    </row>
    <row r="3344" spans="1:16" x14ac:dyDescent="0.3">
      <c r="A3344" t="s">
        <v>52</v>
      </c>
      <c r="B3344" t="str">
        <f>VLOOKUP(spieler!A3344,verein!$A$2:$D$137,4)</f>
        <v>SV Chemie Böhlen</v>
      </c>
      <c r="C3344">
        <v>1021</v>
      </c>
      <c r="D3344" t="s">
        <v>319</v>
      </c>
      <c r="E3344" t="s">
        <v>3666</v>
      </c>
      <c r="F3344" t="s">
        <v>321</v>
      </c>
      <c r="G3344" t="s">
        <v>322</v>
      </c>
      <c r="H3344">
        <v>2007</v>
      </c>
      <c r="I3344">
        <v>201815</v>
      </c>
      <c r="J3344">
        <v>767</v>
      </c>
      <c r="K3344">
        <v>2</v>
      </c>
      <c r="O3344" t="s">
        <v>379</v>
      </c>
      <c r="P3344" t="str">
        <f t="shared" si="52"/>
        <v>{"_id": "F1804-1021-2007","Name": "Hartmann,Fynn","Sex": "M","Club": "SV Chemie Böhlen","DWZ": "767","ELO": ""},</v>
      </c>
    </row>
    <row r="3345" spans="1:16" x14ac:dyDescent="0.3">
      <c r="A3345" t="s">
        <v>294</v>
      </c>
      <c r="B3345" t="str">
        <f>VLOOKUP(spieler!A3345,verein!$A$2:$D$137,4)</f>
        <v>Schachklub König Plauen</v>
      </c>
      <c r="C3345">
        <v>1161</v>
      </c>
      <c r="D3345" t="s">
        <v>319</v>
      </c>
      <c r="E3345" t="s">
        <v>3667</v>
      </c>
      <c r="F3345" t="s">
        <v>349</v>
      </c>
      <c r="G3345" t="s">
        <v>322</v>
      </c>
      <c r="H3345">
        <v>2011</v>
      </c>
      <c r="I3345">
        <v>201904</v>
      </c>
      <c r="J3345">
        <v>767</v>
      </c>
      <c r="K3345">
        <v>1</v>
      </c>
      <c r="O3345" t="s">
        <v>379</v>
      </c>
      <c r="P3345" t="str">
        <f t="shared" si="52"/>
        <v>{"_id": "F3B01-1161-2011","Name": "Ploss,Aliya","Sex": "W","Club": "Schachklub König Plauen","DWZ": "767","ELO": ""},</v>
      </c>
    </row>
    <row r="3346" spans="1:16" x14ac:dyDescent="0.3">
      <c r="A3346" t="s">
        <v>25</v>
      </c>
      <c r="B3346" t="str">
        <f>VLOOKUP(spieler!A3346,verein!$A$2:$D$137,4)</f>
        <v>BSG Grün-Weiß Leipzig e. V.</v>
      </c>
      <c r="C3346">
        <v>157</v>
      </c>
      <c r="D3346" t="s">
        <v>319</v>
      </c>
      <c r="E3346" t="s">
        <v>3668</v>
      </c>
      <c r="F3346" t="s">
        <v>321</v>
      </c>
      <c r="G3346" t="s">
        <v>322</v>
      </c>
      <c r="H3346">
        <v>2011</v>
      </c>
      <c r="I3346">
        <v>201907</v>
      </c>
      <c r="J3346">
        <v>766</v>
      </c>
      <c r="K3346">
        <v>2</v>
      </c>
      <c r="O3346" t="s">
        <v>379</v>
      </c>
      <c r="P3346" t="str">
        <f t="shared" si="52"/>
        <v>{"_id": "F150A-157-2011","Name": "Vecera,Mauro","Sex": "M","Club": "BSG Grün-Weiß Leipzig e. V.","DWZ": "766","ELO": ""},</v>
      </c>
    </row>
    <row r="3347" spans="1:16" x14ac:dyDescent="0.3">
      <c r="A3347" t="s">
        <v>118</v>
      </c>
      <c r="B3347" t="str">
        <f>VLOOKUP(spieler!A3347,verein!$A$2:$D$137,4)</f>
        <v>Schach macht fit</v>
      </c>
      <c r="C3347">
        <v>26</v>
      </c>
      <c r="D3347" t="s">
        <v>319</v>
      </c>
      <c r="E3347" t="s">
        <v>3669</v>
      </c>
      <c r="F3347" t="s">
        <v>321</v>
      </c>
      <c r="G3347" t="s">
        <v>322</v>
      </c>
      <c r="H3347">
        <v>2010</v>
      </c>
      <c r="I3347">
        <v>201808</v>
      </c>
      <c r="J3347">
        <v>766</v>
      </c>
      <c r="K3347">
        <v>1</v>
      </c>
      <c r="O3347" t="s">
        <v>379</v>
      </c>
      <c r="P3347" t="str">
        <f t="shared" si="52"/>
        <v>{"_id": "F2602-26-2010","Name": "Grendel,Jacob","Sex": "M","Club": "Schach macht fit","DWZ": "766","ELO": ""},</v>
      </c>
    </row>
    <row r="3348" spans="1:16" x14ac:dyDescent="0.3">
      <c r="A3348" t="s">
        <v>290</v>
      </c>
      <c r="B3348" t="str">
        <f>VLOOKUP(spieler!A3348,verein!$A$2:$D$137,4)</f>
        <v>Muldental Wilkau-Haßlau</v>
      </c>
      <c r="C3348">
        <v>1109</v>
      </c>
      <c r="D3348" t="s">
        <v>319</v>
      </c>
      <c r="E3348" t="s">
        <v>3670</v>
      </c>
      <c r="F3348" t="s">
        <v>321</v>
      </c>
      <c r="G3348" t="s">
        <v>322</v>
      </c>
      <c r="H3348">
        <v>2009</v>
      </c>
      <c r="I3348">
        <v>201820</v>
      </c>
      <c r="J3348">
        <v>766</v>
      </c>
      <c r="K3348">
        <v>1</v>
      </c>
      <c r="O3348" t="s">
        <v>379</v>
      </c>
      <c r="P3348" t="str">
        <f t="shared" si="52"/>
        <v>{"_id": "F3A09-1109-2009","Name": "Stoisch,Dominik","Sex": "M","Club": "Muldental Wilkau-Haßlau","DWZ": "766","ELO": ""},</v>
      </c>
    </row>
    <row r="3349" spans="1:16" x14ac:dyDescent="0.3">
      <c r="A3349" t="s">
        <v>106</v>
      </c>
      <c r="B3349" t="str">
        <f>VLOOKUP(spieler!A3349,verein!$A$2:$D$137,4)</f>
        <v>FVS ASP Hoyerswerda</v>
      </c>
      <c r="C3349">
        <v>110</v>
      </c>
      <c r="D3349" t="s">
        <v>319</v>
      </c>
      <c r="E3349" t="s">
        <v>3671</v>
      </c>
      <c r="F3349" t="s">
        <v>321</v>
      </c>
      <c r="G3349" t="s">
        <v>319</v>
      </c>
      <c r="H3349">
        <v>2012</v>
      </c>
      <c r="I3349">
        <v>201909</v>
      </c>
      <c r="J3349">
        <v>765</v>
      </c>
      <c r="K3349">
        <v>5</v>
      </c>
      <c r="O3349" t="s">
        <v>379</v>
      </c>
      <c r="P3349" t="str">
        <f t="shared" si="52"/>
        <v>{"_id": "F2401-110-2012","Name": "Khrushch,Yakiv","Sex": "M","Club": "FVS ASP Hoyerswerda","DWZ": "765","ELO": ""},</v>
      </c>
    </row>
    <row r="3350" spans="1:16" x14ac:dyDescent="0.3">
      <c r="A3350" t="s">
        <v>135</v>
      </c>
      <c r="B3350" t="str">
        <f>VLOOKUP(spieler!A3350,verein!$A$2:$D$137,4)</f>
        <v>SV Dresden-Striesen 1990</v>
      </c>
      <c r="C3350">
        <v>1188</v>
      </c>
      <c r="D3350" t="s">
        <v>319</v>
      </c>
      <c r="E3350" t="s">
        <v>3672</v>
      </c>
      <c r="F3350" t="s">
        <v>321</v>
      </c>
      <c r="G3350" t="s">
        <v>322</v>
      </c>
      <c r="H3350">
        <v>2010</v>
      </c>
      <c r="I3350">
        <v>201909</v>
      </c>
      <c r="J3350">
        <v>765</v>
      </c>
      <c r="K3350">
        <v>2</v>
      </c>
      <c r="O3350" t="s">
        <v>379</v>
      </c>
      <c r="P3350" t="str">
        <f t="shared" si="52"/>
        <v>{"_id": "F2810-1188-2010","Name": "Reichel,Emilio","Sex": "M","Club": "SV Dresden-Striesen 1990","DWZ": "765","ELO": ""},</v>
      </c>
    </row>
    <row r="3351" spans="1:16" x14ac:dyDescent="0.3">
      <c r="A3351" t="s">
        <v>234</v>
      </c>
      <c r="B3351" t="str">
        <f>VLOOKUP(spieler!A3351,verein!$A$2:$D$137,4)</f>
        <v>Chemnitzer SC Aufbau`95</v>
      </c>
      <c r="C3351">
        <v>1072</v>
      </c>
      <c r="D3351" t="s">
        <v>319</v>
      </c>
      <c r="E3351" t="s">
        <v>3673</v>
      </c>
      <c r="F3351" t="s">
        <v>321</v>
      </c>
      <c r="G3351" t="s">
        <v>322</v>
      </c>
      <c r="H3351">
        <v>2011</v>
      </c>
      <c r="I3351">
        <v>201904</v>
      </c>
      <c r="J3351">
        <v>765</v>
      </c>
      <c r="K3351">
        <v>1</v>
      </c>
      <c r="O3351" t="s">
        <v>379</v>
      </c>
      <c r="P3351" t="str">
        <f t="shared" si="52"/>
        <v>{"_id": "F3606-1072-2011","Name": "Fuchs,John","Sex": "M","Club": "Chemnitzer SC Aufbau`95","DWZ": "765","ELO": ""},</v>
      </c>
    </row>
    <row r="3352" spans="1:16" x14ac:dyDescent="0.3">
      <c r="A3352" t="s">
        <v>128</v>
      </c>
      <c r="B3352" t="str">
        <f>VLOOKUP(spieler!A3352,verein!$A$2:$D$137,4)</f>
        <v>SV Lok Dresden</v>
      </c>
      <c r="C3352">
        <v>1084</v>
      </c>
      <c r="D3352" t="s">
        <v>319</v>
      </c>
      <c r="E3352" t="s">
        <v>3674</v>
      </c>
      <c r="F3352" t="s">
        <v>321</v>
      </c>
      <c r="G3352" t="s">
        <v>322</v>
      </c>
      <c r="H3352">
        <v>2010</v>
      </c>
      <c r="I3352">
        <v>201803</v>
      </c>
      <c r="J3352">
        <v>765</v>
      </c>
      <c r="K3352">
        <v>1</v>
      </c>
      <c r="O3352" t="s">
        <v>379</v>
      </c>
      <c r="P3352" t="str">
        <f t="shared" si="52"/>
        <v>{"_id": "F2803-1084-2010","Name": "Kretzschmar,Albrecht","Sex": "M","Club": "SV Lok Dresden","DWZ": "765","ELO": ""},</v>
      </c>
    </row>
    <row r="3353" spans="1:16" x14ac:dyDescent="0.3">
      <c r="A3353" t="s">
        <v>294</v>
      </c>
      <c r="B3353" t="str">
        <f>VLOOKUP(spieler!A3353,verein!$A$2:$D$137,4)</f>
        <v>Schachklub König Plauen</v>
      </c>
      <c r="C3353">
        <v>1140</v>
      </c>
      <c r="D3353" t="s">
        <v>319</v>
      </c>
      <c r="E3353" t="s">
        <v>3675</v>
      </c>
      <c r="F3353" t="s">
        <v>321</v>
      </c>
      <c r="G3353" t="s">
        <v>322</v>
      </c>
      <c r="H3353">
        <v>2008</v>
      </c>
      <c r="I3353">
        <v>201846</v>
      </c>
      <c r="J3353">
        <v>764</v>
      </c>
      <c r="K3353">
        <v>12</v>
      </c>
      <c r="O3353" t="s">
        <v>379</v>
      </c>
      <c r="P3353" t="str">
        <f t="shared" si="52"/>
        <v>{"_id": "F3B01-1140-2008","Name": "Baumann,Rudy","Sex": "M","Club": "Schachklub König Plauen","DWZ": "764","ELO": ""},</v>
      </c>
    </row>
    <row r="3354" spans="1:16" x14ac:dyDescent="0.3">
      <c r="A3354" t="s">
        <v>39</v>
      </c>
      <c r="B3354" t="str">
        <f>VLOOKUP(spieler!A3354,verein!$A$2:$D$137,4)</f>
        <v>SC Leipzig-Lindenau</v>
      </c>
      <c r="C3354">
        <v>189</v>
      </c>
      <c r="D3354" t="s">
        <v>319</v>
      </c>
      <c r="E3354" t="s">
        <v>3676</v>
      </c>
      <c r="F3354" t="s">
        <v>349</v>
      </c>
      <c r="G3354" t="s">
        <v>322</v>
      </c>
      <c r="H3354">
        <v>2010</v>
      </c>
      <c r="I3354">
        <v>201907</v>
      </c>
      <c r="J3354">
        <v>764</v>
      </c>
      <c r="K3354">
        <v>3</v>
      </c>
      <c r="O3354" t="s">
        <v>379</v>
      </c>
      <c r="P3354" t="str">
        <f t="shared" si="52"/>
        <v>{"_id": "F1523-189-2010","Name": "Wähner,Melina","Sex": "W","Club": "SC Leipzig-Lindenau","DWZ": "764","ELO": ""},</v>
      </c>
    </row>
    <row r="3355" spans="1:16" x14ac:dyDescent="0.3">
      <c r="A3355" t="s">
        <v>31</v>
      </c>
      <c r="B3355" t="str">
        <f>VLOOKUP(spieler!A3355,verein!$A$2:$D$137,4)</f>
        <v>SG Turm Leipzig</v>
      </c>
      <c r="C3355">
        <v>1145</v>
      </c>
      <c r="D3355" t="s">
        <v>319</v>
      </c>
      <c r="E3355" t="s">
        <v>3677</v>
      </c>
      <c r="F3355" t="s">
        <v>349</v>
      </c>
      <c r="G3355" t="s">
        <v>322</v>
      </c>
      <c r="H3355">
        <v>2011</v>
      </c>
      <c r="I3355">
        <v>201902</v>
      </c>
      <c r="J3355">
        <v>764</v>
      </c>
      <c r="K3355">
        <v>2</v>
      </c>
      <c r="O3355" t="s">
        <v>379</v>
      </c>
      <c r="P3355" t="str">
        <f t="shared" si="52"/>
        <v>{"_id": "F1519-1145-2011","Name": "Cubota,Paula","Sex": "W","Club": "SG Turm Leipzig","DWZ": "764","ELO": ""},</v>
      </c>
    </row>
    <row r="3356" spans="1:16" x14ac:dyDescent="0.3">
      <c r="A3356" t="s">
        <v>33</v>
      </c>
      <c r="B3356" t="str">
        <f>VLOOKUP(spieler!A3356,verein!$A$2:$D$137,4)</f>
        <v>Schachfreunde Fortuna Leipzig e.V.</v>
      </c>
      <c r="C3356">
        <v>1070</v>
      </c>
      <c r="D3356" t="s">
        <v>319</v>
      </c>
      <c r="E3356" t="s">
        <v>3678</v>
      </c>
      <c r="F3356" t="s">
        <v>321</v>
      </c>
      <c r="G3356" t="s">
        <v>322</v>
      </c>
      <c r="H3356">
        <v>2010</v>
      </c>
      <c r="I3356">
        <v>201906</v>
      </c>
      <c r="J3356">
        <v>763</v>
      </c>
      <c r="K3356">
        <v>3</v>
      </c>
      <c r="O3356" t="s">
        <v>379</v>
      </c>
      <c r="P3356" t="str">
        <f t="shared" si="52"/>
        <v>{"_id": "F1520-1070-2010","Name": "Puttnins,Johann","Sex": "M","Club": "Schachfreunde Fortuna Leipzig e.V.","DWZ": "763","ELO": ""},</v>
      </c>
    </row>
    <row r="3357" spans="1:16" x14ac:dyDescent="0.3">
      <c r="A3357" t="s">
        <v>37</v>
      </c>
      <c r="B3357" t="str">
        <f>VLOOKUP(spieler!A3357,verein!$A$2:$D$137,4)</f>
        <v>SV Weißblau Allianz Leipzig e.V.</v>
      </c>
      <c r="C3357">
        <v>1065</v>
      </c>
      <c r="D3357" t="s">
        <v>319</v>
      </c>
      <c r="E3357" t="s">
        <v>3679</v>
      </c>
      <c r="F3357" t="s">
        <v>321</v>
      </c>
      <c r="G3357" t="s">
        <v>322</v>
      </c>
      <c r="H3357">
        <v>2011</v>
      </c>
      <c r="I3357">
        <v>201906</v>
      </c>
      <c r="J3357">
        <v>763</v>
      </c>
      <c r="K3357">
        <v>2</v>
      </c>
      <c r="O3357" t="s">
        <v>379</v>
      </c>
      <c r="P3357" t="str">
        <f t="shared" si="52"/>
        <v>{"_id": "F1522-1065-2011","Name": "Meisel,Adrian","Sex": "M","Club": "SV Weißblau Allianz Leipzig e.V.","DWZ": "763","ELO": ""},</v>
      </c>
    </row>
    <row r="3358" spans="1:16" x14ac:dyDescent="0.3">
      <c r="A3358" t="s">
        <v>67</v>
      </c>
      <c r="B3358" t="str">
        <f>VLOOKUP(spieler!A3358,verein!$A$2:$D$137,4)</f>
        <v>Schachclub Naunhof</v>
      </c>
      <c r="C3358">
        <v>66</v>
      </c>
      <c r="D3358" t="s">
        <v>319</v>
      </c>
      <c r="E3358" t="s">
        <v>3680</v>
      </c>
      <c r="F3358" t="s">
        <v>321</v>
      </c>
      <c r="G3358" t="s">
        <v>322</v>
      </c>
      <c r="H3358">
        <v>2010</v>
      </c>
      <c r="I3358">
        <v>201906</v>
      </c>
      <c r="J3358">
        <v>763</v>
      </c>
      <c r="K3358">
        <v>2</v>
      </c>
      <c r="O3358" t="s">
        <v>379</v>
      </c>
      <c r="P3358" t="str">
        <f t="shared" si="52"/>
        <v>{"_id": "F1903-66-2010","Name": "Weber,Jason","Sex": "M","Club": "Schachclub Naunhof","DWZ": "763","ELO": ""},</v>
      </c>
    </row>
    <row r="3359" spans="1:16" x14ac:dyDescent="0.3">
      <c r="A3359" t="s">
        <v>69</v>
      </c>
      <c r="B3359" t="str">
        <f>VLOOKUP(spieler!A3359,verein!$A$2:$D$137,4)</f>
        <v>Falkenhainer SV 1898</v>
      </c>
      <c r="C3359">
        <v>71</v>
      </c>
      <c r="D3359" t="s">
        <v>319</v>
      </c>
      <c r="E3359" t="s">
        <v>3681</v>
      </c>
      <c r="F3359" t="s">
        <v>349</v>
      </c>
      <c r="G3359" t="s">
        <v>322</v>
      </c>
      <c r="H3359">
        <v>2009</v>
      </c>
      <c r="I3359">
        <v>201907</v>
      </c>
      <c r="J3359">
        <v>763</v>
      </c>
      <c r="K3359">
        <v>1</v>
      </c>
      <c r="O3359" t="s">
        <v>379</v>
      </c>
      <c r="P3359" t="str">
        <f t="shared" si="52"/>
        <v>{"_id": "F1904-71-2009","Name": "Grohmann,Anne","Sex": "W","Club": "Falkenhainer SV 1898","DWZ": "763","ELO": ""},</v>
      </c>
    </row>
    <row r="3360" spans="1:16" x14ac:dyDescent="0.3">
      <c r="A3360" t="s">
        <v>89</v>
      </c>
      <c r="B3360" t="str">
        <f>VLOOKUP(spieler!A3360,verein!$A$2:$D$137,4)</f>
        <v>Schachzentrum Seeblick e. V.</v>
      </c>
      <c r="C3360">
        <v>7</v>
      </c>
      <c r="D3360" t="s">
        <v>319</v>
      </c>
      <c r="E3360" t="s">
        <v>3682</v>
      </c>
      <c r="F3360" t="s">
        <v>349</v>
      </c>
      <c r="G3360" t="s">
        <v>322</v>
      </c>
      <c r="H3360">
        <v>2011</v>
      </c>
      <c r="I3360">
        <v>201909</v>
      </c>
      <c r="J3360">
        <v>762</v>
      </c>
      <c r="K3360">
        <v>8</v>
      </c>
      <c r="O3360" t="s">
        <v>379</v>
      </c>
      <c r="P3360" t="str">
        <f t="shared" si="52"/>
        <v>{"_id": "F2208-7-2011","Name": "Peglau,Lorena","Sex": "W","Club": "Schachzentrum Seeblick e. V.","DWZ": "762","ELO": ""},</v>
      </c>
    </row>
    <row r="3361" spans="1:16" x14ac:dyDescent="0.3">
      <c r="A3361" t="s">
        <v>67</v>
      </c>
      <c r="B3361" t="str">
        <f>VLOOKUP(spieler!A3361,verein!$A$2:$D$137,4)</f>
        <v>Schachclub Naunhof</v>
      </c>
      <c r="C3361">
        <v>72</v>
      </c>
      <c r="D3361" t="s">
        <v>319</v>
      </c>
      <c r="E3361" t="s">
        <v>3683</v>
      </c>
      <c r="F3361" t="s">
        <v>321</v>
      </c>
      <c r="G3361" t="s">
        <v>322</v>
      </c>
      <c r="H3361">
        <v>2010</v>
      </c>
      <c r="I3361">
        <v>201906</v>
      </c>
      <c r="J3361">
        <v>762</v>
      </c>
      <c r="K3361">
        <v>2</v>
      </c>
      <c r="O3361" t="s">
        <v>379</v>
      </c>
      <c r="P3361" t="str">
        <f t="shared" si="52"/>
        <v>{"_id": "F1903-72-2010","Name": "Bernigau,Felix Julius","Sex": "M","Club": "Schachclub Naunhof","DWZ": "762","ELO": ""},</v>
      </c>
    </row>
    <row r="3362" spans="1:16" x14ac:dyDescent="0.3">
      <c r="A3362" t="s">
        <v>116</v>
      </c>
      <c r="B3362" t="str">
        <f>VLOOKUP(spieler!A3362,verein!$A$2:$D$137,4)</f>
        <v>SSV Altenberg</v>
      </c>
      <c r="C3362">
        <v>60</v>
      </c>
      <c r="D3362" t="s">
        <v>319</v>
      </c>
      <c r="E3362" t="s">
        <v>3684</v>
      </c>
      <c r="F3362" t="s">
        <v>321</v>
      </c>
      <c r="G3362" t="s">
        <v>322</v>
      </c>
      <c r="H3362">
        <v>2008</v>
      </c>
      <c r="I3362">
        <v>201905</v>
      </c>
      <c r="J3362">
        <v>761</v>
      </c>
      <c r="K3362">
        <v>2</v>
      </c>
      <c r="O3362" t="s">
        <v>379</v>
      </c>
      <c r="P3362" t="str">
        <f t="shared" si="52"/>
        <v>{"_id": "F2505-60-2008","Name": "Wackwitz,Niclas","Sex": "M","Club": "SSV Altenberg","DWZ": "761","ELO": ""},</v>
      </c>
    </row>
    <row r="3363" spans="1:16" x14ac:dyDescent="0.3">
      <c r="A3363" t="s">
        <v>25</v>
      </c>
      <c r="B3363" t="str">
        <f>VLOOKUP(spieler!A3363,verein!$A$2:$D$137,4)</f>
        <v>BSG Grün-Weiß Leipzig e. V.</v>
      </c>
      <c r="C3363">
        <v>129</v>
      </c>
      <c r="D3363" t="s">
        <v>319</v>
      </c>
      <c r="E3363" t="s">
        <v>3685</v>
      </c>
      <c r="F3363" t="s">
        <v>321</v>
      </c>
      <c r="G3363" t="s">
        <v>322</v>
      </c>
      <c r="H3363">
        <v>2004</v>
      </c>
      <c r="I3363">
        <v>201750</v>
      </c>
      <c r="J3363">
        <v>761</v>
      </c>
      <c r="K3363">
        <v>1</v>
      </c>
      <c r="O3363" t="s">
        <v>379</v>
      </c>
      <c r="P3363" t="str">
        <f t="shared" si="52"/>
        <v>{"_id": "F150A-129-2004","Name": "Hertlein,Toni","Sex": "M","Club": "BSG Grün-Weiß Leipzig e. V.","DWZ": "761","ELO": ""},</v>
      </c>
    </row>
    <row r="3364" spans="1:16" x14ac:dyDescent="0.3">
      <c r="A3364" t="s">
        <v>67</v>
      </c>
      <c r="B3364" t="str">
        <f>VLOOKUP(spieler!A3364,verein!$A$2:$D$137,4)</f>
        <v>Schachclub Naunhof</v>
      </c>
      <c r="C3364">
        <v>73</v>
      </c>
      <c r="D3364" t="s">
        <v>319</v>
      </c>
      <c r="E3364" t="s">
        <v>373</v>
      </c>
      <c r="F3364" t="s">
        <v>321</v>
      </c>
      <c r="G3364" t="s">
        <v>322</v>
      </c>
      <c r="H3364">
        <v>2009</v>
      </c>
      <c r="I3364">
        <v>201906</v>
      </c>
      <c r="J3364">
        <v>761</v>
      </c>
      <c r="K3364">
        <v>1</v>
      </c>
      <c r="O3364" t="s">
        <v>379</v>
      </c>
      <c r="P3364" t="str">
        <f t="shared" si="52"/>
        <v>{"_id": "F1903-73-2009","Name": "Meißner,Felix","Sex": "M","Club": "Schachclub Naunhof","DWZ": "761","ELO": ""},</v>
      </c>
    </row>
    <row r="3365" spans="1:16" x14ac:dyDescent="0.3">
      <c r="A3365" t="s">
        <v>123</v>
      </c>
      <c r="B3365" t="str">
        <f>VLOOKUP(spieler!A3365,verein!$A$2:$D$137,4)</f>
        <v>TuS Coswig 1920</v>
      </c>
      <c r="C3365">
        <v>1123</v>
      </c>
      <c r="D3365" t="s">
        <v>319</v>
      </c>
      <c r="E3365" t="s">
        <v>3686</v>
      </c>
      <c r="F3365" t="s">
        <v>349</v>
      </c>
      <c r="G3365" t="s">
        <v>322</v>
      </c>
      <c r="H3365">
        <v>2008</v>
      </c>
      <c r="I3365">
        <v>201909</v>
      </c>
      <c r="J3365">
        <v>761</v>
      </c>
      <c r="K3365">
        <v>1</v>
      </c>
      <c r="L3365">
        <v>0</v>
      </c>
      <c r="N3365">
        <v>16272595</v>
      </c>
      <c r="O3365" t="s">
        <v>324</v>
      </c>
      <c r="P3365" t="str">
        <f t="shared" si="52"/>
        <v>{"_id": "F2605-1123-2008","Name": "Schwalbe,Elisa","Sex": "W","Club": "TuS Coswig 1920","DWZ": "761","ELO": "0"},</v>
      </c>
    </row>
    <row r="3366" spans="1:16" x14ac:dyDescent="0.3">
      <c r="A3366" t="s">
        <v>294</v>
      </c>
      <c r="B3366" t="str">
        <f>VLOOKUP(spieler!A3366,verein!$A$2:$D$137,4)</f>
        <v>Schachklub König Plauen</v>
      </c>
      <c r="C3366">
        <v>1154</v>
      </c>
      <c r="D3366" t="s">
        <v>319</v>
      </c>
      <c r="E3366" t="s">
        <v>3687</v>
      </c>
      <c r="F3366" t="s">
        <v>349</v>
      </c>
      <c r="G3366" t="s">
        <v>322</v>
      </c>
      <c r="H3366">
        <v>2011</v>
      </c>
      <c r="I3366">
        <v>201904</v>
      </c>
      <c r="J3366">
        <v>759</v>
      </c>
      <c r="K3366">
        <v>3</v>
      </c>
      <c r="O3366" t="s">
        <v>379</v>
      </c>
      <c r="P3366" t="str">
        <f t="shared" si="52"/>
        <v>{"_id": "F3B01-1154-2011","Name": "Martin,Helene","Sex": "W","Club": "Schachklub König Plauen","DWZ": "759","ELO": ""},</v>
      </c>
    </row>
    <row r="3367" spans="1:16" x14ac:dyDescent="0.3">
      <c r="A3367" t="s">
        <v>118</v>
      </c>
      <c r="B3367" t="str">
        <f>VLOOKUP(spieler!A3367,verein!$A$2:$D$137,4)</f>
        <v>Schach macht fit</v>
      </c>
      <c r="C3367">
        <v>9</v>
      </c>
      <c r="D3367" t="s">
        <v>319</v>
      </c>
      <c r="E3367" t="s">
        <v>3688</v>
      </c>
      <c r="F3367" t="s">
        <v>321</v>
      </c>
      <c r="G3367" t="s">
        <v>322</v>
      </c>
      <c r="H3367">
        <v>2002</v>
      </c>
      <c r="I3367">
        <v>201508</v>
      </c>
      <c r="J3367">
        <v>759</v>
      </c>
      <c r="K3367">
        <v>2</v>
      </c>
      <c r="O3367" t="s">
        <v>324</v>
      </c>
      <c r="P3367" t="str">
        <f t="shared" si="52"/>
        <v>{"_id": "F2602-9-2002","Name": "Kemnitz,Laurin","Sex": "M","Club": "Schach macht fit","DWZ": "759","ELO": ""},</v>
      </c>
    </row>
    <row r="3368" spans="1:16" x14ac:dyDescent="0.3">
      <c r="A3368" t="s">
        <v>304</v>
      </c>
      <c r="B3368" t="str">
        <f>VLOOKUP(spieler!A3368,verein!$A$2:$D$137,4)</f>
        <v>SG CX Schwarzenberg-Raschau</v>
      </c>
      <c r="C3368">
        <v>1046</v>
      </c>
      <c r="D3368" t="s">
        <v>319</v>
      </c>
      <c r="E3368" t="s">
        <v>3689</v>
      </c>
      <c r="F3368" t="s">
        <v>321</v>
      </c>
      <c r="G3368" t="s">
        <v>322</v>
      </c>
      <c r="H3368">
        <v>2007</v>
      </c>
      <c r="I3368">
        <v>201804</v>
      </c>
      <c r="J3368">
        <v>759</v>
      </c>
      <c r="K3368">
        <v>2</v>
      </c>
      <c r="O3368" t="s">
        <v>379</v>
      </c>
      <c r="P3368" t="str">
        <f t="shared" si="52"/>
        <v>{"_id": "F3C08-1046-2007","Name": "Zaharanski,Luca","Sex": "M","Club": "SG CX Schwarzenberg-Raschau","DWZ": "759","ELO": ""},</v>
      </c>
    </row>
    <row r="3369" spans="1:16" x14ac:dyDescent="0.3">
      <c r="A3369" t="s">
        <v>139</v>
      </c>
      <c r="B3369" t="str">
        <f>VLOOKUP(spieler!A3369,verein!$A$2:$D$137,4)</f>
        <v>USV TU Dresden</v>
      </c>
      <c r="C3369">
        <v>1184</v>
      </c>
      <c r="D3369" t="s">
        <v>319</v>
      </c>
      <c r="E3369" t="s">
        <v>3690</v>
      </c>
      <c r="F3369" t="s">
        <v>349</v>
      </c>
      <c r="G3369" t="s">
        <v>322</v>
      </c>
      <c r="H3369">
        <v>2010</v>
      </c>
      <c r="I3369">
        <v>201909</v>
      </c>
      <c r="J3369">
        <v>759</v>
      </c>
      <c r="K3369">
        <v>1</v>
      </c>
      <c r="O3369" t="s">
        <v>379</v>
      </c>
      <c r="P3369" t="str">
        <f t="shared" si="52"/>
        <v>{"_id": "F2813-1184-2010","Name": "Schubert,Clara","Sex": "W","Club": "USV TU Dresden","DWZ": "759","ELO": ""},</v>
      </c>
    </row>
    <row r="3370" spans="1:16" x14ac:dyDescent="0.3">
      <c r="A3370" t="s">
        <v>25</v>
      </c>
      <c r="B3370" t="str">
        <f>VLOOKUP(spieler!A3370,verein!$A$2:$D$137,4)</f>
        <v>BSG Grün-Weiß Leipzig e. V.</v>
      </c>
      <c r="C3370">
        <v>118</v>
      </c>
      <c r="D3370" t="s">
        <v>319</v>
      </c>
      <c r="E3370" t="s">
        <v>3691</v>
      </c>
      <c r="F3370" t="s">
        <v>321</v>
      </c>
      <c r="G3370" t="s">
        <v>322</v>
      </c>
      <c r="H3370">
        <v>2006</v>
      </c>
      <c r="I3370">
        <v>201750</v>
      </c>
      <c r="J3370">
        <v>758</v>
      </c>
      <c r="K3370">
        <v>2</v>
      </c>
      <c r="O3370" t="s">
        <v>379</v>
      </c>
      <c r="P3370" t="str">
        <f t="shared" si="52"/>
        <v>{"_id": "F150A-118-2006","Name": "Burger,Emil","Sex": "M","Club": "BSG Grün-Weiß Leipzig e. V.","DWZ": "758","ELO": ""},</v>
      </c>
    </row>
    <row r="3371" spans="1:16" x14ac:dyDescent="0.3">
      <c r="A3371" t="s">
        <v>154</v>
      </c>
      <c r="B3371" t="str">
        <f>VLOOKUP(spieler!A3371,verein!$A$2:$D$137,4)</f>
        <v>SC Einheit Bautzen</v>
      </c>
      <c r="C3371">
        <v>1069</v>
      </c>
      <c r="D3371" t="s">
        <v>319</v>
      </c>
      <c r="E3371" t="s">
        <v>3692</v>
      </c>
      <c r="F3371" t="s">
        <v>321</v>
      </c>
      <c r="G3371" t="s">
        <v>322</v>
      </c>
      <c r="H3371">
        <v>2009</v>
      </c>
      <c r="I3371">
        <v>201909</v>
      </c>
      <c r="J3371">
        <v>758</v>
      </c>
      <c r="K3371">
        <v>2</v>
      </c>
      <c r="O3371" t="s">
        <v>379</v>
      </c>
      <c r="P3371" t="str">
        <f t="shared" si="52"/>
        <v>{"_id": "F2A02-1069-2009","Name": "Dehnke,Benno","Sex": "M","Club": "SC Einheit Bautzen","DWZ": "758","ELO": ""},</v>
      </c>
    </row>
    <row r="3372" spans="1:16" x14ac:dyDescent="0.3">
      <c r="A3372" t="s">
        <v>109</v>
      </c>
      <c r="B3372" t="str">
        <f>VLOOKUP(spieler!A3372,verein!$A$2:$D$137,4)</f>
        <v>SV Freital</v>
      </c>
      <c r="C3372">
        <v>1068</v>
      </c>
      <c r="D3372" t="s">
        <v>319</v>
      </c>
      <c r="E3372" t="s">
        <v>3693</v>
      </c>
      <c r="F3372" t="s">
        <v>321</v>
      </c>
      <c r="G3372" t="s">
        <v>322</v>
      </c>
      <c r="H3372">
        <v>2009</v>
      </c>
      <c r="I3372">
        <v>201905</v>
      </c>
      <c r="J3372">
        <v>757</v>
      </c>
      <c r="K3372">
        <v>2</v>
      </c>
      <c r="O3372" t="s">
        <v>379</v>
      </c>
      <c r="P3372" t="str">
        <f t="shared" si="52"/>
        <v>{"_id": "F2501-1068-2009","Name": "Enold,Erik","Sex": "M","Club": "SV Freital","DWZ": "757","ELO": ""},</v>
      </c>
    </row>
    <row r="3373" spans="1:16" x14ac:dyDescent="0.3">
      <c r="A3373" t="s">
        <v>290</v>
      </c>
      <c r="B3373" t="str">
        <f>VLOOKUP(spieler!A3373,verein!$A$2:$D$137,4)</f>
        <v>Muldental Wilkau-Haßlau</v>
      </c>
      <c r="C3373">
        <v>1037</v>
      </c>
      <c r="D3373" t="s">
        <v>319</v>
      </c>
      <c r="E3373" t="s">
        <v>3694</v>
      </c>
      <c r="F3373" t="s">
        <v>349</v>
      </c>
      <c r="G3373" t="s">
        <v>322</v>
      </c>
      <c r="H3373">
        <v>2004</v>
      </c>
      <c r="I3373">
        <v>201405</v>
      </c>
      <c r="J3373">
        <v>757</v>
      </c>
      <c r="K3373">
        <v>2</v>
      </c>
      <c r="O3373" t="s">
        <v>324</v>
      </c>
      <c r="P3373" t="str">
        <f t="shared" si="52"/>
        <v>{"_id": "F3A09-1037-2004","Name": "Gerber,Emma","Sex": "W","Club": "Muldental Wilkau-Haßlau","DWZ": "757","ELO": ""},</v>
      </c>
    </row>
    <row r="3374" spans="1:16" x14ac:dyDescent="0.3">
      <c r="A3374" t="s">
        <v>133</v>
      </c>
      <c r="B3374" t="str">
        <f>VLOOKUP(spieler!A3374,verein!$A$2:$D$137,4)</f>
        <v>SG Grün-Weiß Dresden</v>
      </c>
      <c r="C3374">
        <v>241</v>
      </c>
      <c r="D3374" t="s">
        <v>319</v>
      </c>
      <c r="E3374" t="s">
        <v>3695</v>
      </c>
      <c r="F3374" t="s">
        <v>321</v>
      </c>
      <c r="G3374" t="s">
        <v>322</v>
      </c>
      <c r="H3374">
        <v>2009</v>
      </c>
      <c r="I3374">
        <v>201909</v>
      </c>
      <c r="J3374">
        <v>757</v>
      </c>
      <c r="K3374">
        <v>2</v>
      </c>
      <c r="O3374" t="s">
        <v>379</v>
      </c>
      <c r="P3374" t="str">
        <f t="shared" si="52"/>
        <v>{"_id": "F2808-241-2009","Name": "Thom,Hannes","Sex": "M","Club": "SG Grün-Weiß Dresden","DWZ": "757","ELO": ""},</v>
      </c>
    </row>
    <row r="3375" spans="1:16" x14ac:dyDescent="0.3">
      <c r="A3375" t="s">
        <v>299</v>
      </c>
      <c r="B3375" t="str">
        <f>VLOOKUP(spieler!A3375,verein!$A$2:$D$137,4)</f>
        <v>ESV Nickelhütte Aue</v>
      </c>
      <c r="C3375">
        <v>1097</v>
      </c>
      <c r="D3375" t="s">
        <v>319</v>
      </c>
      <c r="E3375" t="s">
        <v>3696</v>
      </c>
      <c r="F3375" t="s">
        <v>321</v>
      </c>
      <c r="G3375" t="s">
        <v>322</v>
      </c>
      <c r="H3375">
        <v>2010</v>
      </c>
      <c r="I3375">
        <v>201904</v>
      </c>
      <c r="J3375">
        <v>756</v>
      </c>
      <c r="K3375">
        <v>1</v>
      </c>
      <c r="O3375" t="s">
        <v>379</v>
      </c>
      <c r="P3375" t="str">
        <f t="shared" si="52"/>
        <v>{"_id": "F3C01-1097-2010","Name": "Andreas,Moritz","Sex": "M","Club": "ESV Nickelhütte Aue","DWZ": "756","ELO": ""},</v>
      </c>
    </row>
    <row r="3376" spans="1:16" x14ac:dyDescent="0.3">
      <c r="A3376" t="s">
        <v>143</v>
      </c>
      <c r="B3376" t="str">
        <f>VLOOKUP(spieler!A3376,verein!$A$2:$D$137,4)</f>
        <v>SC 1994 Oberland</v>
      </c>
      <c r="C3376">
        <v>1079</v>
      </c>
      <c r="D3376" t="s">
        <v>319</v>
      </c>
      <c r="E3376" t="s">
        <v>3697</v>
      </c>
      <c r="F3376" t="s">
        <v>321</v>
      </c>
      <c r="G3376" t="s">
        <v>322</v>
      </c>
      <c r="H3376">
        <v>2010</v>
      </c>
      <c r="I3376">
        <v>201908</v>
      </c>
      <c r="J3376">
        <v>756</v>
      </c>
      <c r="K3376">
        <v>1</v>
      </c>
      <c r="O3376" t="s">
        <v>379</v>
      </c>
      <c r="P3376" t="str">
        <f t="shared" si="52"/>
        <v>{"_id": "F2902-1079-2010","Name": "Günther,Adrian","Sex": "M","Club": "SC 1994 Oberland","DWZ": "756","ELO": ""},</v>
      </c>
    </row>
    <row r="3377" spans="1:16" x14ac:dyDescent="0.3">
      <c r="A3377" t="s">
        <v>143</v>
      </c>
      <c r="B3377" t="str">
        <f>VLOOKUP(spieler!A3377,verein!$A$2:$D$137,4)</f>
        <v>SC 1994 Oberland</v>
      </c>
      <c r="C3377">
        <v>1076</v>
      </c>
      <c r="D3377" t="s">
        <v>319</v>
      </c>
      <c r="E3377" t="s">
        <v>3698</v>
      </c>
      <c r="F3377" t="s">
        <v>321</v>
      </c>
      <c r="G3377" t="s">
        <v>322</v>
      </c>
      <c r="H3377">
        <v>2011</v>
      </c>
      <c r="I3377">
        <v>201908</v>
      </c>
      <c r="J3377">
        <v>756</v>
      </c>
      <c r="K3377">
        <v>1</v>
      </c>
      <c r="O3377" t="s">
        <v>379</v>
      </c>
      <c r="P3377" t="str">
        <f t="shared" si="52"/>
        <v>{"_id": "F2902-1076-2011","Name": "Neuke,Alfons","Sex": "M","Club": "SC 1994 Oberland","DWZ": "756","ELO": ""},</v>
      </c>
    </row>
    <row r="3378" spans="1:16" x14ac:dyDescent="0.3">
      <c r="A3378" t="s">
        <v>294</v>
      </c>
      <c r="B3378" t="str">
        <f>VLOOKUP(spieler!A3378,verein!$A$2:$D$137,4)</f>
        <v>Schachklub König Plauen</v>
      </c>
      <c r="C3378">
        <v>1167</v>
      </c>
      <c r="D3378" t="s">
        <v>319</v>
      </c>
      <c r="E3378" t="s">
        <v>3699</v>
      </c>
      <c r="F3378" t="s">
        <v>349</v>
      </c>
      <c r="G3378" t="s">
        <v>322</v>
      </c>
      <c r="H3378">
        <v>2010</v>
      </c>
      <c r="I3378">
        <v>201907</v>
      </c>
      <c r="J3378">
        <v>755</v>
      </c>
      <c r="K3378">
        <v>1</v>
      </c>
      <c r="O3378" t="s">
        <v>379</v>
      </c>
      <c r="P3378" t="str">
        <f t="shared" si="52"/>
        <v>{"_id": "F3B01-1167-2010","Name": "Nguyen,Yen Nhi","Sex": "W","Club": "Schachklub König Plauen","DWZ": "755","ELO": ""},</v>
      </c>
    </row>
    <row r="3379" spans="1:16" x14ac:dyDescent="0.3">
      <c r="A3379" t="s">
        <v>299</v>
      </c>
      <c r="B3379" t="str">
        <f>VLOOKUP(spieler!A3379,verein!$A$2:$D$137,4)</f>
        <v>ESV Nickelhütte Aue</v>
      </c>
      <c r="C3379">
        <v>1055</v>
      </c>
      <c r="D3379" t="s">
        <v>319</v>
      </c>
      <c r="E3379" t="s">
        <v>3700</v>
      </c>
      <c r="F3379" t="s">
        <v>321</v>
      </c>
      <c r="G3379" t="s">
        <v>322</v>
      </c>
      <c r="H3379">
        <v>2005</v>
      </c>
      <c r="I3379">
        <v>201845</v>
      </c>
      <c r="J3379">
        <v>754</v>
      </c>
      <c r="K3379">
        <v>3</v>
      </c>
      <c r="O3379" t="s">
        <v>324</v>
      </c>
      <c r="P3379" t="str">
        <f t="shared" si="52"/>
        <v>{"_id": "F3C01-1055-2005","Name": "Witkowski,Jakob","Sex": "M","Club": "ESV Nickelhütte Aue","DWZ": "754","ELO": ""},</v>
      </c>
    </row>
    <row r="3380" spans="1:16" x14ac:dyDescent="0.3">
      <c r="A3380" t="s">
        <v>78</v>
      </c>
      <c r="B3380" t="str">
        <f>VLOOKUP(spieler!A3380,verein!$A$2:$D$137,4)</f>
        <v>SV Traktor Priestewitz</v>
      </c>
      <c r="C3380">
        <v>76</v>
      </c>
      <c r="D3380" t="s">
        <v>319</v>
      </c>
      <c r="E3380" t="s">
        <v>3701</v>
      </c>
      <c r="F3380" t="s">
        <v>349</v>
      </c>
      <c r="G3380" t="s">
        <v>322</v>
      </c>
      <c r="H3380">
        <v>2008</v>
      </c>
      <c r="I3380">
        <v>201905</v>
      </c>
      <c r="J3380">
        <v>754</v>
      </c>
      <c r="K3380">
        <v>2</v>
      </c>
      <c r="O3380" t="s">
        <v>379</v>
      </c>
      <c r="P3380" t="str">
        <f t="shared" si="52"/>
        <v>{"_id": "F2102-76-2008","Name": "Häupel,Lilly-Marie","Sex": "W","Club": "SV Traktor Priestewitz","DWZ": "754","ELO": ""},</v>
      </c>
    </row>
    <row r="3381" spans="1:16" x14ac:dyDescent="0.3">
      <c r="A3381" t="s">
        <v>165</v>
      </c>
      <c r="B3381" t="str">
        <f>VLOOKUP(spieler!A3381,verein!$A$2:$D$137,4)</f>
        <v>SG Großdrebnitz</v>
      </c>
      <c r="C3381">
        <v>68</v>
      </c>
      <c r="D3381" t="s">
        <v>319</v>
      </c>
      <c r="E3381" t="s">
        <v>3702</v>
      </c>
      <c r="F3381" t="s">
        <v>349</v>
      </c>
      <c r="G3381" t="s">
        <v>322</v>
      </c>
      <c r="H3381">
        <v>2005</v>
      </c>
      <c r="I3381">
        <v>201905</v>
      </c>
      <c r="J3381">
        <v>754</v>
      </c>
      <c r="K3381">
        <v>2</v>
      </c>
      <c r="L3381">
        <v>0</v>
      </c>
      <c r="N3381">
        <v>16259408</v>
      </c>
      <c r="O3381" t="s">
        <v>324</v>
      </c>
      <c r="P3381" t="str">
        <f t="shared" si="52"/>
        <v>{"_id": "F2A10-68-2005","Name": "Schmidt,Stephanie","Sex": "W","Club": "SG Großdrebnitz","DWZ": "754","ELO": "0"},</v>
      </c>
    </row>
    <row r="3382" spans="1:16" x14ac:dyDescent="0.3">
      <c r="A3382" t="s">
        <v>139</v>
      </c>
      <c r="B3382" t="str">
        <f>VLOOKUP(spieler!A3382,verein!$A$2:$D$137,4)</f>
        <v>USV TU Dresden</v>
      </c>
      <c r="C3382">
        <v>1127</v>
      </c>
      <c r="D3382" t="s">
        <v>319</v>
      </c>
      <c r="E3382" t="s">
        <v>3703</v>
      </c>
      <c r="F3382" t="s">
        <v>321</v>
      </c>
      <c r="G3382" t="s">
        <v>322</v>
      </c>
      <c r="H3382">
        <v>2003</v>
      </c>
      <c r="I3382">
        <v>201804</v>
      </c>
      <c r="J3382">
        <v>753</v>
      </c>
      <c r="K3382">
        <v>3</v>
      </c>
      <c r="O3382" t="s">
        <v>324</v>
      </c>
      <c r="P3382" t="str">
        <f t="shared" si="52"/>
        <v>{"_id": "F2813-1127-2003","Name": "Weiske,Lennart","Sex": "M","Club": "USV TU Dresden","DWZ": "753","ELO": ""},</v>
      </c>
    </row>
    <row r="3383" spans="1:16" x14ac:dyDescent="0.3">
      <c r="A3383" t="s">
        <v>299</v>
      </c>
      <c r="B3383" t="str">
        <f>VLOOKUP(spieler!A3383,verein!$A$2:$D$137,4)</f>
        <v>ESV Nickelhütte Aue</v>
      </c>
      <c r="C3383">
        <v>1090</v>
      </c>
      <c r="D3383" t="s">
        <v>319</v>
      </c>
      <c r="E3383" t="s">
        <v>3704</v>
      </c>
      <c r="F3383" t="s">
        <v>321</v>
      </c>
      <c r="G3383" t="s">
        <v>322</v>
      </c>
      <c r="H3383">
        <v>2008</v>
      </c>
      <c r="I3383">
        <v>201845</v>
      </c>
      <c r="J3383">
        <v>753</v>
      </c>
      <c r="K3383">
        <v>2</v>
      </c>
      <c r="O3383" t="s">
        <v>379</v>
      </c>
      <c r="P3383" t="str">
        <f t="shared" si="52"/>
        <v>{"_id": "F3C01-1090-2008","Name": "Lorenz,Lenz","Sex": "M","Club": "ESV Nickelhütte Aue","DWZ": "753","ELO": ""},</v>
      </c>
    </row>
    <row r="3384" spans="1:16" x14ac:dyDescent="0.3">
      <c r="A3384" t="s">
        <v>39</v>
      </c>
      <c r="B3384" t="str">
        <f>VLOOKUP(spieler!A3384,verein!$A$2:$D$137,4)</f>
        <v>SC Leipzig-Lindenau</v>
      </c>
      <c r="C3384">
        <v>196</v>
      </c>
      <c r="D3384" t="s">
        <v>319</v>
      </c>
      <c r="E3384" t="s">
        <v>3705</v>
      </c>
      <c r="F3384" t="s">
        <v>321</v>
      </c>
      <c r="G3384" t="s">
        <v>322</v>
      </c>
      <c r="H3384">
        <v>2010</v>
      </c>
      <c r="I3384">
        <v>201906</v>
      </c>
      <c r="J3384">
        <v>753</v>
      </c>
      <c r="K3384">
        <v>1</v>
      </c>
      <c r="O3384" t="s">
        <v>379</v>
      </c>
      <c r="P3384" t="str">
        <f t="shared" si="52"/>
        <v>{"_id": "F1523-196-2010","Name": "Richter,Peter","Sex": "M","Club": "SC Leipzig-Lindenau","DWZ": "753","ELO": ""},</v>
      </c>
    </row>
    <row r="3385" spans="1:16" x14ac:dyDescent="0.3">
      <c r="A3385" t="s">
        <v>299</v>
      </c>
      <c r="B3385" t="str">
        <f>VLOOKUP(spieler!A3385,verein!$A$2:$D$137,4)</f>
        <v>ESV Nickelhütte Aue</v>
      </c>
      <c r="C3385">
        <v>1081</v>
      </c>
      <c r="D3385" t="s">
        <v>319</v>
      </c>
      <c r="E3385" t="s">
        <v>3706</v>
      </c>
      <c r="F3385" t="s">
        <v>321</v>
      </c>
      <c r="G3385" t="s">
        <v>322</v>
      </c>
      <c r="H3385">
        <v>2006</v>
      </c>
      <c r="I3385">
        <v>201645</v>
      </c>
      <c r="J3385">
        <v>753</v>
      </c>
      <c r="K3385">
        <v>1</v>
      </c>
      <c r="O3385" t="s">
        <v>379</v>
      </c>
      <c r="P3385" t="str">
        <f t="shared" si="52"/>
        <v>{"_id": "F3C01-1081-2006","Name": "Schöberl,Leon","Sex": "M","Club": "ESV Nickelhütte Aue","DWZ": "753","ELO": ""},</v>
      </c>
    </row>
    <row r="3386" spans="1:16" x14ac:dyDescent="0.3">
      <c r="A3386" t="s">
        <v>257</v>
      </c>
      <c r="B3386" t="str">
        <f>VLOOKUP(spieler!A3386,verein!$A$2:$D$137,4)</f>
        <v>SV Rot-Weiss Treuen</v>
      </c>
      <c r="C3386">
        <v>26</v>
      </c>
      <c r="D3386" t="s">
        <v>319</v>
      </c>
      <c r="E3386" t="s">
        <v>3707</v>
      </c>
      <c r="F3386" t="s">
        <v>321</v>
      </c>
      <c r="G3386" t="s">
        <v>322</v>
      </c>
      <c r="H3386">
        <v>2004</v>
      </c>
      <c r="I3386">
        <v>201910</v>
      </c>
      <c r="J3386">
        <v>752</v>
      </c>
      <c r="K3386">
        <v>5</v>
      </c>
      <c r="O3386" t="s">
        <v>324</v>
      </c>
      <c r="P3386" t="str">
        <f t="shared" si="52"/>
        <v>{"_id": "F370A-26-2004","Name": "Spangenberg,Niclas","Sex": "M","Club": "SV Rot-Weiss Treuen","DWZ": "752","ELO": ""},</v>
      </c>
    </row>
    <row r="3387" spans="1:16" x14ac:dyDescent="0.3">
      <c r="A3387" t="s">
        <v>290</v>
      </c>
      <c r="B3387" t="str">
        <f>VLOOKUP(spieler!A3387,verein!$A$2:$D$137,4)</f>
        <v>Muldental Wilkau-Haßlau</v>
      </c>
      <c r="C3387">
        <v>1099</v>
      </c>
      <c r="D3387" t="s">
        <v>319</v>
      </c>
      <c r="E3387" t="s">
        <v>3708</v>
      </c>
      <c r="F3387" t="s">
        <v>321</v>
      </c>
      <c r="G3387" t="s">
        <v>322</v>
      </c>
      <c r="H3387">
        <v>2008</v>
      </c>
      <c r="I3387">
        <v>201725</v>
      </c>
      <c r="J3387">
        <v>752</v>
      </c>
      <c r="K3387">
        <v>4</v>
      </c>
      <c r="O3387" t="s">
        <v>379</v>
      </c>
      <c r="P3387" t="str">
        <f t="shared" si="52"/>
        <v>{"_id": "F3A09-1099-2008","Name": "Rölle,Noah","Sex": "M","Club": "Muldental Wilkau-Haßlau","DWZ": "752","ELO": ""},</v>
      </c>
    </row>
    <row r="3388" spans="1:16" x14ac:dyDescent="0.3">
      <c r="A3388" t="s">
        <v>52</v>
      </c>
      <c r="B3388" t="str">
        <f>VLOOKUP(spieler!A3388,verein!$A$2:$D$137,4)</f>
        <v>SV Chemie Böhlen</v>
      </c>
      <c r="C3388">
        <v>1015</v>
      </c>
      <c r="D3388" t="s">
        <v>319</v>
      </c>
      <c r="E3388" t="s">
        <v>3709</v>
      </c>
      <c r="F3388" t="s">
        <v>321</v>
      </c>
      <c r="G3388" t="s">
        <v>322</v>
      </c>
      <c r="H3388">
        <v>2007</v>
      </c>
      <c r="I3388">
        <v>201815</v>
      </c>
      <c r="J3388">
        <v>751</v>
      </c>
      <c r="K3388">
        <v>5</v>
      </c>
      <c r="O3388" t="s">
        <v>324</v>
      </c>
      <c r="P3388" t="str">
        <f t="shared" si="52"/>
        <v>{"_id": "F1804-1015-2007","Name": "Haase,Fabian","Sex": "M","Club": "SV Chemie Böhlen","DWZ": "751","ELO": ""},</v>
      </c>
    </row>
    <row r="3389" spans="1:16" x14ac:dyDescent="0.3">
      <c r="A3389" t="s">
        <v>234</v>
      </c>
      <c r="B3389" t="str">
        <f>VLOOKUP(spieler!A3389,verein!$A$2:$D$137,4)</f>
        <v>Chemnitzer SC Aufbau`95</v>
      </c>
      <c r="C3389">
        <v>1077</v>
      </c>
      <c r="D3389" t="s">
        <v>319</v>
      </c>
      <c r="E3389" t="s">
        <v>3710</v>
      </c>
      <c r="F3389" t="s">
        <v>349</v>
      </c>
      <c r="G3389" t="s">
        <v>322</v>
      </c>
      <c r="H3389">
        <v>2008</v>
      </c>
      <c r="I3389">
        <v>201802</v>
      </c>
      <c r="J3389">
        <v>751</v>
      </c>
      <c r="K3389">
        <v>2</v>
      </c>
      <c r="O3389" t="s">
        <v>379</v>
      </c>
      <c r="P3389" t="str">
        <f t="shared" si="52"/>
        <v>{"_id": "F3606-1077-2008","Name": "Schmitt,Marie","Sex": "W","Club": "Chemnitzer SC Aufbau`95","DWZ": "751","ELO": ""},</v>
      </c>
    </row>
    <row r="3390" spans="1:16" x14ac:dyDescent="0.3">
      <c r="A3390" t="s">
        <v>135</v>
      </c>
      <c r="B3390" t="str">
        <f>VLOOKUP(spieler!A3390,verein!$A$2:$D$137,4)</f>
        <v>SV Dresden-Striesen 1990</v>
      </c>
      <c r="C3390">
        <v>1154</v>
      </c>
      <c r="D3390" t="s">
        <v>319</v>
      </c>
      <c r="E3390" t="s">
        <v>3711</v>
      </c>
      <c r="F3390" t="s">
        <v>321</v>
      </c>
      <c r="G3390" t="s">
        <v>322</v>
      </c>
      <c r="H3390">
        <v>2009</v>
      </c>
      <c r="I3390">
        <v>201904</v>
      </c>
      <c r="J3390">
        <v>750</v>
      </c>
      <c r="K3390">
        <v>2</v>
      </c>
      <c r="O3390" t="s">
        <v>379</v>
      </c>
      <c r="P3390" t="str">
        <f t="shared" si="52"/>
        <v>{"_id": "F2810-1154-2009","Name": "Barchfeld,Ben","Sex": "M","Club": "SV Dresden-Striesen 1990","DWZ": "750","ELO": ""},</v>
      </c>
    </row>
    <row r="3391" spans="1:16" x14ac:dyDescent="0.3">
      <c r="A3391" t="s">
        <v>259</v>
      </c>
      <c r="B3391" t="str">
        <f>VLOOKUP(spieler!A3391,verein!$A$2:$D$137,4)</f>
        <v>Zwickauer Schachclub</v>
      </c>
      <c r="C3391">
        <v>1038</v>
      </c>
      <c r="D3391" t="s">
        <v>319</v>
      </c>
      <c r="E3391" t="s">
        <v>3712</v>
      </c>
      <c r="F3391" t="s">
        <v>321</v>
      </c>
      <c r="G3391" t="s">
        <v>322</v>
      </c>
      <c r="H3391">
        <v>2007</v>
      </c>
      <c r="I3391">
        <v>201849</v>
      </c>
      <c r="J3391">
        <v>749</v>
      </c>
      <c r="K3391">
        <v>8</v>
      </c>
      <c r="O3391" t="s">
        <v>379</v>
      </c>
      <c r="P3391" t="str">
        <f t="shared" si="52"/>
        <v>{"_id": "F3806-1038-2007","Name": "Sanc,Oskar","Sex": "M","Club": "Zwickauer Schachclub","DWZ": "749","ELO": ""},</v>
      </c>
    </row>
    <row r="3392" spans="1:16" x14ac:dyDescent="0.3">
      <c r="A3392" t="s">
        <v>73</v>
      </c>
      <c r="B3392" t="str">
        <f>VLOOKUP(spieler!A3392,verein!$A$2:$D$137,4)</f>
        <v>SG Blau-Weiß Altenhain</v>
      </c>
      <c r="C3392">
        <v>19</v>
      </c>
      <c r="D3392" t="s">
        <v>319</v>
      </c>
      <c r="E3392" t="s">
        <v>3713</v>
      </c>
      <c r="F3392" t="s">
        <v>321</v>
      </c>
      <c r="G3392" t="s">
        <v>322</v>
      </c>
      <c r="H3392">
        <v>2009</v>
      </c>
      <c r="I3392">
        <v>201908</v>
      </c>
      <c r="J3392">
        <v>749</v>
      </c>
      <c r="K3392">
        <v>3</v>
      </c>
      <c r="O3392" t="s">
        <v>379</v>
      </c>
      <c r="P3392" t="str">
        <f t="shared" si="52"/>
        <v>{"_id": "F1906-19-2009","Name": "Constantin,Carlos","Sex": "M","Club": "SG Blau-Weiß Altenhain","DWZ": "749","ELO": ""},</v>
      </c>
    </row>
    <row r="3393" spans="1:16" x14ac:dyDescent="0.3">
      <c r="A3393" t="s">
        <v>294</v>
      </c>
      <c r="B3393" t="str">
        <f>VLOOKUP(spieler!A3393,verein!$A$2:$D$137,4)</f>
        <v>Schachklub König Plauen</v>
      </c>
      <c r="C3393">
        <v>1138</v>
      </c>
      <c r="D3393" t="s">
        <v>319</v>
      </c>
      <c r="E3393" t="s">
        <v>3714</v>
      </c>
      <c r="F3393" t="s">
        <v>321</v>
      </c>
      <c r="G3393" t="s">
        <v>322</v>
      </c>
      <c r="H3393">
        <v>2011</v>
      </c>
      <c r="I3393">
        <v>201910</v>
      </c>
      <c r="J3393">
        <v>746</v>
      </c>
      <c r="K3393">
        <v>3</v>
      </c>
      <c r="O3393" t="s">
        <v>379</v>
      </c>
      <c r="P3393" t="str">
        <f t="shared" si="52"/>
        <v>{"_id": "F3B01-1138-2011","Name": "Akladius,Antonius","Sex": "M","Club": "Schachklub König Plauen","DWZ": "746","ELO": ""},</v>
      </c>
    </row>
    <row r="3394" spans="1:16" x14ac:dyDescent="0.3">
      <c r="A3394" t="s">
        <v>231</v>
      </c>
      <c r="B3394" t="str">
        <f>VLOOKUP(spieler!A3394,verein!$A$2:$D$137,4)</f>
        <v>USG Chemnitz</v>
      </c>
      <c r="C3394">
        <v>1122</v>
      </c>
      <c r="D3394" t="s">
        <v>319</v>
      </c>
      <c r="E3394" t="s">
        <v>3715</v>
      </c>
      <c r="F3394" t="s">
        <v>349</v>
      </c>
      <c r="G3394" t="s">
        <v>322</v>
      </c>
      <c r="H3394">
        <v>2009</v>
      </c>
      <c r="I3394">
        <v>201725</v>
      </c>
      <c r="J3394">
        <v>746</v>
      </c>
      <c r="K3394">
        <v>3</v>
      </c>
      <c r="O3394" t="s">
        <v>379</v>
      </c>
      <c r="P3394" t="str">
        <f t="shared" si="52"/>
        <v>{"_id": "F3603-1122-2009","Name": "Skersies,Lilly","Sex": "W","Club": "USG Chemnitz","DWZ": "746","ELO": ""},</v>
      </c>
    </row>
    <row r="3395" spans="1:16" x14ac:dyDescent="0.3">
      <c r="A3395" t="s">
        <v>54</v>
      </c>
      <c r="B3395" t="str">
        <f>VLOOKUP(spieler!A3395,verein!$A$2:$D$137,4)</f>
        <v>TSV Kitzscher</v>
      </c>
      <c r="C3395">
        <v>184</v>
      </c>
      <c r="D3395" t="s">
        <v>319</v>
      </c>
      <c r="E3395" t="s">
        <v>3716</v>
      </c>
      <c r="F3395" t="s">
        <v>349</v>
      </c>
      <c r="G3395" t="s">
        <v>322</v>
      </c>
      <c r="H3395">
        <v>2013</v>
      </c>
      <c r="I3395">
        <v>201907</v>
      </c>
      <c r="J3395">
        <v>746</v>
      </c>
      <c r="K3395">
        <v>1</v>
      </c>
      <c r="O3395" t="s">
        <v>379</v>
      </c>
      <c r="P3395" t="str">
        <f t="shared" ref="P3395:P3458" si="53">"{""_id"": """&amp;A3395&amp;"-"&amp;C3395&amp;"-"&amp;H3395&amp;""",""Name"": """&amp;E3395&amp;""",""Sex"": """&amp;F3395&amp;""",""Club"": """&amp;B3395&amp;""",""DWZ"": """&amp;J3395&amp;""",""ELO"": """&amp;L3395&amp;"""},"</f>
        <v>{"_id": "F1805-184-2013","Name": "Müller,Martha","Sex": "W","Club": "TSV Kitzscher","DWZ": "746","ELO": ""},</v>
      </c>
    </row>
    <row r="3396" spans="1:16" x14ac:dyDescent="0.3">
      <c r="A3396" t="s">
        <v>139</v>
      </c>
      <c r="B3396" t="str">
        <f>VLOOKUP(spieler!A3396,verein!$A$2:$D$137,4)</f>
        <v>USV TU Dresden</v>
      </c>
      <c r="C3396">
        <v>1188</v>
      </c>
      <c r="D3396" t="s">
        <v>319</v>
      </c>
      <c r="E3396" t="s">
        <v>3717</v>
      </c>
      <c r="F3396" t="s">
        <v>349</v>
      </c>
      <c r="G3396" t="s">
        <v>322</v>
      </c>
      <c r="H3396">
        <v>2012</v>
      </c>
      <c r="I3396">
        <v>201909</v>
      </c>
      <c r="J3396">
        <v>745</v>
      </c>
      <c r="K3396">
        <v>7</v>
      </c>
      <c r="O3396" t="s">
        <v>379</v>
      </c>
      <c r="P3396" t="str">
        <f t="shared" si="53"/>
        <v>{"_id": "F2813-1188-2012","Name": "Fruth,Julia","Sex": "W","Club": "USV TU Dresden","DWZ": "745","ELO": ""},</v>
      </c>
    </row>
    <row r="3397" spans="1:16" x14ac:dyDescent="0.3">
      <c r="A3397" t="s">
        <v>109</v>
      </c>
      <c r="B3397" t="str">
        <f>VLOOKUP(spieler!A3397,verein!$A$2:$D$137,4)</f>
        <v>SV Freital</v>
      </c>
      <c r="C3397">
        <v>1065</v>
      </c>
      <c r="D3397" t="s">
        <v>319</v>
      </c>
      <c r="E3397" t="s">
        <v>3718</v>
      </c>
      <c r="F3397" t="s">
        <v>321</v>
      </c>
      <c r="G3397" t="s">
        <v>322</v>
      </c>
      <c r="H3397">
        <v>2009</v>
      </c>
      <c r="I3397">
        <v>201905</v>
      </c>
      <c r="J3397">
        <v>745</v>
      </c>
      <c r="K3397">
        <v>3</v>
      </c>
      <c r="O3397" t="s">
        <v>379</v>
      </c>
      <c r="P3397" t="str">
        <f t="shared" si="53"/>
        <v>{"_id": "F2501-1065-2009","Name": "Boswank,Max","Sex": "M","Club": "SV Freital","DWZ": "745","ELO": ""},</v>
      </c>
    </row>
    <row r="3398" spans="1:16" x14ac:dyDescent="0.3">
      <c r="A3398" t="s">
        <v>25</v>
      </c>
      <c r="B3398" t="str">
        <f>VLOOKUP(spieler!A3398,verein!$A$2:$D$137,4)</f>
        <v>BSG Grün-Weiß Leipzig e. V.</v>
      </c>
      <c r="C3398">
        <v>152</v>
      </c>
      <c r="D3398" t="s">
        <v>319</v>
      </c>
      <c r="E3398" t="s">
        <v>3719</v>
      </c>
      <c r="F3398" t="s">
        <v>321</v>
      </c>
      <c r="G3398" t="s">
        <v>322</v>
      </c>
      <c r="H3398">
        <v>2009</v>
      </c>
      <c r="I3398">
        <v>201906</v>
      </c>
      <c r="J3398">
        <v>745</v>
      </c>
      <c r="K3398">
        <v>3</v>
      </c>
      <c r="O3398" t="s">
        <v>379</v>
      </c>
      <c r="P3398" t="str">
        <f t="shared" si="53"/>
        <v>{"_id": "F150A-152-2009","Name": "Palm,Jesper","Sex": "M","Club": "BSG Grün-Weiß Leipzig e. V.","DWZ": "745","ELO": ""},</v>
      </c>
    </row>
    <row r="3399" spans="1:16" x14ac:dyDescent="0.3">
      <c r="A3399" t="s">
        <v>25</v>
      </c>
      <c r="B3399" t="str">
        <f>VLOOKUP(spieler!A3399,verein!$A$2:$D$137,4)</f>
        <v>BSG Grün-Weiß Leipzig e. V.</v>
      </c>
      <c r="C3399">
        <v>131</v>
      </c>
      <c r="D3399" t="s">
        <v>319</v>
      </c>
      <c r="E3399" t="s">
        <v>3720</v>
      </c>
      <c r="F3399" t="s">
        <v>321</v>
      </c>
      <c r="G3399" t="s">
        <v>322</v>
      </c>
      <c r="H3399">
        <v>2009</v>
      </c>
      <c r="I3399">
        <v>201752</v>
      </c>
      <c r="J3399">
        <v>744</v>
      </c>
      <c r="K3399">
        <v>3</v>
      </c>
      <c r="O3399" t="s">
        <v>379</v>
      </c>
      <c r="P3399" t="str">
        <f t="shared" si="53"/>
        <v>{"_id": "F150A-131-2009","Name": "Graell,Maximilian","Sex": "M","Club": "BSG Grün-Weiß Leipzig e. V.","DWZ": "744","ELO": ""},</v>
      </c>
    </row>
    <row r="3400" spans="1:16" x14ac:dyDescent="0.3">
      <c r="A3400" t="s">
        <v>198</v>
      </c>
      <c r="B3400" t="str">
        <f>VLOOKUP(spieler!A3400,verein!$A$2:$D$137,4)</f>
        <v>Erster Burgstädter Schachklub 1914 e.V.</v>
      </c>
      <c r="C3400">
        <v>92</v>
      </c>
      <c r="D3400" t="s">
        <v>319</v>
      </c>
      <c r="E3400" t="s">
        <v>3721</v>
      </c>
      <c r="F3400" t="s">
        <v>321</v>
      </c>
      <c r="G3400" t="s">
        <v>322</v>
      </c>
      <c r="H3400">
        <v>2008</v>
      </c>
      <c r="I3400">
        <v>201909</v>
      </c>
      <c r="J3400">
        <v>743</v>
      </c>
      <c r="K3400">
        <v>3</v>
      </c>
      <c r="O3400" t="s">
        <v>379</v>
      </c>
      <c r="P3400" t="str">
        <f t="shared" si="53"/>
        <v>{"_id": "F3207-92-2008","Name": "Wagner,Sammy","Sex": "M","Club": "Erster Burgstädter Schachklub 1914 e.V.","DWZ": "743","ELO": ""},</v>
      </c>
    </row>
    <row r="3401" spans="1:16" x14ac:dyDescent="0.3">
      <c r="A3401" t="s">
        <v>286</v>
      </c>
      <c r="B3401" t="str">
        <f>VLOOKUP(spieler!A3401,verein!$A$2:$D$137,4)</f>
        <v>Post-SV Crimmitschau</v>
      </c>
      <c r="C3401">
        <v>1042</v>
      </c>
      <c r="D3401" t="s">
        <v>319</v>
      </c>
      <c r="E3401" t="s">
        <v>3722</v>
      </c>
      <c r="F3401" t="s">
        <v>321</v>
      </c>
      <c r="G3401" t="s">
        <v>322</v>
      </c>
      <c r="H3401">
        <v>2007</v>
      </c>
      <c r="I3401">
        <v>201907</v>
      </c>
      <c r="J3401">
        <v>743</v>
      </c>
      <c r="K3401">
        <v>2</v>
      </c>
      <c r="O3401" t="s">
        <v>379</v>
      </c>
      <c r="P3401" t="str">
        <f t="shared" si="53"/>
        <v>{"_id": "F3A02-1042-2007","Name": "Kräker,Julian","Sex": "M","Club": "Post-SV Crimmitschau","DWZ": "743","ELO": ""},</v>
      </c>
    </row>
    <row r="3402" spans="1:16" x14ac:dyDescent="0.3">
      <c r="A3402" t="s">
        <v>286</v>
      </c>
      <c r="B3402" t="str">
        <f>VLOOKUP(spieler!A3402,verein!$A$2:$D$137,4)</f>
        <v>Post-SV Crimmitschau</v>
      </c>
      <c r="C3402">
        <v>1039</v>
      </c>
      <c r="D3402" t="s">
        <v>319</v>
      </c>
      <c r="E3402" t="s">
        <v>3723</v>
      </c>
      <c r="F3402" t="s">
        <v>321</v>
      </c>
      <c r="G3402" t="s">
        <v>322</v>
      </c>
      <c r="H3402">
        <v>2007</v>
      </c>
      <c r="I3402">
        <v>201845</v>
      </c>
      <c r="J3402">
        <v>743</v>
      </c>
      <c r="K3402">
        <v>1</v>
      </c>
      <c r="O3402" t="s">
        <v>379</v>
      </c>
      <c r="P3402" t="str">
        <f t="shared" si="53"/>
        <v>{"_id": "F3A02-1039-2007","Name": "Dusenow,Denis","Sex": "M","Club": "Post-SV Crimmitschau","DWZ": "743","ELO": ""},</v>
      </c>
    </row>
    <row r="3403" spans="1:16" x14ac:dyDescent="0.3">
      <c r="A3403" t="s">
        <v>143</v>
      </c>
      <c r="B3403" t="str">
        <f>VLOOKUP(spieler!A3403,verein!$A$2:$D$137,4)</f>
        <v>SC 1994 Oberland</v>
      </c>
      <c r="C3403">
        <v>1072</v>
      </c>
      <c r="D3403" t="s">
        <v>319</v>
      </c>
      <c r="E3403" t="s">
        <v>3724</v>
      </c>
      <c r="F3403" t="s">
        <v>321</v>
      </c>
      <c r="G3403" t="s">
        <v>322</v>
      </c>
      <c r="H3403">
        <v>2008</v>
      </c>
      <c r="I3403">
        <v>201908</v>
      </c>
      <c r="J3403">
        <v>740</v>
      </c>
      <c r="K3403">
        <v>2</v>
      </c>
      <c r="O3403" t="s">
        <v>379</v>
      </c>
      <c r="P3403" t="str">
        <f t="shared" si="53"/>
        <v>{"_id": "F2902-1072-2008","Name": "Seelig,Riku","Sex": "M","Club": "SC 1994 Oberland","DWZ": "740","ELO": ""},</v>
      </c>
    </row>
    <row r="3404" spans="1:16" x14ac:dyDescent="0.3">
      <c r="A3404" t="s">
        <v>123</v>
      </c>
      <c r="B3404" t="str">
        <f>VLOOKUP(spieler!A3404,verein!$A$2:$D$137,4)</f>
        <v>TuS Coswig 1920</v>
      </c>
      <c r="C3404">
        <v>1093</v>
      </c>
      <c r="D3404" t="s">
        <v>319</v>
      </c>
      <c r="E3404" t="s">
        <v>3725</v>
      </c>
      <c r="F3404" t="s">
        <v>349</v>
      </c>
      <c r="G3404" t="s">
        <v>322</v>
      </c>
      <c r="H3404">
        <v>2008</v>
      </c>
      <c r="I3404">
        <v>201905</v>
      </c>
      <c r="J3404">
        <v>739</v>
      </c>
      <c r="K3404">
        <v>4</v>
      </c>
      <c r="L3404">
        <v>0</v>
      </c>
      <c r="N3404">
        <v>16222792</v>
      </c>
      <c r="O3404" t="s">
        <v>324</v>
      </c>
      <c r="P3404" t="str">
        <f t="shared" si="53"/>
        <v>{"_id": "F2605-1093-2008","Name": "Mallon,Nathalie","Sex": "W","Club": "TuS Coswig 1920","DWZ": "739","ELO": "0"},</v>
      </c>
    </row>
    <row r="3405" spans="1:16" x14ac:dyDescent="0.3">
      <c r="A3405" t="s">
        <v>200</v>
      </c>
      <c r="B3405" t="str">
        <f>VLOOKUP(spieler!A3405,verein!$A$2:$D$137,4)</f>
        <v>Siebenlehner SV</v>
      </c>
      <c r="C3405">
        <v>1027</v>
      </c>
      <c r="D3405" t="s">
        <v>319</v>
      </c>
      <c r="E3405" t="s">
        <v>3726</v>
      </c>
      <c r="F3405" t="s">
        <v>321</v>
      </c>
      <c r="G3405" t="s">
        <v>322</v>
      </c>
      <c r="H3405">
        <v>2007</v>
      </c>
      <c r="I3405">
        <v>201845</v>
      </c>
      <c r="J3405">
        <v>737</v>
      </c>
      <c r="K3405">
        <v>3</v>
      </c>
      <c r="O3405" t="s">
        <v>379</v>
      </c>
      <c r="P3405" t="str">
        <f t="shared" si="53"/>
        <v>{"_id": "F3301-1027-2007","Name": "Kirchhübel,Johannes","Sex": "M","Club": "Siebenlehner SV","DWZ": "737","ELO": ""},</v>
      </c>
    </row>
    <row r="3406" spans="1:16" x14ac:dyDescent="0.3">
      <c r="A3406" t="s">
        <v>73</v>
      </c>
      <c r="B3406" t="str">
        <f>VLOOKUP(spieler!A3406,verein!$A$2:$D$137,4)</f>
        <v>SG Blau-Weiß Altenhain</v>
      </c>
      <c r="C3406">
        <v>18</v>
      </c>
      <c r="D3406" t="s">
        <v>319</v>
      </c>
      <c r="E3406" t="s">
        <v>3727</v>
      </c>
      <c r="F3406" t="s">
        <v>349</v>
      </c>
      <c r="G3406" t="s">
        <v>322</v>
      </c>
      <c r="H3406">
        <v>2013</v>
      </c>
      <c r="I3406">
        <v>201907</v>
      </c>
      <c r="J3406">
        <v>737</v>
      </c>
      <c r="K3406">
        <v>2</v>
      </c>
      <c r="O3406" t="s">
        <v>379</v>
      </c>
      <c r="P3406" t="str">
        <f t="shared" si="53"/>
        <v>{"_id": "F1906-18-2013","Name": "Scharff,Carolin","Sex": "W","Club": "SG Blau-Weiß Altenhain","DWZ": "737","ELO": ""},</v>
      </c>
    </row>
    <row r="3407" spans="1:16" x14ac:dyDescent="0.3">
      <c r="A3407" t="s">
        <v>131</v>
      </c>
      <c r="B3407" t="str">
        <f>VLOOKUP(spieler!A3407,verein!$A$2:$D$137,4)</f>
        <v>SV Dresden-Leuben</v>
      </c>
      <c r="C3407">
        <v>1119</v>
      </c>
      <c r="D3407" t="s">
        <v>319</v>
      </c>
      <c r="E3407" t="s">
        <v>3728</v>
      </c>
      <c r="F3407" t="s">
        <v>349</v>
      </c>
      <c r="G3407" t="s">
        <v>322</v>
      </c>
      <c r="H3407">
        <v>2007</v>
      </c>
      <c r="I3407">
        <v>201905</v>
      </c>
      <c r="J3407">
        <v>736</v>
      </c>
      <c r="K3407">
        <v>4</v>
      </c>
      <c r="O3407" t="s">
        <v>379</v>
      </c>
      <c r="P3407" t="str">
        <f t="shared" si="53"/>
        <v>{"_id": "F2806-1119-2007","Name": "Liebsch,Anna","Sex": "W","Club": "SV Dresden-Leuben","DWZ": "736","ELO": ""},</v>
      </c>
    </row>
    <row r="3408" spans="1:16" x14ac:dyDescent="0.3">
      <c r="A3408" t="s">
        <v>118</v>
      </c>
      <c r="B3408" t="str">
        <f>VLOOKUP(spieler!A3408,verein!$A$2:$D$137,4)</f>
        <v>Schach macht fit</v>
      </c>
      <c r="C3408">
        <v>20</v>
      </c>
      <c r="D3408" t="s">
        <v>319</v>
      </c>
      <c r="E3408" t="s">
        <v>3729</v>
      </c>
      <c r="F3408" t="s">
        <v>321</v>
      </c>
      <c r="G3408" t="s">
        <v>322</v>
      </c>
      <c r="H3408">
        <v>2008</v>
      </c>
      <c r="I3408">
        <v>201905</v>
      </c>
      <c r="J3408">
        <v>735</v>
      </c>
      <c r="K3408">
        <v>4</v>
      </c>
      <c r="O3408" t="s">
        <v>379</v>
      </c>
      <c r="P3408" t="str">
        <f t="shared" si="53"/>
        <v>{"_id": "F2602-20-2008","Name": "Oestreich,Erik","Sex": "M","Club": "Schach macht fit","DWZ": "735","ELO": ""},</v>
      </c>
    </row>
    <row r="3409" spans="1:16" x14ac:dyDescent="0.3">
      <c r="A3409" t="s">
        <v>109</v>
      </c>
      <c r="B3409" t="str">
        <f>VLOOKUP(spieler!A3409,verein!$A$2:$D$137,4)</f>
        <v>SV Freital</v>
      </c>
      <c r="C3409">
        <v>1073</v>
      </c>
      <c r="D3409" t="s">
        <v>319</v>
      </c>
      <c r="E3409" t="s">
        <v>3730</v>
      </c>
      <c r="F3409" t="s">
        <v>321</v>
      </c>
      <c r="G3409" t="s">
        <v>322</v>
      </c>
      <c r="H3409">
        <v>2010</v>
      </c>
      <c r="I3409">
        <v>201905</v>
      </c>
      <c r="J3409">
        <v>735</v>
      </c>
      <c r="K3409">
        <v>3</v>
      </c>
      <c r="O3409" t="s">
        <v>379</v>
      </c>
      <c r="P3409" t="str">
        <f t="shared" si="53"/>
        <v>{"_id": "F2501-1073-2010","Name": "Scholich,Collin","Sex": "M","Club": "SV Freital","DWZ": "735","ELO": ""},</v>
      </c>
    </row>
    <row r="3410" spans="1:16" x14ac:dyDescent="0.3">
      <c r="A3410" t="s">
        <v>131</v>
      </c>
      <c r="B3410" t="str">
        <f>VLOOKUP(spieler!A3410,verein!$A$2:$D$137,4)</f>
        <v>SV Dresden-Leuben</v>
      </c>
      <c r="C3410">
        <v>1124</v>
      </c>
      <c r="D3410" t="s">
        <v>319</v>
      </c>
      <c r="E3410" t="s">
        <v>3731</v>
      </c>
      <c r="F3410" t="s">
        <v>321</v>
      </c>
      <c r="G3410" t="s">
        <v>322</v>
      </c>
      <c r="H3410">
        <v>2009</v>
      </c>
      <c r="I3410">
        <v>201904</v>
      </c>
      <c r="J3410">
        <v>735</v>
      </c>
      <c r="K3410">
        <v>2</v>
      </c>
      <c r="O3410" t="s">
        <v>379</v>
      </c>
      <c r="P3410" t="str">
        <f t="shared" si="53"/>
        <v>{"_id": "F2806-1124-2009","Name": "Marggraf,Karl Felix","Sex": "M","Club": "SV Dresden-Leuben","DWZ": "735","ELO": ""},</v>
      </c>
    </row>
    <row r="3411" spans="1:16" x14ac:dyDescent="0.3">
      <c r="A3411" t="s">
        <v>27</v>
      </c>
      <c r="B3411" t="str">
        <f>VLOOKUP(spieler!A3411,verein!$A$2:$D$137,4)</f>
        <v>SV Springer Leipzig</v>
      </c>
      <c r="C3411">
        <v>1041</v>
      </c>
      <c r="D3411" t="s">
        <v>319</v>
      </c>
      <c r="E3411" t="s">
        <v>3732</v>
      </c>
      <c r="F3411" t="s">
        <v>321</v>
      </c>
      <c r="G3411" t="s">
        <v>328</v>
      </c>
      <c r="H3411">
        <v>2005</v>
      </c>
      <c r="I3411">
        <v>201749</v>
      </c>
      <c r="J3411">
        <v>734</v>
      </c>
      <c r="K3411">
        <v>7</v>
      </c>
      <c r="O3411" t="s">
        <v>379</v>
      </c>
      <c r="P3411" t="str">
        <f t="shared" si="53"/>
        <v>{"_id": "F1515-1041-2005","Name": "Gizzi,Zahir","Sex": "M","Club": "SV Springer Leipzig","DWZ": "734","ELO": ""},</v>
      </c>
    </row>
    <row r="3412" spans="1:16" x14ac:dyDescent="0.3">
      <c r="A3412" t="s">
        <v>123</v>
      </c>
      <c r="B3412" t="str">
        <f>VLOOKUP(spieler!A3412,verein!$A$2:$D$137,4)</f>
        <v>TuS Coswig 1920</v>
      </c>
      <c r="C3412">
        <v>1049</v>
      </c>
      <c r="D3412" t="s">
        <v>319</v>
      </c>
      <c r="E3412" t="s">
        <v>3733</v>
      </c>
      <c r="F3412" t="s">
        <v>321</v>
      </c>
      <c r="G3412" t="s">
        <v>379</v>
      </c>
      <c r="H3412">
        <v>2002</v>
      </c>
      <c r="I3412">
        <v>201614</v>
      </c>
      <c r="J3412">
        <v>734</v>
      </c>
      <c r="K3412">
        <v>4</v>
      </c>
      <c r="L3412">
        <v>0</v>
      </c>
      <c r="N3412">
        <v>12985023</v>
      </c>
      <c r="O3412" t="s">
        <v>324</v>
      </c>
      <c r="P3412" t="str">
        <f t="shared" si="53"/>
        <v>{"_id": "F2605-1049-2002","Name": "Förster,Jan","Sex": "M","Club": "TuS Coswig 1920","DWZ": "734","ELO": "0"},</v>
      </c>
    </row>
    <row r="3413" spans="1:16" x14ac:dyDescent="0.3">
      <c r="A3413" t="s">
        <v>131</v>
      </c>
      <c r="B3413" t="str">
        <f>VLOOKUP(spieler!A3413,verein!$A$2:$D$137,4)</f>
        <v>SV Dresden-Leuben</v>
      </c>
      <c r="C3413">
        <v>1120</v>
      </c>
      <c r="D3413" t="s">
        <v>319</v>
      </c>
      <c r="E3413" t="s">
        <v>3734</v>
      </c>
      <c r="F3413" t="s">
        <v>349</v>
      </c>
      <c r="G3413" t="s">
        <v>322</v>
      </c>
      <c r="H3413">
        <v>2008</v>
      </c>
      <c r="I3413">
        <v>201909</v>
      </c>
      <c r="J3413">
        <v>733</v>
      </c>
      <c r="K3413">
        <v>11</v>
      </c>
      <c r="O3413" t="s">
        <v>379</v>
      </c>
      <c r="P3413" t="str">
        <f t="shared" si="53"/>
        <v>{"_id": "F2806-1120-2008","Name": "Macher,Freya","Sex": "W","Club": "SV Dresden-Leuben","DWZ": "733","ELO": ""},</v>
      </c>
    </row>
    <row r="3414" spans="1:16" x14ac:dyDescent="0.3">
      <c r="A3414" t="s">
        <v>135</v>
      </c>
      <c r="B3414" t="str">
        <f>VLOOKUP(spieler!A3414,verein!$A$2:$D$137,4)</f>
        <v>SV Dresden-Striesen 1990</v>
      </c>
      <c r="C3414">
        <v>1174</v>
      </c>
      <c r="D3414" t="s">
        <v>319</v>
      </c>
      <c r="E3414" t="s">
        <v>3735</v>
      </c>
      <c r="F3414" t="s">
        <v>321</v>
      </c>
      <c r="G3414" t="s">
        <v>322</v>
      </c>
      <c r="H3414">
        <v>2008</v>
      </c>
      <c r="I3414">
        <v>201905</v>
      </c>
      <c r="J3414">
        <v>733</v>
      </c>
      <c r="K3414">
        <v>3</v>
      </c>
      <c r="O3414" t="s">
        <v>379</v>
      </c>
      <c r="P3414" t="str">
        <f t="shared" si="53"/>
        <v>{"_id": "F2810-1174-2008","Name": "Mey,Ricardo Dion","Sex": "M","Club": "SV Dresden-Striesen 1990","DWZ": "733","ELO": ""},</v>
      </c>
    </row>
    <row r="3415" spans="1:16" x14ac:dyDescent="0.3">
      <c r="A3415" t="s">
        <v>207</v>
      </c>
      <c r="B3415" t="str">
        <f>VLOOKUP(spieler!A3415,verein!$A$2:$D$137,4)</f>
        <v>SV Grün-W. Niederwiesa</v>
      </c>
      <c r="C3415">
        <v>1078</v>
      </c>
      <c r="D3415" t="s">
        <v>319</v>
      </c>
      <c r="E3415" t="s">
        <v>3736</v>
      </c>
      <c r="F3415" t="s">
        <v>321</v>
      </c>
      <c r="G3415" t="s">
        <v>322</v>
      </c>
      <c r="H3415">
        <v>2006</v>
      </c>
      <c r="I3415">
        <v>201904</v>
      </c>
      <c r="J3415">
        <v>732</v>
      </c>
      <c r="K3415">
        <v>13</v>
      </c>
      <c r="O3415" t="s">
        <v>324</v>
      </c>
      <c r="P3415" t="str">
        <f t="shared" si="53"/>
        <v>{"_id": "F3304-1078-2006","Name": "Höfer,Hannes","Sex": "M","Club": "SV Grün-W. Niederwiesa","DWZ": "732","ELO": ""},</v>
      </c>
    </row>
    <row r="3416" spans="1:16" x14ac:dyDescent="0.3">
      <c r="A3416" t="s">
        <v>123</v>
      </c>
      <c r="B3416" t="str">
        <f>VLOOKUP(spieler!A3416,verein!$A$2:$D$137,4)</f>
        <v>TuS Coswig 1920</v>
      </c>
      <c r="C3416">
        <v>1099</v>
      </c>
      <c r="D3416" t="s">
        <v>319</v>
      </c>
      <c r="E3416" t="s">
        <v>3737</v>
      </c>
      <c r="F3416" t="s">
        <v>321</v>
      </c>
      <c r="G3416" t="s">
        <v>322</v>
      </c>
      <c r="H3416">
        <v>2008</v>
      </c>
      <c r="I3416">
        <v>201905</v>
      </c>
      <c r="J3416">
        <v>729</v>
      </c>
      <c r="K3416">
        <v>5</v>
      </c>
      <c r="L3416">
        <v>0</v>
      </c>
      <c r="N3416">
        <v>16231341</v>
      </c>
      <c r="O3416" t="s">
        <v>324</v>
      </c>
      <c r="P3416" t="str">
        <f t="shared" si="53"/>
        <v>{"_id": "F2605-1099-2008","Name": "Anders,Julian","Sex": "M","Club": "TuS Coswig 1920","DWZ": "729","ELO": "0"},</v>
      </c>
    </row>
    <row r="3417" spans="1:16" x14ac:dyDescent="0.3">
      <c r="A3417" t="s">
        <v>165</v>
      </c>
      <c r="B3417" t="str">
        <f>VLOOKUP(spieler!A3417,verein!$A$2:$D$137,4)</f>
        <v>SG Großdrebnitz</v>
      </c>
      <c r="C3417">
        <v>67</v>
      </c>
      <c r="D3417" t="s">
        <v>319</v>
      </c>
      <c r="E3417" t="s">
        <v>3738</v>
      </c>
      <c r="F3417" t="s">
        <v>349</v>
      </c>
      <c r="G3417" t="s">
        <v>322</v>
      </c>
      <c r="H3417">
        <v>2009</v>
      </c>
      <c r="I3417">
        <v>201909</v>
      </c>
      <c r="J3417">
        <v>729</v>
      </c>
      <c r="K3417">
        <v>4</v>
      </c>
      <c r="O3417" t="s">
        <v>379</v>
      </c>
      <c r="P3417" t="str">
        <f t="shared" si="53"/>
        <v>{"_id": "F2A10-67-2009","Name": "Zöll,Lucy","Sex": "W","Club": "SG Großdrebnitz","DWZ": "729","ELO": ""},</v>
      </c>
    </row>
    <row r="3418" spans="1:16" x14ac:dyDescent="0.3">
      <c r="A3418" t="s">
        <v>294</v>
      </c>
      <c r="B3418" t="str">
        <f>VLOOKUP(spieler!A3418,verein!$A$2:$D$137,4)</f>
        <v>Schachklub König Plauen</v>
      </c>
      <c r="C3418">
        <v>1145</v>
      </c>
      <c r="D3418" t="s">
        <v>319</v>
      </c>
      <c r="E3418" t="s">
        <v>3739</v>
      </c>
      <c r="F3418" t="s">
        <v>349</v>
      </c>
      <c r="G3418" t="s">
        <v>322</v>
      </c>
      <c r="H3418">
        <v>2012</v>
      </c>
      <c r="I3418">
        <v>201904</v>
      </c>
      <c r="J3418">
        <v>726</v>
      </c>
      <c r="K3418">
        <v>3</v>
      </c>
      <c r="O3418" t="s">
        <v>379</v>
      </c>
      <c r="P3418" t="str">
        <f t="shared" si="53"/>
        <v>{"_id": "F3B01-1145-2012","Name": "Winkler,Frida","Sex": "W","Club": "Schachklub König Plauen","DWZ": "726","ELO": ""},</v>
      </c>
    </row>
    <row r="3419" spans="1:16" x14ac:dyDescent="0.3">
      <c r="A3419" t="s">
        <v>299</v>
      </c>
      <c r="B3419" t="str">
        <f>VLOOKUP(spieler!A3419,verein!$A$2:$D$137,4)</f>
        <v>ESV Nickelhütte Aue</v>
      </c>
      <c r="C3419">
        <v>1098</v>
      </c>
      <c r="D3419" t="s">
        <v>319</v>
      </c>
      <c r="E3419" t="s">
        <v>3740</v>
      </c>
      <c r="F3419" t="s">
        <v>321</v>
      </c>
      <c r="G3419" t="s">
        <v>322</v>
      </c>
      <c r="H3419">
        <v>2009</v>
      </c>
      <c r="I3419">
        <v>201907</v>
      </c>
      <c r="J3419">
        <v>721</v>
      </c>
      <c r="K3419">
        <v>2</v>
      </c>
      <c r="O3419" t="s">
        <v>379</v>
      </c>
      <c r="P3419" t="str">
        <f t="shared" si="53"/>
        <v>{"_id": "F3C01-1098-2009","Name": "Kalischko,Kurt","Sex": "M","Club": "ESV Nickelhütte Aue","DWZ": "721","ELO": ""},</v>
      </c>
    </row>
    <row r="3420" spans="1:16" x14ac:dyDescent="0.3">
      <c r="A3420" t="s">
        <v>135</v>
      </c>
      <c r="B3420" t="str">
        <f>VLOOKUP(spieler!A3420,verein!$A$2:$D$137,4)</f>
        <v>SV Dresden-Striesen 1990</v>
      </c>
      <c r="C3420">
        <v>1135</v>
      </c>
      <c r="D3420" t="s">
        <v>319</v>
      </c>
      <c r="E3420" t="s">
        <v>3741</v>
      </c>
      <c r="F3420" t="s">
        <v>321</v>
      </c>
      <c r="G3420" t="s">
        <v>322</v>
      </c>
      <c r="H3420">
        <v>2005</v>
      </c>
      <c r="I3420">
        <v>201902</v>
      </c>
      <c r="J3420">
        <v>717</v>
      </c>
      <c r="K3420">
        <v>8</v>
      </c>
      <c r="O3420" t="s">
        <v>379</v>
      </c>
      <c r="P3420" t="str">
        <f t="shared" si="53"/>
        <v>{"_id": "F2810-1135-2005","Name": "Riedel,Max","Sex": "M","Club": "SV Dresden-Striesen 1990","DWZ": "717","ELO": ""},</v>
      </c>
    </row>
    <row r="3421" spans="1:16" x14ac:dyDescent="0.3">
      <c r="A3421" t="s">
        <v>116</v>
      </c>
      <c r="B3421" t="str">
        <f>VLOOKUP(spieler!A3421,verein!$A$2:$D$137,4)</f>
        <v>SSV Altenberg</v>
      </c>
      <c r="C3421">
        <v>58</v>
      </c>
      <c r="D3421" t="s">
        <v>319</v>
      </c>
      <c r="E3421" t="s">
        <v>3742</v>
      </c>
      <c r="F3421" t="s">
        <v>321</v>
      </c>
      <c r="G3421" t="s">
        <v>322</v>
      </c>
      <c r="H3421">
        <v>2008</v>
      </c>
      <c r="I3421">
        <v>201905</v>
      </c>
      <c r="J3421">
        <v>717</v>
      </c>
      <c r="K3421">
        <v>2</v>
      </c>
      <c r="O3421" t="s">
        <v>379</v>
      </c>
      <c r="P3421" t="str">
        <f t="shared" si="53"/>
        <v>{"_id": "F2505-58-2008","Name": "Bobe,Finn Luca","Sex": "M","Club": "SSV Altenberg","DWZ": "717","ELO": ""},</v>
      </c>
    </row>
    <row r="3422" spans="1:16" x14ac:dyDescent="0.3">
      <c r="A3422" t="s">
        <v>39</v>
      </c>
      <c r="B3422" t="str">
        <f>VLOOKUP(spieler!A3422,verein!$A$2:$D$137,4)</f>
        <v>SC Leipzig-Lindenau</v>
      </c>
      <c r="C3422">
        <v>176</v>
      </c>
      <c r="D3422" t="s">
        <v>319</v>
      </c>
      <c r="E3422" t="s">
        <v>3743</v>
      </c>
      <c r="F3422" t="s">
        <v>349</v>
      </c>
      <c r="G3422" t="s">
        <v>322</v>
      </c>
      <c r="H3422">
        <v>2009</v>
      </c>
      <c r="I3422">
        <v>201906</v>
      </c>
      <c r="J3422">
        <v>716</v>
      </c>
      <c r="K3422">
        <v>3</v>
      </c>
      <c r="O3422" t="s">
        <v>379</v>
      </c>
      <c r="P3422" t="str">
        <f t="shared" si="53"/>
        <v>{"_id": "F1523-176-2009","Name": "Nürnberg,Fiona","Sex": "W","Club": "SC Leipzig-Lindenau","DWZ": "716","ELO": ""},</v>
      </c>
    </row>
    <row r="3423" spans="1:16" x14ac:dyDescent="0.3">
      <c r="A3423" t="s">
        <v>33</v>
      </c>
      <c r="B3423" t="str">
        <f>VLOOKUP(spieler!A3423,verein!$A$2:$D$137,4)</f>
        <v>Schachfreunde Fortuna Leipzig e.V.</v>
      </c>
      <c r="C3423">
        <v>1069</v>
      </c>
      <c r="D3423" t="s">
        <v>319</v>
      </c>
      <c r="E3423" t="s">
        <v>3744</v>
      </c>
      <c r="F3423" t="s">
        <v>321</v>
      </c>
      <c r="G3423" t="s">
        <v>322</v>
      </c>
      <c r="H3423">
        <v>2009</v>
      </c>
      <c r="I3423">
        <v>201908</v>
      </c>
      <c r="J3423">
        <v>711</v>
      </c>
      <c r="K3423">
        <v>5</v>
      </c>
      <c r="O3423" t="s">
        <v>379</v>
      </c>
      <c r="P3423" t="str">
        <f t="shared" si="53"/>
        <v>{"_id": "F1520-1069-2009","Name": "Stroh,Daniel","Sex": "M","Club": "Schachfreunde Fortuna Leipzig e.V.","DWZ": "711","ELO": ""},</v>
      </c>
    </row>
    <row r="3424" spans="1:16" x14ac:dyDescent="0.3">
      <c r="A3424" t="s">
        <v>165</v>
      </c>
      <c r="B3424" t="str">
        <f>VLOOKUP(spieler!A3424,verein!$A$2:$D$137,4)</f>
        <v>SG Großdrebnitz</v>
      </c>
      <c r="C3424">
        <v>66</v>
      </c>
      <c r="D3424" t="s">
        <v>319</v>
      </c>
      <c r="E3424" t="s">
        <v>3745</v>
      </c>
      <c r="F3424" t="s">
        <v>349</v>
      </c>
      <c r="G3424" t="s">
        <v>322</v>
      </c>
      <c r="H3424">
        <v>2006</v>
      </c>
      <c r="I3424">
        <v>201909</v>
      </c>
      <c r="J3424">
        <v>707</v>
      </c>
      <c r="K3424">
        <v>3</v>
      </c>
      <c r="O3424" t="s">
        <v>379</v>
      </c>
      <c r="P3424" t="str">
        <f t="shared" si="53"/>
        <v>{"_id": "F2A10-66-2006","Name": "Zöll,Lilly","Sex": "W","Club": "SG Großdrebnitz","DWZ": "707","ELO": ""},</v>
      </c>
    </row>
    <row r="3425" spans="1:16" x14ac:dyDescent="0.3">
      <c r="A3425" t="s">
        <v>244</v>
      </c>
      <c r="B3425" t="str">
        <f>VLOOKUP(spieler!A3425,verein!$A$2:$D$137,4)</f>
        <v>Schachclub Reichenbach</v>
      </c>
      <c r="C3425">
        <v>1032</v>
      </c>
      <c r="D3425" t="s">
        <v>319</v>
      </c>
      <c r="E3425" t="s">
        <v>3746</v>
      </c>
      <c r="F3425" t="s">
        <v>321</v>
      </c>
      <c r="G3425" t="s">
        <v>322</v>
      </c>
      <c r="H3425">
        <v>2009</v>
      </c>
      <c r="I3425">
        <v>201846</v>
      </c>
      <c r="J3425">
        <v>705</v>
      </c>
      <c r="K3425">
        <v>6</v>
      </c>
      <c r="O3425" t="s">
        <v>379</v>
      </c>
      <c r="P3425" t="str">
        <f t="shared" si="53"/>
        <v>{"_id": "F3701-1032-2009","Name": "Casanova,Justin","Sex": "M","Club": "Schachclub Reichenbach","DWZ": "705","ELO": ""},</v>
      </c>
    </row>
    <row r="3426" spans="1:16" x14ac:dyDescent="0.3">
      <c r="A3426" t="s">
        <v>165</v>
      </c>
      <c r="B3426" t="str">
        <f>VLOOKUP(spieler!A3426,verein!$A$2:$D$137,4)</f>
        <v>SG Großdrebnitz</v>
      </c>
      <c r="C3426">
        <v>65</v>
      </c>
      <c r="D3426" t="s">
        <v>319</v>
      </c>
      <c r="E3426" t="s">
        <v>3747</v>
      </c>
      <c r="F3426" t="s">
        <v>349</v>
      </c>
      <c r="G3426" t="s">
        <v>322</v>
      </c>
      <c r="H3426">
        <v>2006</v>
      </c>
      <c r="I3426">
        <v>201905</v>
      </c>
      <c r="J3426">
        <v>694</v>
      </c>
      <c r="K3426">
        <v>3</v>
      </c>
      <c r="O3426" t="s">
        <v>379</v>
      </c>
      <c r="P3426" t="str">
        <f t="shared" si="53"/>
        <v>{"_id": "F2A10-65-2006","Name": "Steinkrüger,Sofie","Sex": "W","Club": "SG Großdrebnitz","DWZ": "694","ELO": ""},</v>
      </c>
    </row>
    <row r="3427" spans="1:16" x14ac:dyDescent="0.3">
      <c r="A3427" t="s">
        <v>131</v>
      </c>
      <c r="B3427" t="str">
        <f>VLOOKUP(spieler!A3427,verein!$A$2:$D$137,4)</f>
        <v>SV Dresden-Leuben</v>
      </c>
      <c r="C3427">
        <v>1110</v>
      </c>
      <c r="D3427" t="s">
        <v>319</v>
      </c>
      <c r="E3427" t="s">
        <v>3748</v>
      </c>
      <c r="F3427" t="s">
        <v>349</v>
      </c>
      <c r="G3427" t="s">
        <v>322</v>
      </c>
      <c r="H3427">
        <v>2009</v>
      </c>
      <c r="I3427">
        <v>201909</v>
      </c>
      <c r="J3427">
        <v>658</v>
      </c>
      <c r="K3427">
        <v>14</v>
      </c>
      <c r="O3427" t="s">
        <v>379</v>
      </c>
      <c r="P3427" t="str">
        <f t="shared" si="53"/>
        <v>{"_id": "F2806-1110-2009","Name": "von Rechenberg,Anna Sophie","Sex": "W","Club": "SV Dresden-Leuben","DWZ": "658","ELO": ""},</v>
      </c>
    </row>
    <row r="3428" spans="1:16" x14ac:dyDescent="0.3">
      <c r="A3428" t="s">
        <v>294</v>
      </c>
      <c r="B3428" t="str">
        <f>VLOOKUP(spieler!A3428,verein!$A$2:$D$137,4)</f>
        <v>Schachklub König Plauen</v>
      </c>
      <c r="C3428">
        <v>1155</v>
      </c>
      <c r="D3428" t="s">
        <v>319</v>
      </c>
      <c r="E3428" t="s">
        <v>3749</v>
      </c>
      <c r="F3428" t="s">
        <v>349</v>
      </c>
      <c r="G3428" t="s">
        <v>322</v>
      </c>
      <c r="H3428">
        <v>1979</v>
      </c>
      <c r="I3428">
        <v>201910</v>
      </c>
      <c r="J3428">
        <v>0</v>
      </c>
      <c r="K3428">
        <v>0</v>
      </c>
      <c r="O3428" t="s">
        <v>379</v>
      </c>
      <c r="P3428" t="str">
        <f t="shared" si="53"/>
        <v>{"_id": "F3B01-1155-1979","Name": "Akladius,Stephanie","Sex": "W","Club": "Schachklub König Plauen","DWZ": "0","ELO": ""},</v>
      </c>
    </row>
    <row r="3429" spans="1:16" x14ac:dyDescent="0.3">
      <c r="A3429" t="s">
        <v>294</v>
      </c>
      <c r="B3429" t="str">
        <f>VLOOKUP(spieler!A3429,verein!$A$2:$D$137,4)</f>
        <v>Schachklub König Plauen</v>
      </c>
      <c r="C3429">
        <v>1165</v>
      </c>
      <c r="D3429" t="s">
        <v>319</v>
      </c>
      <c r="E3429" t="s">
        <v>3750</v>
      </c>
      <c r="F3429" t="s">
        <v>349</v>
      </c>
      <c r="G3429" t="s">
        <v>322</v>
      </c>
      <c r="H3429">
        <v>2009</v>
      </c>
      <c r="I3429">
        <v>201846</v>
      </c>
      <c r="J3429">
        <v>0</v>
      </c>
      <c r="K3429">
        <v>0</v>
      </c>
      <c r="O3429" t="s">
        <v>379</v>
      </c>
      <c r="P3429" t="str">
        <f t="shared" si="53"/>
        <v>{"_id": "F3B01-1165-2009","Name": "al Hrisat,Sarah","Sex": "W","Club": "Schachklub König Plauen","DWZ": "0","ELO": ""},</v>
      </c>
    </row>
    <row r="3430" spans="1:16" x14ac:dyDescent="0.3">
      <c r="A3430" t="s">
        <v>109</v>
      </c>
      <c r="B3430" t="str">
        <f>VLOOKUP(spieler!A3430,verein!$A$2:$D$137,4)</f>
        <v>SV Freital</v>
      </c>
      <c r="C3430">
        <v>1075</v>
      </c>
      <c r="D3430" t="s">
        <v>319</v>
      </c>
      <c r="E3430" t="s">
        <v>3751</v>
      </c>
      <c r="F3430" t="s">
        <v>321</v>
      </c>
      <c r="G3430" t="s">
        <v>322</v>
      </c>
      <c r="H3430">
        <v>2011</v>
      </c>
      <c r="I3430">
        <v>201904</v>
      </c>
      <c r="J3430">
        <v>0</v>
      </c>
      <c r="K3430">
        <v>0</v>
      </c>
      <c r="O3430" t="s">
        <v>379</v>
      </c>
      <c r="P3430" t="str">
        <f t="shared" si="53"/>
        <v>{"_id": "F2501-1075-2011","Name": "Albrecht,Jonas","Sex": "M","Club": "SV Freital","DWZ": "0","ELO": ""},</v>
      </c>
    </row>
    <row r="3431" spans="1:16" x14ac:dyDescent="0.3">
      <c r="A3431" t="s">
        <v>128</v>
      </c>
      <c r="B3431" t="str">
        <f>VLOOKUP(spieler!A3431,verein!$A$2:$D$137,4)</f>
        <v>SV Lok Dresden</v>
      </c>
      <c r="C3431">
        <v>1091</v>
      </c>
      <c r="D3431" t="s">
        <v>319</v>
      </c>
      <c r="E3431" t="s">
        <v>3752</v>
      </c>
      <c r="F3431" t="s">
        <v>321</v>
      </c>
      <c r="G3431" t="s">
        <v>328</v>
      </c>
      <c r="H3431">
        <v>1993</v>
      </c>
      <c r="J3431">
        <v>0</v>
      </c>
      <c r="K3431">
        <v>0</v>
      </c>
      <c r="O3431" t="s">
        <v>379</v>
      </c>
      <c r="P3431" t="str">
        <f t="shared" si="53"/>
        <v>{"_id": "F2803-1091-1993","Name": "Alsina Lopez,Adolfo","Sex": "M","Club": "SV Lok Dresden","DWZ": "0","ELO": ""},</v>
      </c>
    </row>
    <row r="3432" spans="1:16" x14ac:dyDescent="0.3">
      <c r="A3432" t="s">
        <v>106</v>
      </c>
      <c r="B3432" t="str">
        <f>VLOOKUP(spieler!A3432,verein!$A$2:$D$137,4)</f>
        <v>FVS ASP Hoyerswerda</v>
      </c>
      <c r="C3432">
        <v>117</v>
      </c>
      <c r="D3432" t="s">
        <v>319</v>
      </c>
      <c r="E3432" t="s">
        <v>3753</v>
      </c>
      <c r="F3432" t="s">
        <v>349</v>
      </c>
      <c r="G3432" t="s">
        <v>322</v>
      </c>
      <c r="H3432">
        <v>2006</v>
      </c>
      <c r="I3432">
        <v>201803</v>
      </c>
      <c r="J3432">
        <v>0</v>
      </c>
      <c r="K3432">
        <v>0</v>
      </c>
      <c r="O3432" t="s">
        <v>379</v>
      </c>
      <c r="P3432" t="str">
        <f t="shared" si="53"/>
        <v>{"_id": "F2401-117-2006","Name": "Altner,Maria","Sex": "W","Club": "FVS ASP Hoyerswerda","DWZ": "0","ELO": ""},</v>
      </c>
    </row>
    <row r="3433" spans="1:16" x14ac:dyDescent="0.3">
      <c r="A3433" t="s">
        <v>85</v>
      </c>
      <c r="B3433" t="str">
        <f>VLOOKUP(spieler!A3433,verein!$A$2:$D$137,4)</f>
        <v>Schachklub Heidenau</v>
      </c>
      <c r="C3433">
        <v>216</v>
      </c>
      <c r="D3433" t="s">
        <v>319</v>
      </c>
      <c r="E3433" t="s">
        <v>3754</v>
      </c>
      <c r="F3433" t="s">
        <v>321</v>
      </c>
      <c r="G3433" t="s">
        <v>319</v>
      </c>
      <c r="H3433">
        <v>2009</v>
      </c>
      <c r="I3433">
        <v>201904</v>
      </c>
      <c r="J3433">
        <v>0</v>
      </c>
      <c r="K3433">
        <v>0</v>
      </c>
      <c r="O3433" t="s">
        <v>379</v>
      </c>
      <c r="P3433" t="str">
        <f t="shared" si="53"/>
        <v>{"_id": "F2205-216-2009","Name": "Amani,Bismillah","Sex": "M","Club": "Schachklub Heidenau","DWZ": "0","ELO": ""},</v>
      </c>
    </row>
    <row r="3434" spans="1:16" x14ac:dyDescent="0.3">
      <c r="A3434" t="s">
        <v>91</v>
      </c>
      <c r="B3434" t="str">
        <f>VLOOKUP(spieler!A3434,verein!$A$2:$D$137,4)</f>
        <v>SV "Gambit" Kamenz</v>
      </c>
      <c r="C3434">
        <v>1030</v>
      </c>
      <c r="D3434" t="s">
        <v>319</v>
      </c>
      <c r="E3434" t="s">
        <v>3755</v>
      </c>
      <c r="F3434" t="s">
        <v>349</v>
      </c>
      <c r="G3434" t="s">
        <v>322</v>
      </c>
      <c r="H3434">
        <v>1990</v>
      </c>
      <c r="J3434">
        <v>0</v>
      </c>
      <c r="K3434">
        <v>0</v>
      </c>
      <c r="O3434" t="s">
        <v>379</v>
      </c>
      <c r="P3434" t="str">
        <f t="shared" si="53"/>
        <v>{"_id": "F2301-1030-1990","Name": "Apel,Nicole","Sex": "W","Club": "SV "Gambit" Kamenz","DWZ": "0","ELO": ""},</v>
      </c>
    </row>
    <row r="3435" spans="1:16" x14ac:dyDescent="0.3">
      <c r="A3435" t="s">
        <v>180</v>
      </c>
      <c r="B3435" t="str">
        <f>VLOOKUP(spieler!A3435,verein!$A$2:$D$137,4)</f>
        <v>SG Neukirchen/Erzg.</v>
      </c>
      <c r="C3435">
        <v>1024</v>
      </c>
      <c r="D3435" t="s">
        <v>319</v>
      </c>
      <c r="E3435" t="s">
        <v>3756</v>
      </c>
      <c r="F3435" t="s">
        <v>321</v>
      </c>
      <c r="G3435" t="s">
        <v>322</v>
      </c>
      <c r="H3435">
        <v>2004</v>
      </c>
      <c r="I3435">
        <v>201910</v>
      </c>
      <c r="J3435">
        <v>0</v>
      </c>
      <c r="K3435">
        <v>0</v>
      </c>
      <c r="O3435" t="s">
        <v>379</v>
      </c>
      <c r="P3435" t="str">
        <f t="shared" si="53"/>
        <v>{"_id": "F3101-1024-2004","Name": "Auerbach,Florian","Sex": "M","Club": "SG Neukirchen/Erzg.","DWZ": "0","ELO": ""},</v>
      </c>
    </row>
    <row r="3436" spans="1:16" x14ac:dyDescent="0.3">
      <c r="A3436" t="s">
        <v>294</v>
      </c>
      <c r="B3436" t="str">
        <f>VLOOKUP(spieler!A3436,verein!$A$2:$D$137,4)</f>
        <v>Schachklub König Plauen</v>
      </c>
      <c r="C3436">
        <v>1173</v>
      </c>
      <c r="D3436" t="s">
        <v>319</v>
      </c>
      <c r="E3436" t="s">
        <v>3757</v>
      </c>
      <c r="F3436" t="s">
        <v>321</v>
      </c>
      <c r="G3436" t="s">
        <v>322</v>
      </c>
      <c r="H3436">
        <v>1989</v>
      </c>
      <c r="J3436">
        <v>0</v>
      </c>
      <c r="K3436">
        <v>0</v>
      </c>
      <c r="O3436" t="s">
        <v>379</v>
      </c>
      <c r="P3436" t="str">
        <f t="shared" si="53"/>
        <v>{"_id": "F3B01-1173-1989","Name": "Bajelani,Rasool","Sex": "M","Club": "Schachklub König Plauen","DWZ": "0","ELO": ""},</v>
      </c>
    </row>
    <row r="3437" spans="1:16" x14ac:dyDescent="0.3">
      <c r="A3437" t="s">
        <v>112</v>
      </c>
      <c r="B3437" t="str">
        <f>VLOOKUP(spieler!A3437,verein!$A$2:$D$137,4)</f>
        <v>SV Bannewitz</v>
      </c>
      <c r="C3437">
        <v>1081</v>
      </c>
      <c r="D3437" t="s">
        <v>319</v>
      </c>
      <c r="E3437" t="s">
        <v>3758</v>
      </c>
      <c r="F3437" t="s">
        <v>321</v>
      </c>
      <c r="G3437" t="s">
        <v>322</v>
      </c>
      <c r="H3437">
        <v>2011</v>
      </c>
      <c r="I3437">
        <v>201909</v>
      </c>
      <c r="J3437">
        <v>0</v>
      </c>
      <c r="K3437">
        <v>0</v>
      </c>
      <c r="O3437" t="s">
        <v>379</v>
      </c>
      <c r="P3437" t="str">
        <f t="shared" si="53"/>
        <v>{"_id": "F2503-1081-2011","Name": "Balaz,Richard","Sex": "M","Club": "SV Bannewitz","DWZ": "0","ELO": ""},</v>
      </c>
    </row>
    <row r="3438" spans="1:16" x14ac:dyDescent="0.3">
      <c r="A3438" t="s">
        <v>244</v>
      </c>
      <c r="B3438" t="str">
        <f>VLOOKUP(spieler!A3438,verein!$A$2:$D$137,4)</f>
        <v>Schachclub Reichenbach</v>
      </c>
      <c r="C3438">
        <v>1038</v>
      </c>
      <c r="D3438" t="s">
        <v>319</v>
      </c>
      <c r="E3438" t="s">
        <v>3759</v>
      </c>
      <c r="F3438" t="s">
        <v>321</v>
      </c>
      <c r="G3438" t="s">
        <v>322</v>
      </c>
      <c r="H3438">
        <v>2010</v>
      </c>
      <c r="I3438">
        <v>201846</v>
      </c>
      <c r="J3438">
        <v>0</v>
      </c>
      <c r="K3438">
        <v>0</v>
      </c>
      <c r="O3438" t="s">
        <v>379</v>
      </c>
      <c r="P3438" t="str">
        <f t="shared" si="53"/>
        <v>{"_id": "F3701-1038-2010","Name": "Barfeld,Oliver","Sex": "M","Club": "Schachclub Reichenbach","DWZ": "0","ELO": ""},</v>
      </c>
    </row>
    <row r="3439" spans="1:16" x14ac:dyDescent="0.3">
      <c r="A3439" t="s">
        <v>220</v>
      </c>
      <c r="B3439" t="str">
        <f>VLOOKUP(spieler!A3439,verein!$A$2:$D$137,4)</f>
        <v>SC 1865 Annabg.-Buchholz</v>
      </c>
      <c r="C3439">
        <v>1060</v>
      </c>
      <c r="D3439" t="s">
        <v>319</v>
      </c>
      <c r="E3439" t="s">
        <v>3760</v>
      </c>
      <c r="F3439" t="s">
        <v>321</v>
      </c>
      <c r="G3439" t="s">
        <v>322</v>
      </c>
      <c r="H3439">
        <v>2012</v>
      </c>
      <c r="J3439">
        <v>0</v>
      </c>
      <c r="K3439">
        <v>0</v>
      </c>
      <c r="O3439" t="s">
        <v>379</v>
      </c>
      <c r="P3439" t="str">
        <f t="shared" si="53"/>
        <v>{"_id": "F3502-1060-2012","Name": "Bau,Marx Walter","Sex": "M","Club": "SC 1865 Annabg.-Buchholz","DWZ": "0","ELO": ""},</v>
      </c>
    </row>
    <row r="3440" spans="1:16" x14ac:dyDescent="0.3">
      <c r="A3440" t="s">
        <v>231</v>
      </c>
      <c r="B3440" t="str">
        <f>VLOOKUP(spieler!A3440,verein!$A$2:$D$137,4)</f>
        <v>USG Chemnitz</v>
      </c>
      <c r="C3440">
        <v>1166</v>
      </c>
      <c r="D3440" t="s">
        <v>319</v>
      </c>
      <c r="E3440" t="s">
        <v>3761</v>
      </c>
      <c r="F3440" t="s">
        <v>321</v>
      </c>
      <c r="G3440" t="s">
        <v>322</v>
      </c>
      <c r="H3440">
        <v>2007</v>
      </c>
      <c r="I3440">
        <v>201904</v>
      </c>
      <c r="J3440">
        <v>0</v>
      </c>
      <c r="K3440">
        <v>0</v>
      </c>
      <c r="O3440" t="s">
        <v>379</v>
      </c>
      <c r="P3440" t="str">
        <f t="shared" si="53"/>
        <v>{"_id": "F3603-1166-2007","Name": "Bauer,Erik","Sex": "M","Club": "USG Chemnitz","DWZ": "0","ELO": ""},</v>
      </c>
    </row>
    <row r="3441" spans="1:16" x14ac:dyDescent="0.3">
      <c r="A3441" t="s">
        <v>154</v>
      </c>
      <c r="B3441" t="str">
        <f>VLOOKUP(spieler!A3441,verein!$A$2:$D$137,4)</f>
        <v>SC Einheit Bautzen</v>
      </c>
      <c r="C3441">
        <v>1073</v>
      </c>
      <c r="D3441" t="s">
        <v>319</v>
      </c>
      <c r="E3441" t="s">
        <v>3762</v>
      </c>
      <c r="F3441" t="s">
        <v>321</v>
      </c>
      <c r="G3441" t="s">
        <v>322</v>
      </c>
      <c r="H3441">
        <v>2008</v>
      </c>
      <c r="J3441">
        <v>0</v>
      </c>
      <c r="K3441">
        <v>0</v>
      </c>
      <c r="O3441" t="s">
        <v>379</v>
      </c>
      <c r="P3441" t="str">
        <f t="shared" si="53"/>
        <v>{"_id": "F2A02-1073-2008","Name": "Bauer,Sven","Sex": "M","Club": "SC Einheit Bautzen","DWZ": "0","ELO": ""},</v>
      </c>
    </row>
    <row r="3442" spans="1:16" x14ac:dyDescent="0.3">
      <c r="A3442" t="s">
        <v>299</v>
      </c>
      <c r="B3442" t="str">
        <f>VLOOKUP(spieler!A3442,verein!$A$2:$D$137,4)</f>
        <v>ESV Nickelhütte Aue</v>
      </c>
      <c r="C3442">
        <v>1089</v>
      </c>
      <c r="D3442" t="s">
        <v>319</v>
      </c>
      <c r="E3442" t="s">
        <v>3763</v>
      </c>
      <c r="F3442" t="s">
        <v>349</v>
      </c>
      <c r="G3442" t="s">
        <v>322</v>
      </c>
      <c r="H3442">
        <v>2006</v>
      </c>
      <c r="I3442">
        <v>201645</v>
      </c>
      <c r="J3442">
        <v>0</v>
      </c>
      <c r="K3442">
        <v>0</v>
      </c>
      <c r="O3442" t="s">
        <v>379</v>
      </c>
      <c r="P3442" t="str">
        <f t="shared" si="53"/>
        <v>{"_id": "F3C01-1089-2006","Name": "Baumann,Eva","Sex": "W","Club": "ESV Nickelhütte Aue","DWZ": "0","ELO": ""},</v>
      </c>
    </row>
    <row r="3443" spans="1:16" x14ac:dyDescent="0.3">
      <c r="A3443" t="s">
        <v>100</v>
      </c>
      <c r="B3443" t="str">
        <f>VLOOKUP(spieler!A3443,verein!$A$2:$D$137,4)</f>
        <v>SV Ottendorf-Okrilla</v>
      </c>
      <c r="C3443">
        <v>139</v>
      </c>
      <c r="D3443" t="s">
        <v>319</v>
      </c>
      <c r="E3443" t="s">
        <v>3764</v>
      </c>
      <c r="F3443" t="s">
        <v>321</v>
      </c>
      <c r="G3443" t="s">
        <v>322</v>
      </c>
      <c r="H3443">
        <v>2010</v>
      </c>
      <c r="J3443">
        <v>0</v>
      </c>
      <c r="K3443">
        <v>0</v>
      </c>
      <c r="O3443" t="s">
        <v>379</v>
      </c>
      <c r="P3443" t="str">
        <f t="shared" si="53"/>
        <v>{"_id": "F2305-139-2010","Name": "Becker,Johann","Sex": "M","Club": "SV Ottendorf-Okrilla","DWZ": "0","ELO": ""},</v>
      </c>
    </row>
    <row r="3444" spans="1:16" x14ac:dyDescent="0.3">
      <c r="A3444" t="s">
        <v>133</v>
      </c>
      <c r="B3444" t="str">
        <f>VLOOKUP(spieler!A3444,verein!$A$2:$D$137,4)</f>
        <v>SG Grün-Weiß Dresden</v>
      </c>
      <c r="C3444">
        <v>238</v>
      </c>
      <c r="D3444" t="s">
        <v>319</v>
      </c>
      <c r="E3444" t="s">
        <v>3765</v>
      </c>
      <c r="F3444" t="s">
        <v>321</v>
      </c>
      <c r="G3444" t="s">
        <v>322</v>
      </c>
      <c r="H3444">
        <v>2011</v>
      </c>
      <c r="I3444">
        <v>201904</v>
      </c>
      <c r="J3444">
        <v>0</v>
      </c>
      <c r="K3444">
        <v>0</v>
      </c>
      <c r="O3444" t="s">
        <v>379</v>
      </c>
      <c r="P3444" t="str">
        <f t="shared" si="53"/>
        <v>{"_id": "F2808-238-2011","Name": "Behr,Erwin","Sex": "M","Club": "SG Grün-Weiß Dresden","DWZ": "0","ELO": ""},</v>
      </c>
    </row>
    <row r="3445" spans="1:16" x14ac:dyDescent="0.3">
      <c r="A3445" t="s">
        <v>176</v>
      </c>
      <c r="B3445" t="str">
        <f>VLOOKUP(spieler!A3445,verein!$A$2:$D$137,4)</f>
        <v>SV Klitten / Boxberg e. V. Abt. Schach</v>
      </c>
      <c r="C3445">
        <v>21</v>
      </c>
      <c r="D3445" t="s">
        <v>319</v>
      </c>
      <c r="E3445" t="s">
        <v>3766</v>
      </c>
      <c r="F3445" t="s">
        <v>321</v>
      </c>
      <c r="G3445" t="s">
        <v>322</v>
      </c>
      <c r="H3445">
        <v>2002</v>
      </c>
      <c r="I3445">
        <v>201812</v>
      </c>
      <c r="J3445">
        <v>0</v>
      </c>
      <c r="K3445">
        <v>0</v>
      </c>
      <c r="O3445" t="s">
        <v>379</v>
      </c>
      <c r="P3445" t="str">
        <f t="shared" si="53"/>
        <v>{"_id": "F2B06-21-2002","Name": "Belger,Jonas","Sex": "M","Club": "SV Klitten / Boxberg e. V. Abt. Schach","DWZ": "0","ELO": ""},</v>
      </c>
    </row>
    <row r="3446" spans="1:16" x14ac:dyDescent="0.3">
      <c r="A3446" t="s">
        <v>299</v>
      </c>
      <c r="B3446" t="str">
        <f>VLOOKUP(spieler!A3446,verein!$A$2:$D$137,4)</f>
        <v>ESV Nickelhütte Aue</v>
      </c>
      <c r="C3446">
        <v>1094</v>
      </c>
      <c r="D3446" t="s">
        <v>319</v>
      </c>
      <c r="E3446" t="s">
        <v>3767</v>
      </c>
      <c r="F3446" t="s">
        <v>321</v>
      </c>
      <c r="G3446" t="s">
        <v>322</v>
      </c>
      <c r="H3446">
        <v>2008</v>
      </c>
      <c r="I3446">
        <v>201845</v>
      </c>
      <c r="J3446">
        <v>0</v>
      </c>
      <c r="K3446">
        <v>0</v>
      </c>
      <c r="O3446" t="s">
        <v>379</v>
      </c>
      <c r="P3446" t="str">
        <f t="shared" si="53"/>
        <v>{"_id": "F3C01-1094-2008","Name": "Berger,Cornelius","Sex": "M","Club": "ESV Nickelhütte Aue","DWZ": "0","ELO": ""},</v>
      </c>
    </row>
    <row r="3447" spans="1:16" x14ac:dyDescent="0.3">
      <c r="A3447" t="s">
        <v>128</v>
      </c>
      <c r="B3447" t="str">
        <f>VLOOKUP(spieler!A3447,verein!$A$2:$D$137,4)</f>
        <v>SV Lok Dresden</v>
      </c>
      <c r="C3447">
        <v>1092</v>
      </c>
      <c r="D3447" t="s">
        <v>319</v>
      </c>
      <c r="E3447" t="s">
        <v>3768</v>
      </c>
      <c r="F3447" t="s">
        <v>321</v>
      </c>
      <c r="G3447" t="s">
        <v>322</v>
      </c>
      <c r="H3447">
        <v>2008</v>
      </c>
      <c r="J3447">
        <v>0</v>
      </c>
      <c r="K3447">
        <v>0</v>
      </c>
      <c r="O3447" t="s">
        <v>379</v>
      </c>
      <c r="P3447" t="str">
        <f t="shared" si="53"/>
        <v>{"_id": "F2803-1092-2008","Name": "Berger,Eric","Sex": "M","Club": "SV Lok Dresden","DWZ": "0","ELO": ""},</v>
      </c>
    </row>
    <row r="3448" spans="1:16" x14ac:dyDescent="0.3">
      <c r="A3448" t="s">
        <v>133</v>
      </c>
      <c r="B3448" t="str">
        <f>VLOOKUP(spieler!A3448,verein!$A$2:$D$137,4)</f>
        <v>SG Grün-Weiß Dresden</v>
      </c>
      <c r="C3448">
        <v>248</v>
      </c>
      <c r="D3448" t="s">
        <v>319</v>
      </c>
      <c r="E3448" t="s">
        <v>3769</v>
      </c>
      <c r="F3448" t="s">
        <v>321</v>
      </c>
      <c r="G3448" t="s">
        <v>322</v>
      </c>
      <c r="H3448">
        <v>2008</v>
      </c>
      <c r="J3448">
        <v>0</v>
      </c>
      <c r="K3448">
        <v>0</v>
      </c>
      <c r="O3448" t="s">
        <v>379</v>
      </c>
      <c r="P3448" t="str">
        <f t="shared" si="53"/>
        <v>{"_id": "F2808-248-2008","Name": "Berger,Tamino Ben","Sex": "M","Club": "SG Grün-Weiß Dresden","DWZ": "0","ELO": ""},</v>
      </c>
    </row>
    <row r="3449" spans="1:16" x14ac:dyDescent="0.3">
      <c r="A3449" t="s">
        <v>200</v>
      </c>
      <c r="B3449" t="str">
        <f>VLOOKUP(spieler!A3449,verein!$A$2:$D$137,4)</f>
        <v>Siebenlehner SV</v>
      </c>
      <c r="C3449">
        <v>1031</v>
      </c>
      <c r="D3449" t="s">
        <v>319</v>
      </c>
      <c r="E3449" t="s">
        <v>3770</v>
      </c>
      <c r="F3449" t="s">
        <v>321</v>
      </c>
      <c r="G3449" t="s">
        <v>322</v>
      </c>
      <c r="H3449">
        <v>2010</v>
      </c>
      <c r="I3449">
        <v>201844</v>
      </c>
      <c r="J3449">
        <v>0</v>
      </c>
      <c r="K3449">
        <v>0</v>
      </c>
      <c r="O3449" t="s">
        <v>379</v>
      </c>
      <c r="P3449" t="str">
        <f t="shared" si="53"/>
        <v>{"_id": "F3301-1031-2010","Name": "Bernig,Levi","Sex": "M","Club": "Siebenlehner SV","DWZ": "0","ELO": ""},</v>
      </c>
    </row>
    <row r="3450" spans="1:16" x14ac:dyDescent="0.3">
      <c r="A3450" t="s">
        <v>106</v>
      </c>
      <c r="B3450" t="str">
        <f>VLOOKUP(spieler!A3450,verein!$A$2:$D$137,4)</f>
        <v>FVS ASP Hoyerswerda</v>
      </c>
      <c r="C3450">
        <v>121</v>
      </c>
      <c r="D3450" t="s">
        <v>319</v>
      </c>
      <c r="E3450" t="s">
        <v>3771</v>
      </c>
      <c r="F3450" t="s">
        <v>349</v>
      </c>
      <c r="G3450" t="s">
        <v>322</v>
      </c>
      <c r="H3450">
        <v>2010</v>
      </c>
      <c r="I3450">
        <v>201904</v>
      </c>
      <c r="J3450">
        <v>0</v>
      </c>
      <c r="K3450">
        <v>0</v>
      </c>
      <c r="O3450" t="s">
        <v>379</v>
      </c>
      <c r="P3450" t="str">
        <f t="shared" si="53"/>
        <v>{"_id": "F2401-121-2010","Name": "Berwald,Charlotte","Sex": "W","Club": "FVS ASP Hoyerswerda","DWZ": "0","ELO": ""},</v>
      </c>
    </row>
    <row r="3451" spans="1:16" x14ac:dyDescent="0.3">
      <c r="A3451" t="s">
        <v>299</v>
      </c>
      <c r="B3451" t="str">
        <f>VLOOKUP(spieler!A3451,verein!$A$2:$D$137,4)</f>
        <v>ESV Nickelhütte Aue</v>
      </c>
      <c r="C3451">
        <v>1099</v>
      </c>
      <c r="D3451" t="s">
        <v>319</v>
      </c>
      <c r="E3451" t="s">
        <v>3772</v>
      </c>
      <c r="F3451" t="s">
        <v>349</v>
      </c>
      <c r="G3451" t="s">
        <v>322</v>
      </c>
      <c r="H3451">
        <v>2005</v>
      </c>
      <c r="I3451">
        <v>201748</v>
      </c>
      <c r="J3451">
        <v>0</v>
      </c>
      <c r="K3451">
        <v>0</v>
      </c>
      <c r="O3451" t="s">
        <v>379</v>
      </c>
      <c r="P3451" t="str">
        <f t="shared" si="53"/>
        <v>{"_id": "F3C01-1099-2005","Name": "Best,Alyssa Destiny","Sex": "W","Club": "ESV Nickelhütte Aue","DWZ": "0","ELO": ""},</v>
      </c>
    </row>
    <row r="3452" spans="1:16" x14ac:dyDescent="0.3">
      <c r="A3452" t="s">
        <v>64</v>
      </c>
      <c r="B3452" t="str">
        <f>VLOOKUP(spieler!A3452,verein!$A$2:$D$137,4)</f>
        <v>SV 1919 Grimma</v>
      </c>
      <c r="C3452">
        <v>1058</v>
      </c>
      <c r="D3452" t="s">
        <v>319</v>
      </c>
      <c r="E3452" t="s">
        <v>3773</v>
      </c>
      <c r="F3452" t="s">
        <v>321</v>
      </c>
      <c r="G3452" t="s">
        <v>322</v>
      </c>
      <c r="H3452">
        <v>2010</v>
      </c>
      <c r="I3452">
        <v>201906</v>
      </c>
      <c r="J3452">
        <v>0</v>
      </c>
      <c r="K3452">
        <v>0</v>
      </c>
      <c r="O3452" t="s">
        <v>379</v>
      </c>
      <c r="P3452" t="str">
        <f t="shared" si="53"/>
        <v>{"_id": "F1902-1058-2010","Name": "Bönisch,Nico","Sex": "M","Club": "SV 1919 Grimma","DWZ": "0","ELO": ""},</v>
      </c>
    </row>
    <row r="3453" spans="1:16" x14ac:dyDescent="0.3">
      <c r="A3453" t="s">
        <v>109</v>
      </c>
      <c r="B3453" t="str">
        <f>VLOOKUP(spieler!A3453,verein!$A$2:$D$137,4)</f>
        <v>SV Freital</v>
      </c>
      <c r="C3453">
        <v>1044</v>
      </c>
      <c r="D3453" t="s">
        <v>319</v>
      </c>
      <c r="E3453" t="s">
        <v>3774</v>
      </c>
      <c r="F3453" t="s">
        <v>321</v>
      </c>
      <c r="G3453" t="s">
        <v>322</v>
      </c>
      <c r="H3453">
        <v>2000</v>
      </c>
      <c r="I3453">
        <v>201621</v>
      </c>
      <c r="J3453">
        <v>0</v>
      </c>
      <c r="K3453">
        <v>0</v>
      </c>
      <c r="O3453" t="s">
        <v>324</v>
      </c>
      <c r="P3453" t="str">
        <f t="shared" si="53"/>
        <v>{"_id": "F2501-1044-2000","Name": "Börner,Richard","Sex": "M","Club": "SV Freital","DWZ": "0","ELO": ""},</v>
      </c>
    </row>
    <row r="3454" spans="1:16" x14ac:dyDescent="0.3">
      <c r="A3454" t="s">
        <v>133</v>
      </c>
      <c r="B3454" t="str">
        <f>VLOOKUP(spieler!A3454,verein!$A$2:$D$137,4)</f>
        <v>SG Grün-Weiß Dresden</v>
      </c>
      <c r="C3454">
        <v>245</v>
      </c>
      <c r="D3454" t="s">
        <v>319</v>
      </c>
      <c r="E3454" t="s">
        <v>3775</v>
      </c>
      <c r="F3454" t="s">
        <v>349</v>
      </c>
      <c r="G3454" t="s">
        <v>322</v>
      </c>
      <c r="H3454">
        <v>2008</v>
      </c>
      <c r="J3454">
        <v>0</v>
      </c>
      <c r="K3454">
        <v>0</v>
      </c>
      <c r="O3454" t="s">
        <v>379</v>
      </c>
      <c r="P3454" t="str">
        <f t="shared" si="53"/>
        <v>{"_id": "F2808-245-2008","Name": "Bondar,Ruslana","Sex": "W","Club": "SG Grün-Weiß Dresden","DWZ": "0","ELO": ""},</v>
      </c>
    </row>
    <row r="3455" spans="1:16" x14ac:dyDescent="0.3">
      <c r="A3455" t="s">
        <v>31</v>
      </c>
      <c r="B3455" t="str">
        <f>VLOOKUP(spieler!A3455,verein!$A$2:$D$137,4)</f>
        <v>SG Turm Leipzig</v>
      </c>
      <c r="C3455">
        <v>1121</v>
      </c>
      <c r="D3455" t="s">
        <v>319</v>
      </c>
      <c r="E3455" t="s">
        <v>3776</v>
      </c>
      <c r="F3455" t="s">
        <v>321</v>
      </c>
      <c r="G3455" t="s">
        <v>322</v>
      </c>
      <c r="H3455">
        <v>2007</v>
      </c>
      <c r="I3455">
        <v>201506</v>
      </c>
      <c r="J3455">
        <v>0</v>
      </c>
      <c r="K3455">
        <v>0</v>
      </c>
      <c r="O3455" t="s">
        <v>379</v>
      </c>
      <c r="P3455" t="str">
        <f t="shared" si="53"/>
        <v>{"_id": "F1519-1121-2007","Name": "Brause,Kasimir","Sex": "M","Club": "SG Turm Leipzig","DWZ": "0","ELO": ""},</v>
      </c>
    </row>
    <row r="3456" spans="1:16" x14ac:dyDescent="0.3">
      <c r="A3456" t="s">
        <v>154</v>
      </c>
      <c r="B3456" t="str">
        <f>VLOOKUP(spieler!A3456,verein!$A$2:$D$137,4)</f>
        <v>SC Einheit Bautzen</v>
      </c>
      <c r="C3456">
        <v>1072</v>
      </c>
      <c r="D3456" t="s">
        <v>319</v>
      </c>
      <c r="E3456" t="s">
        <v>3777</v>
      </c>
      <c r="F3456" t="s">
        <v>321</v>
      </c>
      <c r="G3456" t="s">
        <v>322</v>
      </c>
      <c r="H3456">
        <v>2010</v>
      </c>
      <c r="I3456">
        <v>201905</v>
      </c>
      <c r="J3456">
        <v>0</v>
      </c>
      <c r="K3456">
        <v>0</v>
      </c>
      <c r="O3456" t="s">
        <v>379</v>
      </c>
      <c r="P3456" t="str">
        <f t="shared" si="53"/>
        <v>{"_id": "F2A02-1072-2010","Name": "Bresan,Valentin","Sex": "M","Club": "SC Einheit Bautzen","DWZ": "0","ELO": ""},</v>
      </c>
    </row>
    <row r="3457" spans="1:16" x14ac:dyDescent="0.3">
      <c r="A3457" t="s">
        <v>203</v>
      </c>
      <c r="B3457" t="str">
        <f>VLOOKUP(spieler!A3457,verein!$A$2:$D$137,4)</f>
        <v>TV Freiberg 1844</v>
      </c>
      <c r="C3457">
        <v>87</v>
      </c>
      <c r="D3457" t="s">
        <v>319</v>
      </c>
      <c r="E3457" t="s">
        <v>3778</v>
      </c>
      <c r="F3457" t="s">
        <v>321</v>
      </c>
      <c r="G3457" t="s">
        <v>322</v>
      </c>
      <c r="H3457">
        <v>1988</v>
      </c>
      <c r="J3457">
        <v>0</v>
      </c>
      <c r="K3457">
        <v>0</v>
      </c>
      <c r="O3457" t="s">
        <v>379</v>
      </c>
      <c r="P3457" t="str">
        <f t="shared" si="53"/>
        <v>{"_id": "F3302-87-1988","Name": "Brösing,Marc","Sex": "M","Club": "TV Freiberg 1844","DWZ": "0","ELO": ""},</v>
      </c>
    </row>
    <row r="3458" spans="1:16" x14ac:dyDescent="0.3">
      <c r="A3458" t="s">
        <v>33</v>
      </c>
      <c r="B3458" t="str">
        <f>VLOOKUP(spieler!A3458,verein!$A$2:$D$137,4)</f>
        <v>Schachfreunde Fortuna Leipzig e.V.</v>
      </c>
      <c r="C3458">
        <v>1068</v>
      </c>
      <c r="D3458" t="s">
        <v>319</v>
      </c>
      <c r="E3458" t="s">
        <v>3779</v>
      </c>
      <c r="F3458" t="s">
        <v>321</v>
      </c>
      <c r="G3458" t="s">
        <v>322</v>
      </c>
      <c r="H3458">
        <v>2010</v>
      </c>
      <c r="J3458">
        <v>0</v>
      </c>
      <c r="K3458">
        <v>0</v>
      </c>
      <c r="O3458" t="s">
        <v>379</v>
      </c>
      <c r="P3458" t="str">
        <f t="shared" si="53"/>
        <v>{"_id": "F1520-1068-2010","Name": "Buchholz,Lukas","Sex": "M","Club": "Schachfreunde Fortuna Leipzig e.V.","DWZ": "0","ELO": ""},</v>
      </c>
    </row>
    <row r="3459" spans="1:16" x14ac:dyDescent="0.3">
      <c r="A3459" t="s">
        <v>78</v>
      </c>
      <c r="B3459" t="str">
        <f>VLOOKUP(spieler!A3459,verein!$A$2:$D$137,4)</f>
        <v>SV Traktor Priestewitz</v>
      </c>
      <c r="C3459">
        <v>69</v>
      </c>
      <c r="D3459" t="s">
        <v>319</v>
      </c>
      <c r="E3459" t="s">
        <v>3780</v>
      </c>
      <c r="F3459" t="s">
        <v>321</v>
      </c>
      <c r="G3459" t="s">
        <v>322</v>
      </c>
      <c r="H3459">
        <v>2007</v>
      </c>
      <c r="I3459">
        <v>201905</v>
      </c>
      <c r="J3459">
        <v>0</v>
      </c>
      <c r="K3459">
        <v>0</v>
      </c>
      <c r="O3459" t="s">
        <v>379</v>
      </c>
      <c r="P3459" t="str">
        <f t="shared" ref="P3459:P3522" si="54">"{""_id"": """&amp;A3459&amp;"-"&amp;C3459&amp;"-"&amp;H3459&amp;""",""Name"": """&amp;E3459&amp;""",""Sex"": """&amp;F3459&amp;""",""Club"": """&amp;B3459&amp;""",""DWZ"": """&amp;J3459&amp;""",""ELO"": """&amp;L3459&amp;"""},"</f>
        <v>{"_id": "F2102-69-2007","Name": "Buchs,Clemens","Sex": "M","Club": "SV Traktor Priestewitz","DWZ": "0","ELO": ""},</v>
      </c>
    </row>
    <row r="3460" spans="1:16" x14ac:dyDescent="0.3">
      <c r="A3460" t="s">
        <v>294</v>
      </c>
      <c r="B3460" t="str">
        <f>VLOOKUP(spieler!A3460,verein!$A$2:$D$137,4)</f>
        <v>Schachklub König Plauen</v>
      </c>
      <c r="C3460">
        <v>1162</v>
      </c>
      <c r="D3460" t="s">
        <v>319</v>
      </c>
      <c r="E3460" t="s">
        <v>3781</v>
      </c>
      <c r="F3460" t="s">
        <v>349</v>
      </c>
      <c r="G3460" t="s">
        <v>322</v>
      </c>
      <c r="H3460">
        <v>2012</v>
      </c>
      <c r="I3460">
        <v>201849</v>
      </c>
      <c r="J3460">
        <v>0</v>
      </c>
      <c r="K3460">
        <v>0</v>
      </c>
      <c r="O3460" t="s">
        <v>379</v>
      </c>
      <c r="P3460" t="str">
        <f t="shared" si="54"/>
        <v>{"_id": "F3B01-1162-2012","Name": "Bühring,Jasmin","Sex": "W","Club": "Schachklub König Plauen","DWZ": "0","ELO": ""},</v>
      </c>
    </row>
    <row r="3461" spans="1:16" x14ac:dyDescent="0.3">
      <c r="A3461" t="s">
        <v>139</v>
      </c>
      <c r="B3461" t="str">
        <f>VLOOKUP(spieler!A3461,verein!$A$2:$D$137,4)</f>
        <v>USV TU Dresden</v>
      </c>
      <c r="C3461">
        <v>1211</v>
      </c>
      <c r="D3461" t="s">
        <v>319</v>
      </c>
      <c r="E3461" t="s">
        <v>3782</v>
      </c>
      <c r="F3461" t="s">
        <v>321</v>
      </c>
      <c r="G3461" t="s">
        <v>322</v>
      </c>
      <c r="H3461">
        <v>1994</v>
      </c>
      <c r="J3461">
        <v>0</v>
      </c>
      <c r="K3461">
        <v>0</v>
      </c>
      <c r="O3461" t="s">
        <v>379</v>
      </c>
      <c r="P3461" t="str">
        <f t="shared" si="54"/>
        <v>{"_id": "F2813-1211-1994","Name": "Bürkle,Florian","Sex": "M","Club": "USV TU Dresden","DWZ": "0","ELO": ""},</v>
      </c>
    </row>
    <row r="3462" spans="1:16" x14ac:dyDescent="0.3">
      <c r="A3462" t="s">
        <v>269</v>
      </c>
      <c r="B3462" t="str">
        <f>VLOOKUP(spieler!A3462,verein!$A$2:$D$137,4)</f>
        <v>SG Blumenau</v>
      </c>
      <c r="C3462">
        <v>1024</v>
      </c>
      <c r="D3462" t="s">
        <v>319</v>
      </c>
      <c r="E3462" t="s">
        <v>3783</v>
      </c>
      <c r="F3462" t="s">
        <v>321</v>
      </c>
      <c r="G3462" t="s">
        <v>322</v>
      </c>
      <c r="H3462">
        <v>2009</v>
      </c>
      <c r="I3462">
        <v>201845</v>
      </c>
      <c r="J3462">
        <v>0</v>
      </c>
      <c r="K3462">
        <v>0</v>
      </c>
      <c r="O3462" t="s">
        <v>379</v>
      </c>
      <c r="P3462" t="str">
        <f t="shared" si="54"/>
        <v>{"_id": "F3903-1024-2009","Name": "Burkhardt,Clemens","Sex": "M","Club": "SG Blumenau","DWZ": "0","ELO": ""},</v>
      </c>
    </row>
    <row r="3463" spans="1:16" x14ac:dyDescent="0.3">
      <c r="A3463" t="s">
        <v>247</v>
      </c>
      <c r="B3463" t="str">
        <f>VLOOKUP(spieler!A3463,verein!$A$2:$D$137,4)</f>
        <v>SG Waldkirchen</v>
      </c>
      <c r="C3463">
        <v>1032</v>
      </c>
      <c r="D3463" t="s">
        <v>319</v>
      </c>
      <c r="E3463" t="s">
        <v>3784</v>
      </c>
      <c r="F3463" t="s">
        <v>321</v>
      </c>
      <c r="G3463" t="s">
        <v>322</v>
      </c>
      <c r="H3463">
        <v>2007</v>
      </c>
      <c r="I3463">
        <v>201721</v>
      </c>
      <c r="J3463">
        <v>0</v>
      </c>
      <c r="K3463">
        <v>0</v>
      </c>
      <c r="O3463" t="s">
        <v>379</v>
      </c>
      <c r="P3463" t="str">
        <f t="shared" si="54"/>
        <v>{"_id": "F3702-1032-2007","Name": "Burkhardt,Peter","Sex": "M","Club": "SG Waldkirchen","DWZ": "0","ELO": ""},</v>
      </c>
    </row>
    <row r="3464" spans="1:16" x14ac:dyDescent="0.3">
      <c r="A3464" t="s">
        <v>64</v>
      </c>
      <c r="B3464" t="str">
        <f>VLOOKUP(spieler!A3464,verein!$A$2:$D$137,4)</f>
        <v>SV 1919 Grimma</v>
      </c>
      <c r="C3464">
        <v>1059</v>
      </c>
      <c r="D3464" t="s">
        <v>319</v>
      </c>
      <c r="E3464" t="s">
        <v>3785</v>
      </c>
      <c r="F3464" t="s">
        <v>321</v>
      </c>
      <c r="G3464" t="s">
        <v>322</v>
      </c>
      <c r="H3464">
        <v>2010</v>
      </c>
      <c r="J3464">
        <v>0</v>
      </c>
      <c r="K3464">
        <v>0</v>
      </c>
      <c r="O3464" t="s">
        <v>379</v>
      </c>
      <c r="P3464" t="str">
        <f t="shared" si="54"/>
        <v>{"_id": "F1902-1059-2010","Name": "Butscher,Aaron","Sex": "M","Club": "SV 1919 Grimma","DWZ": "0","ELO": ""},</v>
      </c>
    </row>
    <row r="3465" spans="1:16" x14ac:dyDescent="0.3">
      <c r="A3465" t="s">
        <v>231</v>
      </c>
      <c r="B3465" t="str">
        <f>VLOOKUP(spieler!A3465,verein!$A$2:$D$137,4)</f>
        <v>USG Chemnitz</v>
      </c>
      <c r="C3465">
        <v>1163</v>
      </c>
      <c r="D3465" t="s">
        <v>319</v>
      </c>
      <c r="E3465" t="s">
        <v>3786</v>
      </c>
      <c r="F3465" t="s">
        <v>321</v>
      </c>
      <c r="G3465" t="s">
        <v>319</v>
      </c>
      <c r="H3465">
        <v>1994</v>
      </c>
      <c r="J3465">
        <v>0</v>
      </c>
      <c r="K3465">
        <v>0</v>
      </c>
      <c r="O3465" t="s">
        <v>379</v>
      </c>
      <c r="P3465" t="str">
        <f t="shared" si="54"/>
        <v>{"_id": "F3603-1163-1994","Name": "Canakarambedu Karthikumar,Shashank","Sex": "M","Club": "USG Chemnitz","DWZ": "0","ELO": ""},</v>
      </c>
    </row>
    <row r="3466" spans="1:16" x14ac:dyDescent="0.3">
      <c r="A3466" t="s">
        <v>267</v>
      </c>
      <c r="B3466" t="str">
        <f>VLOOKUP(spieler!A3466,verein!$A$2:$D$137,4)</f>
        <v>Schachverein Marienberg</v>
      </c>
      <c r="C3466">
        <v>1008</v>
      </c>
      <c r="D3466" t="s">
        <v>319</v>
      </c>
      <c r="E3466" t="s">
        <v>3787</v>
      </c>
      <c r="F3466" t="s">
        <v>321</v>
      </c>
      <c r="G3466" t="s">
        <v>322</v>
      </c>
      <c r="H3466">
        <v>2003</v>
      </c>
      <c r="I3466">
        <v>201910</v>
      </c>
      <c r="J3466">
        <v>0</v>
      </c>
      <c r="K3466">
        <v>0</v>
      </c>
      <c r="O3466" t="s">
        <v>379</v>
      </c>
      <c r="P3466" t="str">
        <f t="shared" si="54"/>
        <v>{"_id": "F3902-1008-2003","Name": "Carrozza,Matteo","Sex": "M","Club": "Schachverein Marienberg","DWZ": "0","ELO": ""},</v>
      </c>
    </row>
    <row r="3467" spans="1:16" x14ac:dyDescent="0.3">
      <c r="A3467" t="s">
        <v>31</v>
      </c>
      <c r="B3467" t="str">
        <f>VLOOKUP(spieler!A3467,verein!$A$2:$D$137,4)</f>
        <v>SG Turm Leipzig</v>
      </c>
      <c r="C3467">
        <v>1116</v>
      </c>
      <c r="D3467" t="s">
        <v>319</v>
      </c>
      <c r="E3467" t="s">
        <v>3788</v>
      </c>
      <c r="F3467" t="s">
        <v>321</v>
      </c>
      <c r="G3467" t="s">
        <v>322</v>
      </c>
      <c r="H3467">
        <v>2008</v>
      </c>
      <c r="I3467">
        <v>201446</v>
      </c>
      <c r="J3467">
        <v>0</v>
      </c>
      <c r="K3467">
        <v>0</v>
      </c>
      <c r="O3467" t="s">
        <v>379</v>
      </c>
      <c r="P3467" t="str">
        <f t="shared" si="54"/>
        <v>{"_id": "F1519-1116-2008","Name": "Conradi,Theo","Sex": "M","Club": "SG Turm Leipzig","DWZ": "0","ELO": ""},</v>
      </c>
    </row>
    <row r="3468" spans="1:16" x14ac:dyDescent="0.3">
      <c r="A3468" t="s">
        <v>294</v>
      </c>
      <c r="B3468" t="str">
        <f>VLOOKUP(spieler!A3468,verein!$A$2:$D$137,4)</f>
        <v>Schachklub König Plauen</v>
      </c>
      <c r="C3468">
        <v>1126</v>
      </c>
      <c r="D3468" t="s">
        <v>319</v>
      </c>
      <c r="E3468" t="s">
        <v>3789</v>
      </c>
      <c r="F3468" t="s">
        <v>349</v>
      </c>
      <c r="G3468" t="s">
        <v>322</v>
      </c>
      <c r="H3468">
        <v>1979</v>
      </c>
      <c r="I3468">
        <v>201910</v>
      </c>
      <c r="J3468">
        <v>0</v>
      </c>
      <c r="K3468">
        <v>0</v>
      </c>
      <c r="O3468" t="s">
        <v>379</v>
      </c>
      <c r="P3468" t="str">
        <f t="shared" si="54"/>
        <v>{"_id": "F3B01-1126-1979","Name": "da Costa Silva,Anne-Katrin","Sex": "W","Club": "Schachklub König Plauen","DWZ": "0","ELO": ""},</v>
      </c>
    </row>
    <row r="3469" spans="1:16" x14ac:dyDescent="0.3">
      <c r="A3469" t="s">
        <v>194</v>
      </c>
      <c r="B3469" t="str">
        <f>VLOOKUP(spieler!A3469,verein!$A$2:$D$137,4)</f>
        <v>SK 1958 Geringswalde</v>
      </c>
      <c r="C3469">
        <v>41</v>
      </c>
      <c r="D3469" t="s">
        <v>319</v>
      </c>
      <c r="E3469" t="s">
        <v>3790</v>
      </c>
      <c r="F3469" t="s">
        <v>321</v>
      </c>
      <c r="G3469" t="s">
        <v>322</v>
      </c>
      <c r="H3469">
        <v>2005</v>
      </c>
      <c r="I3469">
        <v>201845</v>
      </c>
      <c r="J3469">
        <v>0</v>
      </c>
      <c r="K3469">
        <v>0</v>
      </c>
      <c r="O3469" t="s">
        <v>379</v>
      </c>
      <c r="P3469" t="str">
        <f t="shared" si="54"/>
        <v>{"_id": "F3205-41-2005","Name": "Degen,Philipp","Sex": "M","Club": "SK 1958 Geringswalde","DWZ": "0","ELO": ""},</v>
      </c>
    </row>
    <row r="3470" spans="1:16" x14ac:dyDescent="0.3">
      <c r="A3470" t="s">
        <v>290</v>
      </c>
      <c r="B3470" t="str">
        <f>VLOOKUP(spieler!A3470,verein!$A$2:$D$137,4)</f>
        <v>Muldental Wilkau-Haßlau</v>
      </c>
      <c r="C3470">
        <v>1053</v>
      </c>
      <c r="D3470" t="s">
        <v>319</v>
      </c>
      <c r="E3470" t="s">
        <v>3791</v>
      </c>
      <c r="F3470" t="s">
        <v>321</v>
      </c>
      <c r="G3470" t="s">
        <v>322</v>
      </c>
      <c r="H3470">
        <v>2005</v>
      </c>
      <c r="J3470">
        <v>0</v>
      </c>
      <c r="K3470">
        <v>0</v>
      </c>
      <c r="O3470" t="s">
        <v>324</v>
      </c>
      <c r="P3470" t="str">
        <f t="shared" si="54"/>
        <v>{"_id": "F3A09-1053-2005","Name": "Dienst,Nils","Sex": "M","Club": "Muldental Wilkau-Haßlau","DWZ": "0","ELO": ""},</v>
      </c>
    </row>
    <row r="3471" spans="1:16" x14ac:dyDescent="0.3">
      <c r="A3471" t="s">
        <v>123</v>
      </c>
      <c r="B3471" t="str">
        <f>VLOOKUP(spieler!A3471,verein!$A$2:$D$137,4)</f>
        <v>TuS Coswig 1920</v>
      </c>
      <c r="C3471">
        <v>1068</v>
      </c>
      <c r="D3471" t="s">
        <v>319</v>
      </c>
      <c r="E3471" t="s">
        <v>3792</v>
      </c>
      <c r="F3471" t="s">
        <v>321</v>
      </c>
      <c r="G3471" t="s">
        <v>322</v>
      </c>
      <c r="H3471">
        <v>2004</v>
      </c>
      <c r="J3471">
        <v>0</v>
      </c>
      <c r="K3471">
        <v>0</v>
      </c>
      <c r="L3471">
        <v>0</v>
      </c>
      <c r="N3471">
        <v>12984990</v>
      </c>
      <c r="O3471" t="s">
        <v>324</v>
      </c>
      <c r="P3471" t="str">
        <f t="shared" si="54"/>
        <v>{"_id": "F2605-1068-2004","Name": "Dittmann,Edgar","Sex": "M","Club": "TuS Coswig 1920","DWZ": "0","ELO": "0"},</v>
      </c>
    </row>
    <row r="3472" spans="1:16" x14ac:dyDescent="0.3">
      <c r="A3472" t="s">
        <v>106</v>
      </c>
      <c r="B3472" t="str">
        <f>VLOOKUP(spieler!A3472,verein!$A$2:$D$137,4)</f>
        <v>FVS ASP Hoyerswerda</v>
      </c>
      <c r="C3472">
        <v>107</v>
      </c>
      <c r="D3472" t="s">
        <v>319</v>
      </c>
      <c r="E3472" t="s">
        <v>3793</v>
      </c>
      <c r="F3472" t="s">
        <v>321</v>
      </c>
      <c r="G3472" t="s">
        <v>322</v>
      </c>
      <c r="H3472">
        <v>2006</v>
      </c>
      <c r="I3472">
        <v>201804</v>
      </c>
      <c r="J3472">
        <v>0</v>
      </c>
      <c r="K3472">
        <v>0</v>
      </c>
      <c r="O3472" t="s">
        <v>379</v>
      </c>
      <c r="P3472" t="str">
        <f t="shared" si="54"/>
        <v>{"_id": "F2401-107-2006","Name": "Domaschke,Max","Sex": "M","Club": "FVS ASP Hoyerswerda","DWZ": "0","ELO": ""},</v>
      </c>
    </row>
    <row r="3473" spans="1:16" x14ac:dyDescent="0.3">
      <c r="A3473" t="s">
        <v>85</v>
      </c>
      <c r="B3473" t="str">
        <f>VLOOKUP(spieler!A3473,verein!$A$2:$D$137,4)</f>
        <v>Schachklub Heidenau</v>
      </c>
      <c r="C3473">
        <v>193</v>
      </c>
      <c r="D3473" t="s">
        <v>319</v>
      </c>
      <c r="E3473" t="s">
        <v>3794</v>
      </c>
      <c r="F3473" t="s">
        <v>349</v>
      </c>
      <c r="G3473" t="s">
        <v>322</v>
      </c>
      <c r="H3473">
        <v>1961</v>
      </c>
      <c r="J3473">
        <v>0</v>
      </c>
      <c r="K3473">
        <v>0</v>
      </c>
      <c r="O3473" t="s">
        <v>379</v>
      </c>
      <c r="P3473" t="str">
        <f t="shared" si="54"/>
        <v>{"_id": "F2205-193-1961","Name": "Dorn,Karla","Sex": "W","Club": "Schachklub Heidenau","DWZ": "0","ELO": ""},</v>
      </c>
    </row>
    <row r="3474" spans="1:16" x14ac:dyDescent="0.3">
      <c r="A3474" t="s">
        <v>183</v>
      </c>
      <c r="B3474" t="str">
        <f>VLOOKUP(spieler!A3474,verein!$A$2:$D$137,4)</f>
        <v>TSV Elektronik Gornsdorf</v>
      </c>
      <c r="C3474">
        <v>69</v>
      </c>
      <c r="D3474" t="s">
        <v>319</v>
      </c>
      <c r="E3474" t="s">
        <v>3795</v>
      </c>
      <c r="F3474" t="s">
        <v>321</v>
      </c>
      <c r="G3474" t="s">
        <v>322</v>
      </c>
      <c r="H3474">
        <v>2005</v>
      </c>
      <c r="I3474">
        <v>201845</v>
      </c>
      <c r="J3474">
        <v>0</v>
      </c>
      <c r="K3474">
        <v>0</v>
      </c>
      <c r="O3474" t="s">
        <v>379</v>
      </c>
      <c r="P3474" t="str">
        <f t="shared" si="54"/>
        <v>{"_id": "F3106-69-2005","Name": "Dost,Niklas","Sex": "M","Club": "TSV Elektronik Gornsdorf","DWZ": "0","ELO": ""},</v>
      </c>
    </row>
    <row r="3475" spans="1:16" x14ac:dyDescent="0.3">
      <c r="A3475" t="s">
        <v>294</v>
      </c>
      <c r="B3475" t="str">
        <f>VLOOKUP(spieler!A3475,verein!$A$2:$D$137,4)</f>
        <v>Schachklub König Plauen</v>
      </c>
      <c r="C3475">
        <v>1142</v>
      </c>
      <c r="D3475" t="s">
        <v>319</v>
      </c>
      <c r="E3475" t="s">
        <v>3796</v>
      </c>
      <c r="F3475" t="s">
        <v>321</v>
      </c>
      <c r="G3475" t="s">
        <v>322</v>
      </c>
      <c r="H3475">
        <v>2017</v>
      </c>
      <c r="J3475">
        <v>0</v>
      </c>
      <c r="K3475">
        <v>0</v>
      </c>
      <c r="O3475" t="s">
        <v>379</v>
      </c>
      <c r="P3475" t="str">
        <f t="shared" si="54"/>
        <v>{"_id": "F3B01-1142-2017","Name": "Drexler,Alexander","Sex": "M","Club": "Schachklub König Plauen","DWZ": "0","ELO": ""},</v>
      </c>
    </row>
    <row r="3476" spans="1:16" x14ac:dyDescent="0.3">
      <c r="A3476" t="s">
        <v>294</v>
      </c>
      <c r="B3476" t="str">
        <f>VLOOKUP(spieler!A3476,verein!$A$2:$D$137,4)</f>
        <v>Schachklub König Plauen</v>
      </c>
      <c r="C3476">
        <v>1172</v>
      </c>
      <c r="D3476" t="s">
        <v>319</v>
      </c>
      <c r="E3476" t="s">
        <v>3797</v>
      </c>
      <c r="F3476" t="s">
        <v>321</v>
      </c>
      <c r="G3476" t="s">
        <v>322</v>
      </c>
      <c r="H3476">
        <v>2019</v>
      </c>
      <c r="J3476">
        <v>0</v>
      </c>
      <c r="K3476">
        <v>0</v>
      </c>
      <c r="O3476" t="s">
        <v>379</v>
      </c>
      <c r="P3476" t="str">
        <f t="shared" si="54"/>
        <v>{"_id": "F3B01-1172-2019","Name": "Drexler,Philipp","Sex": "M","Club": "Schachklub König Plauen","DWZ": "0","ELO": ""},</v>
      </c>
    </row>
    <row r="3477" spans="1:16" x14ac:dyDescent="0.3">
      <c r="A3477" t="s">
        <v>39</v>
      </c>
      <c r="B3477" t="str">
        <f>VLOOKUP(spieler!A3477,verein!$A$2:$D$137,4)</f>
        <v>SC Leipzig-Lindenau</v>
      </c>
      <c r="C3477">
        <v>187</v>
      </c>
      <c r="D3477" t="s">
        <v>319</v>
      </c>
      <c r="E3477" t="s">
        <v>3798</v>
      </c>
      <c r="F3477" t="s">
        <v>321</v>
      </c>
      <c r="G3477" t="s">
        <v>322</v>
      </c>
      <c r="H3477">
        <v>2009</v>
      </c>
      <c r="I3477">
        <v>201906</v>
      </c>
      <c r="J3477">
        <v>0</v>
      </c>
      <c r="K3477">
        <v>0</v>
      </c>
      <c r="O3477" t="s">
        <v>379</v>
      </c>
      <c r="P3477" t="str">
        <f t="shared" si="54"/>
        <v>{"_id": "F1523-187-2009","Name": "Eckert,Benjamin","Sex": "M","Club": "SC Leipzig-Lindenau","DWZ": "0","ELO": ""},</v>
      </c>
    </row>
    <row r="3478" spans="1:16" x14ac:dyDescent="0.3">
      <c r="A3478" t="s">
        <v>271</v>
      </c>
      <c r="B3478" t="str">
        <f>VLOOKUP(spieler!A3478,verein!$A$2:$D$137,4)</f>
        <v>SV Lengefeld</v>
      </c>
      <c r="C3478">
        <v>59</v>
      </c>
      <c r="D3478" t="s">
        <v>319</v>
      </c>
      <c r="E3478" t="s">
        <v>3799</v>
      </c>
      <c r="F3478" t="s">
        <v>349</v>
      </c>
      <c r="G3478" t="s">
        <v>322</v>
      </c>
      <c r="H3478">
        <v>1957</v>
      </c>
      <c r="I3478">
        <v>201911</v>
      </c>
      <c r="J3478">
        <v>0</v>
      </c>
      <c r="K3478">
        <v>0</v>
      </c>
      <c r="O3478" t="s">
        <v>379</v>
      </c>
      <c r="P3478" t="str">
        <f t="shared" si="54"/>
        <v>{"_id": "F3904-59-1957","Name": "Eichenauer,Maria","Sex": "W","Club": "SV Lengefeld","DWZ": "0","ELO": ""},</v>
      </c>
    </row>
    <row r="3479" spans="1:16" x14ac:dyDescent="0.3">
      <c r="A3479" t="s">
        <v>297</v>
      </c>
      <c r="B3479" t="str">
        <f>VLOOKUP(spieler!A3479,verein!$A$2:$D$137,4)</f>
        <v>VSC Plauen 1952</v>
      </c>
      <c r="C3479">
        <v>230</v>
      </c>
      <c r="D3479" t="s">
        <v>319</v>
      </c>
      <c r="E3479" t="s">
        <v>3800</v>
      </c>
      <c r="F3479" t="s">
        <v>321</v>
      </c>
      <c r="G3479" t="s">
        <v>322</v>
      </c>
      <c r="H3479">
        <v>2012</v>
      </c>
      <c r="I3479">
        <v>201846</v>
      </c>
      <c r="J3479">
        <v>0</v>
      </c>
      <c r="K3479">
        <v>0</v>
      </c>
      <c r="O3479" t="s">
        <v>379</v>
      </c>
      <c r="P3479" t="str">
        <f t="shared" si="54"/>
        <v>{"_id": "F3B02-230-2012","Name": "Eilitzer,Paul","Sex": "M","Club": "VSC Plauen 1952","DWZ": "0","ELO": ""},</v>
      </c>
    </row>
    <row r="3480" spans="1:16" x14ac:dyDescent="0.3">
      <c r="A3480" t="s">
        <v>100</v>
      </c>
      <c r="B3480" t="str">
        <f>VLOOKUP(spieler!A3480,verein!$A$2:$D$137,4)</f>
        <v>SV Ottendorf-Okrilla</v>
      </c>
      <c r="C3480">
        <v>140</v>
      </c>
      <c r="D3480" t="s">
        <v>319</v>
      </c>
      <c r="E3480" t="s">
        <v>3801</v>
      </c>
      <c r="F3480" t="s">
        <v>321</v>
      </c>
      <c r="G3480" t="s">
        <v>322</v>
      </c>
      <c r="H3480">
        <v>2009</v>
      </c>
      <c r="J3480">
        <v>0</v>
      </c>
      <c r="K3480">
        <v>0</v>
      </c>
      <c r="O3480" t="s">
        <v>379</v>
      </c>
      <c r="P3480" t="str">
        <f t="shared" si="54"/>
        <v>{"_id": "F2305-140-2009","Name": "Einert,Fabian","Sex": "M","Club": "SV Ottendorf-Okrilla","DWZ": "0","ELO": ""},</v>
      </c>
    </row>
    <row r="3481" spans="1:16" x14ac:dyDescent="0.3">
      <c r="A3481" t="s">
        <v>64</v>
      </c>
      <c r="B3481" t="str">
        <f>VLOOKUP(spieler!A3481,verein!$A$2:$D$137,4)</f>
        <v>SV 1919 Grimma</v>
      </c>
      <c r="C3481">
        <v>1061</v>
      </c>
      <c r="D3481" t="s">
        <v>319</v>
      </c>
      <c r="E3481" t="s">
        <v>3802</v>
      </c>
      <c r="F3481" t="s">
        <v>321</v>
      </c>
      <c r="G3481" t="s">
        <v>322</v>
      </c>
      <c r="H3481">
        <v>2002</v>
      </c>
      <c r="J3481">
        <v>0</v>
      </c>
      <c r="K3481">
        <v>0</v>
      </c>
      <c r="O3481" t="s">
        <v>379</v>
      </c>
      <c r="P3481" t="str">
        <f t="shared" si="54"/>
        <v>{"_id": "F1902-1061-2002","Name": "Eißner,Richard","Sex": "M","Club": "SV 1919 Grimma","DWZ": "0","ELO": ""},</v>
      </c>
    </row>
    <row r="3482" spans="1:16" x14ac:dyDescent="0.3">
      <c r="A3482" t="s">
        <v>281</v>
      </c>
      <c r="B3482" t="str">
        <f>VLOOKUP(spieler!A3482,verein!$A$2:$D$137,4)</f>
        <v>SG Hohndorf SAbt</v>
      </c>
      <c r="C3482">
        <v>1008</v>
      </c>
      <c r="D3482" t="s">
        <v>319</v>
      </c>
      <c r="E3482" t="s">
        <v>3803</v>
      </c>
      <c r="F3482" t="s">
        <v>321</v>
      </c>
      <c r="G3482" t="s">
        <v>322</v>
      </c>
      <c r="H3482">
        <v>2006</v>
      </c>
      <c r="J3482">
        <v>0</v>
      </c>
      <c r="K3482">
        <v>0</v>
      </c>
      <c r="O3482" t="s">
        <v>379</v>
      </c>
      <c r="P3482" t="str">
        <f t="shared" si="54"/>
        <v>{"_id": "F3910-1008-2006","Name": "Engel,Tim","Sex": "M","Club": "SG Hohndorf SAbt","DWZ": "0","ELO": ""},</v>
      </c>
    </row>
    <row r="3483" spans="1:16" x14ac:dyDescent="0.3">
      <c r="A3483" t="s">
        <v>139</v>
      </c>
      <c r="B3483" t="str">
        <f>VLOOKUP(spieler!A3483,verein!$A$2:$D$137,4)</f>
        <v>USV TU Dresden</v>
      </c>
      <c r="C3483">
        <v>1181</v>
      </c>
      <c r="D3483" t="s">
        <v>319</v>
      </c>
      <c r="E3483" t="s">
        <v>3804</v>
      </c>
      <c r="F3483" t="s">
        <v>321</v>
      </c>
      <c r="G3483" t="s">
        <v>322</v>
      </c>
      <c r="H3483">
        <v>1952</v>
      </c>
      <c r="I3483">
        <v>201715</v>
      </c>
      <c r="J3483">
        <v>0</v>
      </c>
      <c r="K3483">
        <v>0</v>
      </c>
      <c r="O3483" t="s">
        <v>324</v>
      </c>
      <c r="P3483" t="str">
        <f t="shared" si="54"/>
        <v>{"_id": "F2813-1181-1952","Name": "Engelhardt,Eberhard,Prof.","Sex": "M","Club": "USV TU Dresden","DWZ": "0","ELO": ""},</v>
      </c>
    </row>
    <row r="3484" spans="1:16" x14ac:dyDescent="0.3">
      <c r="A3484" t="s">
        <v>304</v>
      </c>
      <c r="B3484" t="str">
        <f>VLOOKUP(spieler!A3484,verein!$A$2:$D$137,4)</f>
        <v>SG CX Schwarzenberg-Raschau</v>
      </c>
      <c r="C3484">
        <v>1060</v>
      </c>
      <c r="D3484" t="s">
        <v>319</v>
      </c>
      <c r="E3484" t="s">
        <v>3805</v>
      </c>
      <c r="F3484" t="s">
        <v>321</v>
      </c>
      <c r="G3484" t="s">
        <v>322</v>
      </c>
      <c r="H3484">
        <v>2010</v>
      </c>
      <c r="I3484">
        <v>201845</v>
      </c>
      <c r="J3484">
        <v>0</v>
      </c>
      <c r="K3484">
        <v>0</v>
      </c>
      <c r="O3484" t="s">
        <v>379</v>
      </c>
      <c r="P3484" t="str">
        <f t="shared" si="54"/>
        <v>{"_id": "F3C08-1060-2010","Name": "Engelhardt,Moritz","Sex": "M","Club": "SG CX Schwarzenberg-Raschau","DWZ": "0","ELO": ""},</v>
      </c>
    </row>
    <row r="3485" spans="1:16" x14ac:dyDescent="0.3">
      <c r="A3485" t="s">
        <v>304</v>
      </c>
      <c r="B3485" t="str">
        <f>VLOOKUP(spieler!A3485,verein!$A$2:$D$137,4)</f>
        <v>SG CX Schwarzenberg-Raschau</v>
      </c>
      <c r="C3485">
        <v>1061</v>
      </c>
      <c r="D3485" t="s">
        <v>319</v>
      </c>
      <c r="E3485" t="s">
        <v>3806</v>
      </c>
      <c r="F3485" t="s">
        <v>321</v>
      </c>
      <c r="G3485" t="s">
        <v>322</v>
      </c>
      <c r="H3485">
        <v>2008</v>
      </c>
      <c r="J3485">
        <v>0</v>
      </c>
      <c r="K3485">
        <v>0</v>
      </c>
      <c r="O3485" t="s">
        <v>379</v>
      </c>
      <c r="P3485" t="str">
        <f t="shared" si="54"/>
        <v>{"_id": "F3C08-1061-2008","Name": "Enseleit,Max","Sex": "M","Club": "SG CX Schwarzenberg-Raschau","DWZ": "0","ELO": ""},</v>
      </c>
    </row>
    <row r="3486" spans="1:16" x14ac:dyDescent="0.3">
      <c r="A3486" t="s">
        <v>47</v>
      </c>
      <c r="B3486" t="str">
        <f>VLOOKUP(spieler!A3486,verein!$A$2:$D$137,4)</f>
        <v>SV Groitzsch 1861</v>
      </c>
      <c r="C3486">
        <v>1015</v>
      </c>
      <c r="D3486" t="s">
        <v>319</v>
      </c>
      <c r="E3486" t="s">
        <v>3807</v>
      </c>
      <c r="F3486" t="s">
        <v>321</v>
      </c>
      <c r="G3486" t="s">
        <v>322</v>
      </c>
      <c r="H3486">
        <v>2005</v>
      </c>
      <c r="J3486">
        <v>0</v>
      </c>
      <c r="K3486">
        <v>0</v>
      </c>
      <c r="O3486" t="s">
        <v>324</v>
      </c>
      <c r="P3486" t="str">
        <f t="shared" si="54"/>
        <v>{"_id": "F1802-1015-2005","Name": "Erbe,Fabian","Sex": "M","Club": "SV Groitzsch 1861","DWZ": "0","ELO": ""},</v>
      </c>
    </row>
    <row r="3487" spans="1:16" x14ac:dyDescent="0.3">
      <c r="A3487" t="s">
        <v>294</v>
      </c>
      <c r="B3487" t="str">
        <f>VLOOKUP(spieler!A3487,verein!$A$2:$D$137,4)</f>
        <v>Schachklub König Plauen</v>
      </c>
      <c r="C3487">
        <v>1168</v>
      </c>
      <c r="D3487" t="s">
        <v>319</v>
      </c>
      <c r="E3487" t="s">
        <v>3808</v>
      </c>
      <c r="F3487" t="s">
        <v>349</v>
      </c>
      <c r="G3487" t="s">
        <v>322</v>
      </c>
      <c r="H3487">
        <v>2012</v>
      </c>
      <c r="J3487">
        <v>0</v>
      </c>
      <c r="K3487">
        <v>0</v>
      </c>
      <c r="O3487" t="s">
        <v>379</v>
      </c>
      <c r="P3487" t="str">
        <f t="shared" si="54"/>
        <v>{"_id": "F3B01-1168-2012","Name": "Eskef,Selena","Sex": "W","Club": "Schachklub König Plauen","DWZ": "0","ELO": ""},</v>
      </c>
    </row>
    <row r="3488" spans="1:16" x14ac:dyDescent="0.3">
      <c r="A3488" t="s">
        <v>294</v>
      </c>
      <c r="B3488" t="str">
        <f>VLOOKUP(spieler!A3488,verein!$A$2:$D$137,4)</f>
        <v>Schachklub König Plauen</v>
      </c>
      <c r="C3488">
        <v>1169</v>
      </c>
      <c r="D3488" t="s">
        <v>319</v>
      </c>
      <c r="E3488" t="s">
        <v>3809</v>
      </c>
      <c r="F3488" t="s">
        <v>349</v>
      </c>
      <c r="G3488" t="s">
        <v>322</v>
      </c>
      <c r="H3488">
        <v>2010</v>
      </c>
      <c r="J3488">
        <v>0</v>
      </c>
      <c r="K3488">
        <v>0</v>
      </c>
      <c r="O3488" t="s">
        <v>379</v>
      </c>
      <c r="P3488" t="str">
        <f t="shared" si="54"/>
        <v>{"_id": "F3B01-1169-2010","Name": "Eskef,Zena","Sex": "W","Club": "Schachklub König Plauen","DWZ": "0","ELO": ""},</v>
      </c>
    </row>
    <row r="3489" spans="1:16" x14ac:dyDescent="0.3">
      <c r="A3489" t="s">
        <v>299</v>
      </c>
      <c r="B3489" t="str">
        <f>VLOOKUP(spieler!A3489,verein!$A$2:$D$137,4)</f>
        <v>ESV Nickelhütte Aue</v>
      </c>
      <c r="C3489">
        <v>1111</v>
      </c>
      <c r="D3489" t="s">
        <v>319</v>
      </c>
      <c r="E3489" t="s">
        <v>3810</v>
      </c>
      <c r="F3489" t="s">
        <v>321</v>
      </c>
      <c r="G3489" t="s">
        <v>322</v>
      </c>
      <c r="H3489">
        <v>2011</v>
      </c>
      <c r="J3489">
        <v>0</v>
      </c>
      <c r="K3489">
        <v>0</v>
      </c>
      <c r="O3489" t="s">
        <v>379</v>
      </c>
      <c r="P3489" t="str">
        <f t="shared" si="54"/>
        <v>{"_id": "F3C01-1111-2011","Name": "Espig,Hendrik","Sex": "M","Club": "ESV Nickelhütte Aue","DWZ": "0","ELO": ""},</v>
      </c>
    </row>
    <row r="3490" spans="1:16" x14ac:dyDescent="0.3">
      <c r="A3490" t="s">
        <v>78</v>
      </c>
      <c r="B3490" t="str">
        <f>VLOOKUP(spieler!A3490,verein!$A$2:$D$137,4)</f>
        <v>SV Traktor Priestewitz</v>
      </c>
      <c r="C3490">
        <v>79</v>
      </c>
      <c r="D3490" t="s">
        <v>319</v>
      </c>
      <c r="E3490" t="s">
        <v>3811</v>
      </c>
      <c r="F3490" t="s">
        <v>321</v>
      </c>
      <c r="G3490" t="s">
        <v>322</v>
      </c>
      <c r="H3490">
        <v>1971</v>
      </c>
      <c r="I3490">
        <v>201818</v>
      </c>
      <c r="J3490">
        <v>0</v>
      </c>
      <c r="K3490">
        <v>0</v>
      </c>
      <c r="O3490" t="s">
        <v>379</v>
      </c>
      <c r="P3490" t="str">
        <f t="shared" si="54"/>
        <v>{"_id": "F2102-79-1971","Name": "Exner,Enrico","Sex": "M","Club": "SV Traktor Priestewitz","DWZ": "0","ELO": ""},</v>
      </c>
    </row>
    <row r="3491" spans="1:16" x14ac:dyDescent="0.3">
      <c r="A3491" t="s">
        <v>85</v>
      </c>
      <c r="B3491" t="str">
        <f>VLOOKUP(spieler!A3491,verein!$A$2:$D$137,4)</f>
        <v>Schachklub Heidenau</v>
      </c>
      <c r="C3491">
        <v>165</v>
      </c>
      <c r="D3491" t="s">
        <v>319</v>
      </c>
      <c r="E3491" t="s">
        <v>3812</v>
      </c>
      <c r="F3491" t="s">
        <v>349</v>
      </c>
      <c r="G3491" t="s">
        <v>322</v>
      </c>
      <c r="H3491">
        <v>2001</v>
      </c>
      <c r="J3491">
        <v>0</v>
      </c>
      <c r="K3491">
        <v>0</v>
      </c>
      <c r="O3491" t="s">
        <v>379</v>
      </c>
      <c r="P3491" t="str">
        <f t="shared" si="54"/>
        <v>{"_id": "F2205-165-2001","Name": "Fahland,Karoline","Sex": "W","Club": "Schachklub Heidenau","DWZ": "0","ELO": ""},</v>
      </c>
    </row>
    <row r="3492" spans="1:16" x14ac:dyDescent="0.3">
      <c r="A3492" t="s">
        <v>207</v>
      </c>
      <c r="B3492" t="str">
        <f>VLOOKUP(spieler!A3492,verein!$A$2:$D$137,4)</f>
        <v>SV Grün-W. Niederwiesa</v>
      </c>
      <c r="C3492">
        <v>1106</v>
      </c>
      <c r="D3492" t="s">
        <v>319</v>
      </c>
      <c r="E3492" t="s">
        <v>3813</v>
      </c>
      <c r="F3492" t="s">
        <v>321</v>
      </c>
      <c r="G3492" t="s">
        <v>322</v>
      </c>
      <c r="H3492">
        <v>2008</v>
      </c>
      <c r="I3492">
        <v>201845</v>
      </c>
      <c r="J3492">
        <v>0</v>
      </c>
      <c r="K3492">
        <v>0</v>
      </c>
      <c r="O3492" t="s">
        <v>379</v>
      </c>
      <c r="P3492" t="str">
        <f t="shared" si="54"/>
        <v>{"_id": "F3304-1106-2008","Name": "Felgner,Finn","Sex": "M","Club": "SV Grün-W. Niederwiesa","DWZ": "0","ELO": ""},</v>
      </c>
    </row>
    <row r="3493" spans="1:16" x14ac:dyDescent="0.3">
      <c r="A3493" t="s">
        <v>185</v>
      </c>
      <c r="B3493" t="str">
        <f>VLOOKUP(spieler!A3493,verein!$A$2:$D$137,4)</f>
        <v>Schachverein Erzgebirge Stollberg</v>
      </c>
      <c r="C3493">
        <v>24</v>
      </c>
      <c r="D3493" t="s">
        <v>319</v>
      </c>
      <c r="E3493" t="s">
        <v>3814</v>
      </c>
      <c r="F3493" t="s">
        <v>321</v>
      </c>
      <c r="G3493" t="s">
        <v>322</v>
      </c>
      <c r="H3493">
        <v>1977</v>
      </c>
      <c r="I3493">
        <v>201910</v>
      </c>
      <c r="J3493">
        <v>0</v>
      </c>
      <c r="K3493">
        <v>0</v>
      </c>
      <c r="O3493" t="s">
        <v>324</v>
      </c>
      <c r="P3493" t="str">
        <f t="shared" si="54"/>
        <v>{"_id": "F3108-24-1977","Name": "Fichtner,Michael","Sex": "M","Club": "Schachverein Erzgebirge Stollberg","DWZ": "0","ELO": ""},</v>
      </c>
    </row>
    <row r="3494" spans="1:16" x14ac:dyDescent="0.3">
      <c r="A3494" t="s">
        <v>267</v>
      </c>
      <c r="B3494" t="str">
        <f>VLOOKUP(spieler!A3494,verein!$A$2:$D$137,4)</f>
        <v>Schachverein Marienberg</v>
      </c>
      <c r="C3494">
        <v>1007</v>
      </c>
      <c r="D3494" t="s">
        <v>319</v>
      </c>
      <c r="E3494" t="s">
        <v>3815</v>
      </c>
      <c r="F3494" t="s">
        <v>321</v>
      </c>
      <c r="G3494" t="s">
        <v>322</v>
      </c>
      <c r="H3494">
        <v>2004</v>
      </c>
      <c r="J3494">
        <v>0</v>
      </c>
      <c r="K3494">
        <v>0</v>
      </c>
      <c r="O3494" t="s">
        <v>379</v>
      </c>
      <c r="P3494" t="str">
        <f t="shared" si="54"/>
        <v>{"_id": "F3902-1007-2004","Name": "Ficker,Justus","Sex": "M","Club": "Schachverein Marienberg","DWZ": "0","ELO": ""},</v>
      </c>
    </row>
    <row r="3495" spans="1:16" x14ac:dyDescent="0.3">
      <c r="A3495" t="s">
        <v>299</v>
      </c>
      <c r="B3495" t="str">
        <f>VLOOKUP(spieler!A3495,verein!$A$2:$D$137,4)</f>
        <v>ESV Nickelhütte Aue</v>
      </c>
      <c r="C3495">
        <v>1101</v>
      </c>
      <c r="D3495" t="s">
        <v>319</v>
      </c>
      <c r="E3495" t="s">
        <v>3816</v>
      </c>
      <c r="F3495" t="s">
        <v>349</v>
      </c>
      <c r="G3495" t="s">
        <v>322</v>
      </c>
      <c r="H3495">
        <v>2004</v>
      </c>
      <c r="I3495">
        <v>201720</v>
      </c>
      <c r="J3495">
        <v>0</v>
      </c>
      <c r="K3495">
        <v>0</v>
      </c>
      <c r="O3495" t="s">
        <v>379</v>
      </c>
      <c r="P3495" t="str">
        <f t="shared" si="54"/>
        <v>{"_id": "F3C01-1101-2004","Name": "Ficker,Susanne","Sex": "W","Club": "ESV Nickelhütte Aue","DWZ": "0","ELO": ""},</v>
      </c>
    </row>
    <row r="3496" spans="1:16" x14ac:dyDescent="0.3">
      <c r="A3496" t="s">
        <v>123</v>
      </c>
      <c r="B3496" t="str">
        <f>VLOOKUP(spieler!A3496,verein!$A$2:$D$137,4)</f>
        <v>TuS Coswig 1920</v>
      </c>
      <c r="C3496">
        <v>1110</v>
      </c>
      <c r="D3496" t="s">
        <v>319</v>
      </c>
      <c r="E3496" t="s">
        <v>3817</v>
      </c>
      <c r="F3496" t="s">
        <v>321</v>
      </c>
      <c r="G3496" t="s">
        <v>322</v>
      </c>
      <c r="H3496">
        <v>2010</v>
      </c>
      <c r="I3496">
        <v>201904</v>
      </c>
      <c r="J3496">
        <v>0</v>
      </c>
      <c r="K3496">
        <v>0</v>
      </c>
      <c r="L3496">
        <v>0</v>
      </c>
      <c r="N3496">
        <v>16250800</v>
      </c>
      <c r="O3496" t="s">
        <v>324</v>
      </c>
      <c r="P3496" t="str">
        <f t="shared" si="54"/>
        <v>{"_id": "F2605-1110-2010","Name": "Fiedler,Leopold","Sex": "M","Club": "TuS Coswig 1920","DWZ": "0","ELO": "0"},</v>
      </c>
    </row>
    <row r="3497" spans="1:16" x14ac:dyDescent="0.3">
      <c r="A3497" t="s">
        <v>209</v>
      </c>
      <c r="B3497" t="str">
        <f>VLOOKUP(spieler!A3497,verein!$A$2:$D$137,4)</f>
        <v>SV Eppendorf</v>
      </c>
      <c r="C3497">
        <v>55</v>
      </c>
      <c r="D3497" t="s">
        <v>319</v>
      </c>
      <c r="E3497" t="s">
        <v>3818</v>
      </c>
      <c r="F3497" t="s">
        <v>321</v>
      </c>
      <c r="G3497" t="s">
        <v>322</v>
      </c>
      <c r="H3497">
        <v>1962</v>
      </c>
      <c r="I3497">
        <v>201910</v>
      </c>
      <c r="J3497">
        <v>0</v>
      </c>
      <c r="K3497">
        <v>0</v>
      </c>
      <c r="O3497" t="s">
        <v>379</v>
      </c>
      <c r="P3497" t="str">
        <f t="shared" si="54"/>
        <v>{"_id": "F3306-55-1962","Name": "Findeisen,Ingolf","Sex": "M","Club": "SV Eppendorf","DWZ": "0","ELO": ""},</v>
      </c>
    </row>
    <row r="3498" spans="1:16" x14ac:dyDescent="0.3">
      <c r="A3498" t="s">
        <v>207</v>
      </c>
      <c r="B3498" t="str">
        <f>VLOOKUP(spieler!A3498,verein!$A$2:$D$137,4)</f>
        <v>SV Grün-W. Niederwiesa</v>
      </c>
      <c r="C3498">
        <v>1112</v>
      </c>
      <c r="D3498" t="s">
        <v>319</v>
      </c>
      <c r="E3498" t="s">
        <v>3819</v>
      </c>
      <c r="F3498" t="s">
        <v>321</v>
      </c>
      <c r="G3498" t="s">
        <v>322</v>
      </c>
      <c r="H3498">
        <v>2008</v>
      </c>
      <c r="I3498">
        <v>201845</v>
      </c>
      <c r="J3498">
        <v>0</v>
      </c>
      <c r="K3498">
        <v>0</v>
      </c>
      <c r="O3498" t="s">
        <v>379</v>
      </c>
      <c r="P3498" t="str">
        <f t="shared" si="54"/>
        <v>{"_id": "F3304-1112-2008","Name": "Fischer,Florian","Sex": "M","Club": "SV Grün-W. Niederwiesa","DWZ": "0","ELO": ""},</v>
      </c>
    </row>
    <row r="3499" spans="1:16" x14ac:dyDescent="0.3">
      <c r="A3499" t="s">
        <v>207</v>
      </c>
      <c r="B3499" t="str">
        <f>VLOOKUP(spieler!A3499,verein!$A$2:$D$137,4)</f>
        <v>SV Grün-W. Niederwiesa</v>
      </c>
      <c r="C3499">
        <v>1111</v>
      </c>
      <c r="D3499" t="s">
        <v>319</v>
      </c>
      <c r="E3499" t="s">
        <v>3820</v>
      </c>
      <c r="F3499" t="s">
        <v>321</v>
      </c>
      <c r="G3499" t="s">
        <v>322</v>
      </c>
      <c r="H3499">
        <v>2011</v>
      </c>
      <c r="J3499">
        <v>0</v>
      </c>
      <c r="K3499">
        <v>0</v>
      </c>
      <c r="O3499" t="s">
        <v>379</v>
      </c>
      <c r="P3499" t="str">
        <f t="shared" si="54"/>
        <v>{"_id": "F3304-1111-2011","Name": "Fischer,Phillipp","Sex": "M","Club": "SV Grün-W. Niederwiesa","DWZ": "0","ELO": ""},</v>
      </c>
    </row>
    <row r="3500" spans="1:16" x14ac:dyDescent="0.3">
      <c r="A3500" t="s">
        <v>39</v>
      </c>
      <c r="B3500" t="str">
        <f>VLOOKUP(spieler!A3500,verein!$A$2:$D$137,4)</f>
        <v>SC Leipzig-Lindenau</v>
      </c>
      <c r="C3500">
        <v>165</v>
      </c>
      <c r="D3500" t="s">
        <v>319</v>
      </c>
      <c r="E3500" t="s">
        <v>3821</v>
      </c>
      <c r="F3500" t="s">
        <v>321</v>
      </c>
      <c r="G3500" t="s">
        <v>322</v>
      </c>
      <c r="H3500">
        <v>2007</v>
      </c>
      <c r="I3500">
        <v>201801</v>
      </c>
      <c r="J3500">
        <v>0</v>
      </c>
      <c r="K3500">
        <v>0</v>
      </c>
      <c r="O3500" t="s">
        <v>379</v>
      </c>
      <c r="P3500" t="str">
        <f t="shared" si="54"/>
        <v>{"_id": "F1523-165-2007","Name": "Fiter,Erik","Sex": "M","Club": "SC Leipzig-Lindenau","DWZ": "0","ELO": ""},</v>
      </c>
    </row>
    <row r="3501" spans="1:16" x14ac:dyDescent="0.3">
      <c r="A3501" t="s">
        <v>123</v>
      </c>
      <c r="B3501" t="str">
        <f>VLOOKUP(spieler!A3501,verein!$A$2:$D$137,4)</f>
        <v>TuS Coswig 1920</v>
      </c>
      <c r="C3501">
        <v>1114</v>
      </c>
      <c r="D3501" t="s">
        <v>319</v>
      </c>
      <c r="E3501" t="s">
        <v>3822</v>
      </c>
      <c r="F3501" t="s">
        <v>349</v>
      </c>
      <c r="G3501" t="s">
        <v>322</v>
      </c>
      <c r="H3501">
        <v>2010</v>
      </c>
      <c r="I3501">
        <v>201804</v>
      </c>
      <c r="J3501">
        <v>0</v>
      </c>
      <c r="K3501">
        <v>0</v>
      </c>
      <c r="L3501">
        <v>0</v>
      </c>
      <c r="N3501">
        <v>16250818</v>
      </c>
      <c r="O3501" t="s">
        <v>324</v>
      </c>
      <c r="P3501" t="str">
        <f t="shared" si="54"/>
        <v>{"_id": "F2605-1114-2010","Name": "Flemmer,Paulina","Sex": "W","Club": "TuS Coswig 1920","DWZ": "0","ELO": "0"},</v>
      </c>
    </row>
    <row r="3502" spans="1:16" x14ac:dyDescent="0.3">
      <c r="A3502" t="s">
        <v>123</v>
      </c>
      <c r="B3502" t="str">
        <f>VLOOKUP(spieler!A3502,verein!$A$2:$D$137,4)</f>
        <v>TuS Coswig 1920</v>
      </c>
      <c r="C3502">
        <v>1082</v>
      </c>
      <c r="D3502" t="s">
        <v>319</v>
      </c>
      <c r="E3502" t="s">
        <v>3823</v>
      </c>
      <c r="F3502" t="s">
        <v>321</v>
      </c>
      <c r="G3502" t="s">
        <v>322</v>
      </c>
      <c r="H3502">
        <v>2007</v>
      </c>
      <c r="J3502">
        <v>0</v>
      </c>
      <c r="K3502">
        <v>0</v>
      </c>
      <c r="L3502">
        <v>0</v>
      </c>
      <c r="N3502">
        <v>16218531</v>
      </c>
      <c r="O3502" t="s">
        <v>324</v>
      </c>
      <c r="P3502" t="str">
        <f t="shared" si="54"/>
        <v>{"_id": "F2605-1082-2007","Name": "Flinzner,Béla Rojan","Sex": "M","Club": "TuS Coswig 1920","DWZ": "0","ELO": "0"},</v>
      </c>
    </row>
    <row r="3503" spans="1:16" x14ac:dyDescent="0.3">
      <c r="A3503" t="s">
        <v>123</v>
      </c>
      <c r="B3503" t="str">
        <f>VLOOKUP(spieler!A3503,verein!$A$2:$D$137,4)</f>
        <v>TuS Coswig 1920</v>
      </c>
      <c r="C3503">
        <v>1083</v>
      </c>
      <c r="D3503" t="s">
        <v>319</v>
      </c>
      <c r="E3503" t="s">
        <v>3824</v>
      </c>
      <c r="F3503" t="s">
        <v>321</v>
      </c>
      <c r="G3503" t="s">
        <v>322</v>
      </c>
      <c r="H3503">
        <v>2005</v>
      </c>
      <c r="J3503">
        <v>0</v>
      </c>
      <c r="K3503">
        <v>0</v>
      </c>
      <c r="L3503">
        <v>0</v>
      </c>
      <c r="N3503">
        <v>16218540</v>
      </c>
      <c r="O3503" t="s">
        <v>324</v>
      </c>
      <c r="P3503" t="str">
        <f t="shared" si="54"/>
        <v>{"_id": "F2605-1083-2005","Name": "Flinzner,Luca Ruwen","Sex": "M","Club": "TuS Coswig 1920","DWZ": "0","ELO": "0"},</v>
      </c>
    </row>
    <row r="3504" spans="1:16" x14ac:dyDescent="0.3">
      <c r="A3504" t="s">
        <v>12</v>
      </c>
      <c r="B3504" t="str">
        <f>VLOOKUP(spieler!A3504,verein!$A$2:$D$137,4)</f>
        <v>ESV Lok Döbeln</v>
      </c>
      <c r="C3504">
        <v>82</v>
      </c>
      <c r="D3504" t="s">
        <v>319</v>
      </c>
      <c r="E3504" t="s">
        <v>3825</v>
      </c>
      <c r="F3504" t="s">
        <v>321</v>
      </c>
      <c r="G3504" t="s">
        <v>322</v>
      </c>
      <c r="H3504">
        <v>2008</v>
      </c>
      <c r="J3504">
        <v>0</v>
      </c>
      <c r="K3504">
        <v>0</v>
      </c>
      <c r="O3504" t="s">
        <v>379</v>
      </c>
      <c r="P3504" t="str">
        <f t="shared" si="54"/>
        <v>{"_id": "F1201-82-2008","Name": "Frey,Robert","Sex": "M","Club": "ESV Lok Döbeln","DWZ": "0","ELO": ""},</v>
      </c>
    </row>
    <row r="3505" spans="1:16" x14ac:dyDescent="0.3">
      <c r="A3505" t="s">
        <v>150</v>
      </c>
      <c r="B3505" t="str">
        <f>VLOOKUP(spieler!A3505,verein!$A$2:$D$137,4)</f>
        <v>Löbauer SV</v>
      </c>
      <c r="C3505">
        <v>1062</v>
      </c>
      <c r="D3505" t="s">
        <v>319</v>
      </c>
      <c r="E3505" t="s">
        <v>3826</v>
      </c>
      <c r="F3505" t="s">
        <v>321</v>
      </c>
      <c r="G3505" t="s">
        <v>322</v>
      </c>
      <c r="H3505">
        <v>2007</v>
      </c>
      <c r="J3505">
        <v>0</v>
      </c>
      <c r="K3505">
        <v>0</v>
      </c>
      <c r="O3505" t="s">
        <v>379</v>
      </c>
      <c r="P3505" t="str">
        <f t="shared" si="54"/>
        <v>{"_id": "F2911-1062-2007","Name": "Friedenstab,Arend","Sex": "M","Club": "Löbauer SV","DWZ": "0","ELO": ""},</v>
      </c>
    </row>
    <row r="3506" spans="1:16" x14ac:dyDescent="0.3">
      <c r="A3506" t="s">
        <v>176</v>
      </c>
      <c r="B3506" t="str">
        <f>VLOOKUP(spieler!A3506,verein!$A$2:$D$137,4)</f>
        <v>SV Klitten / Boxberg e. V. Abt. Schach</v>
      </c>
      <c r="C3506">
        <v>23</v>
      </c>
      <c r="D3506" t="s">
        <v>319</v>
      </c>
      <c r="E3506" t="s">
        <v>3827</v>
      </c>
      <c r="F3506" t="s">
        <v>321</v>
      </c>
      <c r="G3506" t="s">
        <v>322</v>
      </c>
      <c r="H3506">
        <v>2001</v>
      </c>
      <c r="I3506">
        <v>201812</v>
      </c>
      <c r="J3506">
        <v>0</v>
      </c>
      <c r="K3506">
        <v>0</v>
      </c>
      <c r="O3506" t="s">
        <v>379</v>
      </c>
      <c r="P3506" t="str">
        <f t="shared" si="54"/>
        <v>{"_id": "F2B06-23-2001","Name": "Fritsche,Max","Sex": "M","Club": "SV Klitten / Boxberg e. V. Abt. Schach","DWZ": "0","ELO": ""},</v>
      </c>
    </row>
    <row r="3507" spans="1:16" x14ac:dyDescent="0.3">
      <c r="A3507" t="s">
        <v>257</v>
      </c>
      <c r="B3507" t="str">
        <f>VLOOKUP(spieler!A3507,verein!$A$2:$D$137,4)</f>
        <v>SV Rot-Weiss Treuen</v>
      </c>
      <c r="C3507">
        <v>5</v>
      </c>
      <c r="D3507" t="s">
        <v>319</v>
      </c>
      <c r="E3507" t="s">
        <v>3828</v>
      </c>
      <c r="F3507" t="s">
        <v>321</v>
      </c>
      <c r="G3507" t="s">
        <v>322</v>
      </c>
      <c r="H3507">
        <v>1945</v>
      </c>
      <c r="I3507">
        <v>201517</v>
      </c>
      <c r="J3507">
        <v>0</v>
      </c>
      <c r="K3507">
        <v>0</v>
      </c>
      <c r="O3507" t="s">
        <v>324</v>
      </c>
      <c r="P3507" t="str">
        <f t="shared" si="54"/>
        <v>{"_id": "F370A-5-1945","Name": "Fuchs,Reimond","Sex": "M","Club": "SV Rot-Weiss Treuen","DWZ": "0","ELO": ""},</v>
      </c>
    </row>
    <row r="3508" spans="1:16" x14ac:dyDescent="0.3">
      <c r="A3508" t="s">
        <v>264</v>
      </c>
      <c r="B3508" t="str">
        <f>VLOOKUP(spieler!A3508,verein!$A$2:$D$137,4)</f>
        <v>HSV Eintracht Seiffen</v>
      </c>
      <c r="C3508">
        <v>101</v>
      </c>
      <c r="D3508" t="s">
        <v>319</v>
      </c>
      <c r="E3508" t="s">
        <v>3829</v>
      </c>
      <c r="F3508" t="s">
        <v>321</v>
      </c>
      <c r="G3508" t="s">
        <v>322</v>
      </c>
      <c r="H3508">
        <v>1954</v>
      </c>
      <c r="I3508">
        <v>201721</v>
      </c>
      <c r="J3508">
        <v>0</v>
      </c>
      <c r="K3508">
        <v>0</v>
      </c>
      <c r="N3508">
        <v>379514</v>
      </c>
      <c r="O3508" t="s">
        <v>353</v>
      </c>
      <c r="P3508" t="str">
        <f t="shared" si="54"/>
        <v>{"_id": "F3901-101-1954","Name": "Fultner,Jaromir","Sex": "M","Club": "HSV Eintracht Seiffen","DWZ": "0","ELO": ""},</v>
      </c>
    </row>
    <row r="3509" spans="1:16" x14ac:dyDescent="0.3">
      <c r="A3509" t="s">
        <v>234</v>
      </c>
      <c r="B3509" t="str">
        <f>VLOOKUP(spieler!A3509,verein!$A$2:$D$137,4)</f>
        <v>Chemnitzer SC Aufbau`95</v>
      </c>
      <c r="C3509">
        <v>1070</v>
      </c>
      <c r="D3509" t="s">
        <v>319</v>
      </c>
      <c r="E3509" t="s">
        <v>3830</v>
      </c>
      <c r="F3509" t="s">
        <v>321</v>
      </c>
      <c r="G3509" t="s">
        <v>322</v>
      </c>
      <c r="H3509">
        <v>2008</v>
      </c>
      <c r="J3509">
        <v>0</v>
      </c>
      <c r="K3509">
        <v>0</v>
      </c>
      <c r="O3509" t="s">
        <v>379</v>
      </c>
      <c r="P3509" t="str">
        <f t="shared" si="54"/>
        <v>{"_id": "F3606-1070-2008","Name": "Gehlmann,Jacob","Sex": "M","Club": "Chemnitzer SC Aufbau`95","DWZ": "0","ELO": ""},</v>
      </c>
    </row>
    <row r="3510" spans="1:16" x14ac:dyDescent="0.3">
      <c r="A3510" t="s">
        <v>25</v>
      </c>
      <c r="B3510" t="str">
        <f>VLOOKUP(spieler!A3510,verein!$A$2:$D$137,4)</f>
        <v>BSG Grün-Weiß Leipzig e. V.</v>
      </c>
      <c r="C3510">
        <v>164</v>
      </c>
      <c r="D3510" t="s">
        <v>319</v>
      </c>
      <c r="E3510" t="s">
        <v>3831</v>
      </c>
      <c r="F3510" t="s">
        <v>321</v>
      </c>
      <c r="G3510" t="s">
        <v>322</v>
      </c>
      <c r="H3510">
        <v>2010</v>
      </c>
      <c r="I3510">
        <v>201851</v>
      </c>
      <c r="J3510">
        <v>0</v>
      </c>
      <c r="K3510">
        <v>0</v>
      </c>
      <c r="O3510" t="s">
        <v>379</v>
      </c>
      <c r="P3510" t="str">
        <f t="shared" si="54"/>
        <v>{"_id": "F150A-164-2010","Name": "Gentsch,Justus","Sex": "M","Club": "BSG Grün-Weiß Leipzig e. V.","DWZ": "0","ELO": ""},</v>
      </c>
    </row>
    <row r="3511" spans="1:16" x14ac:dyDescent="0.3">
      <c r="A3511" t="s">
        <v>304</v>
      </c>
      <c r="B3511" t="str">
        <f>VLOOKUP(spieler!A3511,verein!$A$2:$D$137,4)</f>
        <v>SG CX Schwarzenberg-Raschau</v>
      </c>
      <c r="C3511">
        <v>1053</v>
      </c>
      <c r="D3511" t="s">
        <v>319</v>
      </c>
      <c r="E3511" t="s">
        <v>3832</v>
      </c>
      <c r="F3511" t="s">
        <v>321</v>
      </c>
      <c r="G3511" t="s">
        <v>322</v>
      </c>
      <c r="H3511">
        <v>2007</v>
      </c>
      <c r="I3511">
        <v>201844</v>
      </c>
      <c r="J3511">
        <v>0</v>
      </c>
      <c r="K3511">
        <v>0</v>
      </c>
      <c r="O3511" t="s">
        <v>379</v>
      </c>
      <c r="P3511" t="str">
        <f t="shared" si="54"/>
        <v>{"_id": "F3C08-1053-2007","Name": "Georgi,Andreas","Sex": "M","Club": "SG CX Schwarzenberg-Raschau","DWZ": "0","ELO": ""},</v>
      </c>
    </row>
    <row r="3512" spans="1:16" x14ac:dyDescent="0.3">
      <c r="A3512" t="s">
        <v>231</v>
      </c>
      <c r="B3512" t="str">
        <f>VLOOKUP(spieler!A3512,verein!$A$2:$D$137,4)</f>
        <v>USG Chemnitz</v>
      </c>
      <c r="C3512">
        <v>1153</v>
      </c>
      <c r="D3512" t="s">
        <v>319</v>
      </c>
      <c r="E3512" t="s">
        <v>3833</v>
      </c>
      <c r="F3512" t="s">
        <v>349</v>
      </c>
      <c r="G3512" t="s">
        <v>322</v>
      </c>
      <c r="H3512">
        <v>2009</v>
      </c>
      <c r="I3512">
        <v>201802</v>
      </c>
      <c r="J3512">
        <v>0</v>
      </c>
      <c r="K3512">
        <v>0</v>
      </c>
      <c r="O3512" t="s">
        <v>379</v>
      </c>
      <c r="P3512" t="str">
        <f t="shared" si="54"/>
        <v>{"_id": "F3603-1153-2009","Name": "Gläß,Annika","Sex": "W","Club": "USG Chemnitz","DWZ": "0","ELO": ""},</v>
      </c>
    </row>
    <row r="3513" spans="1:16" x14ac:dyDescent="0.3">
      <c r="A3513" t="s">
        <v>169</v>
      </c>
      <c r="B3513" t="str">
        <f>VLOOKUP(spieler!A3513,verein!$A$2:$D$137,4)</f>
        <v>Schachclub 90 Niesky</v>
      </c>
      <c r="C3513">
        <v>1039</v>
      </c>
      <c r="D3513" t="s">
        <v>319</v>
      </c>
      <c r="E3513" t="s">
        <v>3834</v>
      </c>
      <c r="F3513" t="s">
        <v>349</v>
      </c>
      <c r="G3513" t="s">
        <v>322</v>
      </c>
      <c r="H3513">
        <v>2012</v>
      </c>
      <c r="I3513">
        <v>201909</v>
      </c>
      <c r="J3513">
        <v>0</v>
      </c>
      <c r="K3513">
        <v>0</v>
      </c>
      <c r="O3513" t="s">
        <v>379</v>
      </c>
      <c r="P3513" t="str">
        <f t="shared" si="54"/>
        <v>{"_id": "F2B02-1039-2012","Name": "Glotz,Katharina","Sex": "W","Club": "Schachclub 90 Niesky","DWZ": "0","ELO": ""},</v>
      </c>
    </row>
    <row r="3514" spans="1:16" x14ac:dyDescent="0.3">
      <c r="A3514" t="s">
        <v>75</v>
      </c>
      <c r="B3514" t="str">
        <f>VLOOKUP(spieler!A3514,verein!$A$2:$D$137,4)</f>
        <v>SC Riesa</v>
      </c>
      <c r="C3514">
        <v>60</v>
      </c>
      <c r="D3514" t="s">
        <v>319</v>
      </c>
      <c r="E3514" t="s">
        <v>3835</v>
      </c>
      <c r="F3514" t="s">
        <v>321</v>
      </c>
      <c r="G3514" t="s">
        <v>322</v>
      </c>
      <c r="H3514">
        <v>2006</v>
      </c>
      <c r="J3514">
        <v>0</v>
      </c>
      <c r="K3514">
        <v>0</v>
      </c>
      <c r="O3514" t="s">
        <v>379</v>
      </c>
      <c r="P3514" t="str">
        <f t="shared" si="54"/>
        <v>{"_id": "F2101-60-2006","Name": "Göhringer,Julian","Sex": "M","Club": "SC Riesa","DWZ": "0","ELO": ""},</v>
      </c>
    </row>
    <row r="3515" spans="1:16" x14ac:dyDescent="0.3">
      <c r="A3515" t="s">
        <v>259</v>
      </c>
      <c r="B3515" t="str">
        <f>VLOOKUP(spieler!A3515,verein!$A$2:$D$137,4)</f>
        <v>Zwickauer Schachclub</v>
      </c>
      <c r="C3515">
        <v>1046</v>
      </c>
      <c r="D3515" t="s">
        <v>319</v>
      </c>
      <c r="E3515" t="s">
        <v>3836</v>
      </c>
      <c r="F3515" t="s">
        <v>349</v>
      </c>
      <c r="G3515" t="s">
        <v>322</v>
      </c>
      <c r="H3515">
        <v>2005</v>
      </c>
      <c r="I3515">
        <v>201845</v>
      </c>
      <c r="J3515">
        <v>0</v>
      </c>
      <c r="K3515">
        <v>0</v>
      </c>
      <c r="O3515" t="s">
        <v>379</v>
      </c>
      <c r="P3515" t="str">
        <f t="shared" si="54"/>
        <v>{"_id": "F3806-1046-2005","Name": "Görler,Lea","Sex": "W","Club": "Zwickauer Schachclub","DWZ": "0","ELO": ""},</v>
      </c>
    </row>
    <row r="3516" spans="1:16" x14ac:dyDescent="0.3">
      <c r="A3516" t="s">
        <v>100</v>
      </c>
      <c r="B3516" t="str">
        <f>VLOOKUP(spieler!A3516,verein!$A$2:$D$137,4)</f>
        <v>SV Ottendorf-Okrilla</v>
      </c>
      <c r="C3516">
        <v>113</v>
      </c>
      <c r="D3516" t="s">
        <v>319</v>
      </c>
      <c r="E3516" t="s">
        <v>3837</v>
      </c>
      <c r="F3516" t="s">
        <v>321</v>
      </c>
      <c r="G3516" t="s">
        <v>322</v>
      </c>
      <c r="H3516">
        <v>2007</v>
      </c>
      <c r="J3516">
        <v>0</v>
      </c>
      <c r="K3516">
        <v>0</v>
      </c>
      <c r="O3516" t="s">
        <v>379</v>
      </c>
      <c r="P3516" t="str">
        <f t="shared" si="54"/>
        <v>{"_id": "F2305-113-2007","Name": "Görres,Elias","Sex": "M","Club": "SV Ottendorf-Okrilla","DWZ": "0","ELO": ""},</v>
      </c>
    </row>
    <row r="3517" spans="1:16" x14ac:dyDescent="0.3">
      <c r="A3517" t="s">
        <v>304</v>
      </c>
      <c r="B3517" t="str">
        <f>VLOOKUP(spieler!A3517,verein!$A$2:$D$137,4)</f>
        <v>SG CX Schwarzenberg-Raschau</v>
      </c>
      <c r="C3517">
        <v>1056</v>
      </c>
      <c r="D3517" t="s">
        <v>319</v>
      </c>
      <c r="E3517" t="s">
        <v>3838</v>
      </c>
      <c r="F3517" t="s">
        <v>321</v>
      </c>
      <c r="G3517" t="s">
        <v>322</v>
      </c>
      <c r="H3517">
        <v>2009</v>
      </c>
      <c r="I3517">
        <v>201845</v>
      </c>
      <c r="J3517">
        <v>0</v>
      </c>
      <c r="K3517">
        <v>0</v>
      </c>
      <c r="O3517" t="s">
        <v>379</v>
      </c>
      <c r="P3517" t="str">
        <f t="shared" si="54"/>
        <v>{"_id": "F3C08-1056-2009","Name": "Gottinger,Jannik","Sex": "M","Club": "SG CX Schwarzenberg-Raschau","DWZ": "0","ELO": ""},</v>
      </c>
    </row>
    <row r="3518" spans="1:16" x14ac:dyDescent="0.3">
      <c r="A3518" t="s">
        <v>118</v>
      </c>
      <c r="B3518" t="str">
        <f>VLOOKUP(spieler!A3518,verein!$A$2:$D$137,4)</f>
        <v>Schach macht fit</v>
      </c>
      <c r="C3518">
        <v>33</v>
      </c>
      <c r="D3518" t="s">
        <v>319</v>
      </c>
      <c r="E3518" t="s">
        <v>3839</v>
      </c>
      <c r="F3518" t="s">
        <v>321</v>
      </c>
      <c r="G3518" t="s">
        <v>322</v>
      </c>
      <c r="H3518">
        <v>2011</v>
      </c>
      <c r="I3518">
        <v>201904</v>
      </c>
      <c r="J3518">
        <v>0</v>
      </c>
      <c r="K3518">
        <v>0</v>
      </c>
      <c r="O3518" t="s">
        <v>379</v>
      </c>
      <c r="P3518" t="str">
        <f t="shared" si="54"/>
        <v>{"_id": "F2602-33-2011","Name": "Gramsch,Arthur","Sex": "M","Club": "Schach macht fit","DWZ": "0","ELO": ""},</v>
      </c>
    </row>
    <row r="3519" spans="1:16" x14ac:dyDescent="0.3">
      <c r="A3519" t="s">
        <v>29</v>
      </c>
      <c r="B3519" t="str">
        <f>VLOOKUP(spieler!A3519,verein!$A$2:$D$137,4)</f>
        <v>VfB Schach Leipzig e.V.</v>
      </c>
      <c r="C3519">
        <v>1048</v>
      </c>
      <c r="D3519" t="s">
        <v>319</v>
      </c>
      <c r="E3519" t="s">
        <v>3840</v>
      </c>
      <c r="F3519" t="s">
        <v>321</v>
      </c>
      <c r="G3519" t="s">
        <v>322</v>
      </c>
      <c r="H3519">
        <v>1964</v>
      </c>
      <c r="J3519">
        <v>0</v>
      </c>
      <c r="K3519">
        <v>0</v>
      </c>
      <c r="O3519" t="s">
        <v>324</v>
      </c>
      <c r="P3519" t="str">
        <f t="shared" si="54"/>
        <v>{"_id": "F1517-1048-1964","Name": "Grießbach,Ralf","Sex": "M","Club": "VfB Schach Leipzig e.V.","DWZ": "0","ELO": ""},</v>
      </c>
    </row>
    <row r="3520" spans="1:16" x14ac:dyDescent="0.3">
      <c r="A3520" t="s">
        <v>236</v>
      </c>
      <c r="B3520" t="str">
        <f>VLOOKUP(spieler!A3520,verein!$A$2:$D$137,4)</f>
        <v>SV Eiche Reichenbrand</v>
      </c>
      <c r="C3520">
        <v>1041</v>
      </c>
      <c r="D3520" t="s">
        <v>319</v>
      </c>
      <c r="E3520" t="s">
        <v>3841</v>
      </c>
      <c r="F3520" t="s">
        <v>321</v>
      </c>
      <c r="G3520" t="s">
        <v>322</v>
      </c>
      <c r="H3520">
        <v>1989</v>
      </c>
      <c r="J3520">
        <v>0</v>
      </c>
      <c r="K3520">
        <v>0</v>
      </c>
      <c r="O3520" t="s">
        <v>379</v>
      </c>
      <c r="P3520" t="str">
        <f t="shared" si="54"/>
        <v>{"_id": "F3607-1041-1989","Name": "Grigorjan,Philipp","Sex": "M","Club": "SV Eiche Reichenbrand","DWZ": "0","ELO": ""},</v>
      </c>
    </row>
    <row r="3521" spans="1:16" x14ac:dyDescent="0.3">
      <c r="A3521" t="s">
        <v>123</v>
      </c>
      <c r="B3521" t="str">
        <f>VLOOKUP(spieler!A3521,verein!$A$2:$D$137,4)</f>
        <v>TuS Coswig 1920</v>
      </c>
      <c r="C3521">
        <v>1060</v>
      </c>
      <c r="D3521" t="s">
        <v>319</v>
      </c>
      <c r="E3521" t="s">
        <v>3842</v>
      </c>
      <c r="F3521" t="s">
        <v>321</v>
      </c>
      <c r="G3521" t="s">
        <v>322</v>
      </c>
      <c r="H3521">
        <v>2004</v>
      </c>
      <c r="I3521">
        <v>201405</v>
      </c>
      <c r="J3521">
        <v>0</v>
      </c>
      <c r="K3521">
        <v>0</v>
      </c>
      <c r="L3521">
        <v>0</v>
      </c>
      <c r="N3521">
        <v>12985040</v>
      </c>
      <c r="O3521" t="s">
        <v>324</v>
      </c>
      <c r="P3521" t="str">
        <f t="shared" si="54"/>
        <v>{"_id": "F2605-1060-2004","Name": "Grimm,Felix","Sex": "M","Club": "TuS Coswig 1920","DWZ": "0","ELO": "0"},</v>
      </c>
    </row>
    <row r="3522" spans="1:16" x14ac:dyDescent="0.3">
      <c r="A3522" t="s">
        <v>91</v>
      </c>
      <c r="B3522" t="str">
        <f>VLOOKUP(spieler!A3522,verein!$A$2:$D$137,4)</f>
        <v>SV "Gambit" Kamenz</v>
      </c>
      <c r="C3522">
        <v>1031</v>
      </c>
      <c r="D3522" t="s">
        <v>319</v>
      </c>
      <c r="E3522" t="s">
        <v>3843</v>
      </c>
      <c r="F3522" t="s">
        <v>349</v>
      </c>
      <c r="G3522" t="s">
        <v>322</v>
      </c>
      <c r="H3522">
        <v>1964</v>
      </c>
      <c r="J3522">
        <v>0</v>
      </c>
      <c r="K3522">
        <v>0</v>
      </c>
      <c r="O3522" t="s">
        <v>379</v>
      </c>
      <c r="P3522" t="str">
        <f t="shared" si="54"/>
        <v>{"_id": "F2301-1031-1964","Name": "Grinda,Olga","Sex": "W","Club": "SV "Gambit" Kamenz","DWZ": "0","ELO": ""},</v>
      </c>
    </row>
    <row r="3523" spans="1:16" x14ac:dyDescent="0.3">
      <c r="A3523" t="s">
        <v>100</v>
      </c>
      <c r="B3523" t="str">
        <f>VLOOKUP(spieler!A3523,verein!$A$2:$D$137,4)</f>
        <v>SV Ottendorf-Okrilla</v>
      </c>
      <c r="C3523">
        <v>134</v>
      </c>
      <c r="D3523" t="s">
        <v>319</v>
      </c>
      <c r="E3523" t="s">
        <v>3844</v>
      </c>
      <c r="F3523" t="s">
        <v>321</v>
      </c>
      <c r="G3523" t="s">
        <v>322</v>
      </c>
      <c r="H3523">
        <v>2010</v>
      </c>
      <c r="I3523">
        <v>201815</v>
      </c>
      <c r="J3523">
        <v>0</v>
      </c>
      <c r="K3523">
        <v>0</v>
      </c>
      <c r="O3523" t="s">
        <v>379</v>
      </c>
      <c r="P3523" t="str">
        <f t="shared" ref="P3523:P3586" si="55">"{""_id"": """&amp;A3523&amp;"-"&amp;C3523&amp;"-"&amp;H3523&amp;""",""Name"": """&amp;E3523&amp;""",""Sex"": """&amp;F3523&amp;""",""Club"": """&amp;B3523&amp;""",""DWZ"": """&amp;J3523&amp;""",""ELO"": """&amp;L3523&amp;"""},"</f>
        <v>{"_id": "F2305-134-2010","Name": "Grohmann,Magnus Finn","Sex": "M","Club": "SV Ottendorf-Okrilla","DWZ": "0","ELO": ""},</v>
      </c>
    </row>
    <row r="3524" spans="1:16" x14ac:dyDescent="0.3">
      <c r="A3524" t="s">
        <v>69</v>
      </c>
      <c r="B3524" t="str">
        <f>VLOOKUP(spieler!A3524,verein!$A$2:$D$137,4)</f>
        <v>Falkenhainer SV 1898</v>
      </c>
      <c r="C3524">
        <v>68</v>
      </c>
      <c r="D3524" t="s">
        <v>319</v>
      </c>
      <c r="E3524" t="s">
        <v>3845</v>
      </c>
      <c r="F3524" t="s">
        <v>321</v>
      </c>
      <c r="G3524" t="s">
        <v>322</v>
      </c>
      <c r="H3524">
        <v>1981</v>
      </c>
      <c r="I3524">
        <v>201815</v>
      </c>
      <c r="J3524">
        <v>0</v>
      </c>
      <c r="K3524">
        <v>0</v>
      </c>
      <c r="O3524" t="s">
        <v>379</v>
      </c>
      <c r="P3524" t="str">
        <f t="shared" si="55"/>
        <v>{"_id": "F1904-68-1981","Name": "Grohmann,Philipp","Sex": "M","Club": "Falkenhainer SV 1898","DWZ": "0","ELO": ""},</v>
      </c>
    </row>
    <row r="3525" spans="1:16" x14ac:dyDescent="0.3">
      <c r="A3525" t="s">
        <v>220</v>
      </c>
      <c r="B3525" t="str">
        <f>VLOOKUP(spieler!A3525,verein!$A$2:$D$137,4)</f>
        <v>SC 1865 Annabg.-Buchholz</v>
      </c>
      <c r="C3525">
        <v>1059</v>
      </c>
      <c r="D3525" t="s">
        <v>319</v>
      </c>
      <c r="E3525" t="s">
        <v>3846</v>
      </c>
      <c r="F3525" t="s">
        <v>321</v>
      </c>
      <c r="G3525" t="s">
        <v>322</v>
      </c>
      <c r="H3525">
        <v>2010</v>
      </c>
      <c r="J3525">
        <v>0</v>
      </c>
      <c r="K3525">
        <v>0</v>
      </c>
      <c r="O3525" t="s">
        <v>379</v>
      </c>
      <c r="P3525" t="str">
        <f t="shared" si="55"/>
        <v>{"_id": "F3502-1059-2010","Name": "Groth,Elias","Sex": "M","Club": "SC 1865 Annabg.-Buchholz","DWZ": "0","ELO": ""},</v>
      </c>
    </row>
    <row r="3526" spans="1:16" x14ac:dyDescent="0.3">
      <c r="A3526" t="s">
        <v>67</v>
      </c>
      <c r="B3526" t="str">
        <f>VLOOKUP(spieler!A3526,verein!$A$2:$D$137,4)</f>
        <v>Schachclub Naunhof</v>
      </c>
      <c r="C3526">
        <v>64</v>
      </c>
      <c r="D3526" t="s">
        <v>319</v>
      </c>
      <c r="E3526" t="s">
        <v>3847</v>
      </c>
      <c r="F3526" t="s">
        <v>321</v>
      </c>
      <c r="G3526" t="s">
        <v>322</v>
      </c>
      <c r="H3526">
        <v>2010</v>
      </c>
      <c r="I3526">
        <v>201906</v>
      </c>
      <c r="J3526">
        <v>0</v>
      </c>
      <c r="K3526">
        <v>0</v>
      </c>
      <c r="O3526" t="s">
        <v>379</v>
      </c>
      <c r="P3526" t="str">
        <f t="shared" si="55"/>
        <v>{"_id": "F1903-64-2010","Name": "Grünewald,Lucas Nico","Sex": "M","Club": "Schachclub Naunhof","DWZ": "0","ELO": ""},</v>
      </c>
    </row>
    <row r="3527" spans="1:16" x14ac:dyDescent="0.3">
      <c r="A3527" t="s">
        <v>165</v>
      </c>
      <c r="B3527" t="str">
        <f>VLOOKUP(spieler!A3527,verein!$A$2:$D$137,4)</f>
        <v>SG Großdrebnitz</v>
      </c>
      <c r="C3527">
        <v>75</v>
      </c>
      <c r="D3527" t="s">
        <v>319</v>
      </c>
      <c r="E3527" t="s">
        <v>3848</v>
      </c>
      <c r="F3527" t="s">
        <v>321</v>
      </c>
      <c r="G3527" t="s">
        <v>322</v>
      </c>
      <c r="H3527">
        <v>2006</v>
      </c>
      <c r="I3527">
        <v>201905</v>
      </c>
      <c r="J3527">
        <v>0</v>
      </c>
      <c r="K3527">
        <v>0</v>
      </c>
      <c r="O3527" t="s">
        <v>379</v>
      </c>
      <c r="P3527" t="str">
        <f t="shared" si="55"/>
        <v>{"_id": "F2A10-75-2006","Name": "Grützner,Arne","Sex": "M","Club": "SG Großdrebnitz","DWZ": "0","ELO": ""},</v>
      </c>
    </row>
    <row r="3528" spans="1:16" x14ac:dyDescent="0.3">
      <c r="A3528" t="s">
        <v>244</v>
      </c>
      <c r="B3528" t="str">
        <f>VLOOKUP(spieler!A3528,verein!$A$2:$D$137,4)</f>
        <v>Schachclub Reichenbach</v>
      </c>
      <c r="C3528">
        <v>1025</v>
      </c>
      <c r="D3528" t="s">
        <v>319</v>
      </c>
      <c r="E3528" t="s">
        <v>3849</v>
      </c>
      <c r="F3528" t="s">
        <v>321</v>
      </c>
      <c r="G3528" t="s">
        <v>322</v>
      </c>
      <c r="H3528">
        <v>2003</v>
      </c>
      <c r="I3528">
        <v>201249</v>
      </c>
      <c r="J3528">
        <v>0</v>
      </c>
      <c r="K3528">
        <v>0</v>
      </c>
      <c r="O3528" t="s">
        <v>324</v>
      </c>
      <c r="P3528" t="str">
        <f t="shared" si="55"/>
        <v>{"_id": "F3701-1025-2003","Name": "Gruschwitz,Paul","Sex": "M","Club": "Schachclub Reichenbach","DWZ": "0","ELO": ""},</v>
      </c>
    </row>
    <row r="3529" spans="1:16" x14ac:dyDescent="0.3">
      <c r="A3529" t="s">
        <v>259</v>
      </c>
      <c r="B3529" t="str">
        <f>VLOOKUP(spieler!A3529,verein!$A$2:$D$137,4)</f>
        <v>Zwickauer Schachclub</v>
      </c>
      <c r="C3529">
        <v>1056</v>
      </c>
      <c r="D3529" t="s">
        <v>319</v>
      </c>
      <c r="E3529" t="s">
        <v>3850</v>
      </c>
      <c r="F3529" t="s">
        <v>321</v>
      </c>
      <c r="G3529" t="s">
        <v>322</v>
      </c>
      <c r="H3529">
        <v>2007</v>
      </c>
      <c r="I3529">
        <v>201845</v>
      </c>
      <c r="J3529">
        <v>0</v>
      </c>
      <c r="K3529">
        <v>0</v>
      </c>
      <c r="O3529" t="s">
        <v>379</v>
      </c>
      <c r="P3529" t="str">
        <f t="shared" si="55"/>
        <v>{"_id": "F3806-1056-2007","Name": "Günther,Oliver","Sex": "M","Club": "Zwickauer Schachclub","DWZ": "0","ELO": ""},</v>
      </c>
    </row>
    <row r="3530" spans="1:16" x14ac:dyDescent="0.3">
      <c r="A3530" t="s">
        <v>85</v>
      </c>
      <c r="B3530" t="str">
        <f>VLOOKUP(spieler!A3530,verein!$A$2:$D$137,4)</f>
        <v>Schachklub Heidenau</v>
      </c>
      <c r="C3530">
        <v>188</v>
      </c>
      <c r="D3530" t="s">
        <v>319</v>
      </c>
      <c r="E3530" t="s">
        <v>3851</v>
      </c>
      <c r="F3530" t="s">
        <v>321</v>
      </c>
      <c r="G3530" t="s">
        <v>322</v>
      </c>
      <c r="H3530">
        <v>2011</v>
      </c>
      <c r="I3530">
        <v>201904</v>
      </c>
      <c r="J3530">
        <v>0</v>
      </c>
      <c r="K3530">
        <v>0</v>
      </c>
      <c r="O3530" t="s">
        <v>379</v>
      </c>
      <c r="P3530" t="str">
        <f t="shared" si="55"/>
        <v>{"_id": "F2205-188-2011","Name": "Günther,Paul","Sex": "M","Club": "Schachklub Heidenau","DWZ": "0","ELO": ""},</v>
      </c>
    </row>
    <row r="3531" spans="1:16" x14ac:dyDescent="0.3">
      <c r="A3531" t="s">
        <v>123</v>
      </c>
      <c r="B3531" t="str">
        <f>VLOOKUP(spieler!A3531,verein!$A$2:$D$137,4)</f>
        <v>TuS Coswig 1920</v>
      </c>
      <c r="C3531">
        <v>1113</v>
      </c>
      <c r="D3531" t="s">
        <v>319</v>
      </c>
      <c r="E3531" t="s">
        <v>3852</v>
      </c>
      <c r="F3531" t="s">
        <v>321</v>
      </c>
      <c r="G3531" t="s">
        <v>322</v>
      </c>
      <c r="H3531">
        <v>2006</v>
      </c>
      <c r="J3531">
        <v>0</v>
      </c>
      <c r="K3531">
        <v>0</v>
      </c>
      <c r="L3531">
        <v>0</v>
      </c>
      <c r="N3531">
        <v>16250826</v>
      </c>
      <c r="O3531" t="s">
        <v>324</v>
      </c>
      <c r="P3531" t="str">
        <f t="shared" si="55"/>
        <v>{"_id": "F2605-1113-2006","Name": "Gulich,Elias","Sex": "M","Club": "TuS Coswig 1920","DWZ": "0","ELO": "0"},</v>
      </c>
    </row>
    <row r="3532" spans="1:16" x14ac:dyDescent="0.3">
      <c r="A3532" t="s">
        <v>183</v>
      </c>
      <c r="B3532" t="str">
        <f>VLOOKUP(spieler!A3532,verein!$A$2:$D$137,4)</f>
        <v>TSV Elektronik Gornsdorf</v>
      </c>
      <c r="C3532">
        <v>66</v>
      </c>
      <c r="D3532" t="s">
        <v>319</v>
      </c>
      <c r="E3532" t="s">
        <v>3853</v>
      </c>
      <c r="F3532" t="s">
        <v>321</v>
      </c>
      <c r="G3532" t="s">
        <v>322</v>
      </c>
      <c r="H3532">
        <v>2010</v>
      </c>
      <c r="J3532">
        <v>0</v>
      </c>
      <c r="K3532">
        <v>0</v>
      </c>
      <c r="O3532" t="s">
        <v>379</v>
      </c>
      <c r="P3532" t="str">
        <f t="shared" si="55"/>
        <v>{"_id": "F3106-66-2010","Name": "Haas,Cailan","Sex": "M","Club": "TSV Elektronik Gornsdorf","DWZ": "0","ELO": ""},</v>
      </c>
    </row>
    <row r="3533" spans="1:16" x14ac:dyDescent="0.3">
      <c r="A3533" t="s">
        <v>29</v>
      </c>
      <c r="B3533" t="str">
        <f>VLOOKUP(spieler!A3533,verein!$A$2:$D$137,4)</f>
        <v>VfB Schach Leipzig e.V.</v>
      </c>
      <c r="C3533">
        <v>1052</v>
      </c>
      <c r="D3533" t="s">
        <v>319</v>
      </c>
      <c r="E3533" t="s">
        <v>3854</v>
      </c>
      <c r="F3533" t="s">
        <v>321</v>
      </c>
      <c r="G3533" t="s">
        <v>322</v>
      </c>
      <c r="H3533">
        <v>1990</v>
      </c>
      <c r="J3533">
        <v>0</v>
      </c>
      <c r="K3533">
        <v>0</v>
      </c>
      <c r="O3533" t="s">
        <v>379</v>
      </c>
      <c r="P3533" t="str">
        <f t="shared" si="55"/>
        <v>{"_id": "F1517-1052-1990","Name": "Häberlein,Dan","Sex": "M","Club": "VfB Schach Leipzig e.V.","DWZ": "0","ELO": ""},</v>
      </c>
    </row>
    <row r="3534" spans="1:16" x14ac:dyDescent="0.3">
      <c r="A3534" t="s">
        <v>183</v>
      </c>
      <c r="B3534" t="str">
        <f>VLOOKUP(spieler!A3534,verein!$A$2:$D$137,4)</f>
        <v>TSV Elektronik Gornsdorf</v>
      </c>
      <c r="C3534">
        <v>68</v>
      </c>
      <c r="D3534" t="s">
        <v>319</v>
      </c>
      <c r="E3534" t="s">
        <v>3855</v>
      </c>
      <c r="F3534" t="s">
        <v>321</v>
      </c>
      <c r="G3534" t="s">
        <v>322</v>
      </c>
      <c r="H3534">
        <v>2002</v>
      </c>
      <c r="I3534">
        <v>201845</v>
      </c>
      <c r="J3534">
        <v>0</v>
      </c>
      <c r="K3534">
        <v>0</v>
      </c>
      <c r="O3534" t="s">
        <v>379</v>
      </c>
      <c r="P3534" t="str">
        <f t="shared" si="55"/>
        <v>{"_id": "F3106-68-2002","Name": "Hähle,Liam-Noel","Sex": "M","Club": "TSV Elektronik Gornsdorf","DWZ": "0","ELO": ""},</v>
      </c>
    </row>
    <row r="3535" spans="1:16" x14ac:dyDescent="0.3">
      <c r="A3535" t="s">
        <v>244</v>
      </c>
      <c r="B3535" t="str">
        <f>VLOOKUP(spieler!A3535,verein!$A$2:$D$137,4)</f>
        <v>Schachclub Reichenbach</v>
      </c>
      <c r="C3535">
        <v>1021</v>
      </c>
      <c r="D3535" t="s">
        <v>319</v>
      </c>
      <c r="E3535" t="s">
        <v>3856</v>
      </c>
      <c r="F3535" t="s">
        <v>321</v>
      </c>
      <c r="G3535" t="s">
        <v>322</v>
      </c>
      <c r="H3535">
        <v>2003</v>
      </c>
      <c r="J3535">
        <v>0</v>
      </c>
      <c r="K3535">
        <v>0</v>
      </c>
      <c r="O3535" t="s">
        <v>324</v>
      </c>
      <c r="P3535" t="str">
        <f t="shared" si="55"/>
        <v>{"_id": "F3701-1021-2003","Name": "Hähnel,Maurice","Sex": "M","Club": "Schachclub Reichenbach","DWZ": "0","ELO": ""},</v>
      </c>
    </row>
    <row r="3536" spans="1:16" x14ac:dyDescent="0.3">
      <c r="A3536" t="s">
        <v>244</v>
      </c>
      <c r="B3536" t="str">
        <f>VLOOKUP(spieler!A3536,verein!$A$2:$D$137,4)</f>
        <v>Schachclub Reichenbach</v>
      </c>
      <c r="C3536">
        <v>1037</v>
      </c>
      <c r="D3536" t="s">
        <v>319</v>
      </c>
      <c r="E3536" t="s">
        <v>3857</v>
      </c>
      <c r="F3536" t="s">
        <v>321</v>
      </c>
      <c r="G3536" t="s">
        <v>322</v>
      </c>
      <c r="H3536">
        <v>2010</v>
      </c>
      <c r="I3536">
        <v>201846</v>
      </c>
      <c r="J3536">
        <v>0</v>
      </c>
      <c r="K3536">
        <v>0</v>
      </c>
      <c r="O3536" t="s">
        <v>379</v>
      </c>
      <c r="P3536" t="str">
        <f t="shared" si="55"/>
        <v>{"_id": "F3701-1037-2010","Name": "Härtel,Ben","Sex": "M","Club": "Schachclub Reichenbach","DWZ": "0","ELO": ""},</v>
      </c>
    </row>
    <row r="3537" spans="1:16" x14ac:dyDescent="0.3">
      <c r="A3537" t="s">
        <v>64</v>
      </c>
      <c r="B3537" t="str">
        <f>VLOOKUP(spieler!A3537,verein!$A$2:$D$137,4)</f>
        <v>SV 1919 Grimma</v>
      </c>
      <c r="C3537">
        <v>1032</v>
      </c>
      <c r="D3537" t="s">
        <v>319</v>
      </c>
      <c r="E3537" t="s">
        <v>3858</v>
      </c>
      <c r="F3537" t="s">
        <v>349</v>
      </c>
      <c r="G3537" t="s">
        <v>322</v>
      </c>
      <c r="H3537">
        <v>2009</v>
      </c>
      <c r="J3537">
        <v>0</v>
      </c>
      <c r="K3537">
        <v>0</v>
      </c>
      <c r="O3537" t="s">
        <v>324</v>
      </c>
      <c r="P3537" t="str">
        <f t="shared" si="55"/>
        <v>{"_id": "F1902-1032-2009","Name": "Hagenbeck-Hübert,Maja","Sex": "W","Club": "SV 1919 Grimma","DWZ": "0","ELO": ""},</v>
      </c>
    </row>
    <row r="3538" spans="1:16" x14ac:dyDescent="0.3">
      <c r="A3538" t="s">
        <v>87</v>
      </c>
      <c r="B3538" t="str">
        <f>VLOOKUP(spieler!A3538,verein!$A$2:$D$137,4)</f>
        <v>SSV 448 Gohrisch e. V.</v>
      </c>
      <c r="C3538">
        <v>4</v>
      </c>
      <c r="D3538" t="s">
        <v>319</v>
      </c>
      <c r="E3538" t="s">
        <v>3859</v>
      </c>
      <c r="F3538" t="s">
        <v>321</v>
      </c>
      <c r="G3538" t="s">
        <v>322</v>
      </c>
      <c r="H3538">
        <v>1937</v>
      </c>
      <c r="I3538">
        <v>201617</v>
      </c>
      <c r="J3538">
        <v>0</v>
      </c>
      <c r="K3538">
        <v>0</v>
      </c>
      <c r="O3538" t="s">
        <v>379</v>
      </c>
      <c r="P3538" t="str">
        <f t="shared" si="55"/>
        <v>{"_id": "F2207-4-1937","Name": "Hajek,Peter","Sex": "M","Club": "SSV 448 Gohrisch e. V.","DWZ": "0","ELO": ""},</v>
      </c>
    </row>
    <row r="3539" spans="1:16" x14ac:dyDescent="0.3">
      <c r="A3539" t="s">
        <v>116</v>
      </c>
      <c r="B3539" t="str">
        <f>VLOOKUP(spieler!A3539,verein!$A$2:$D$137,4)</f>
        <v>SSV Altenberg</v>
      </c>
      <c r="C3539">
        <v>61</v>
      </c>
      <c r="D3539" t="s">
        <v>319</v>
      </c>
      <c r="E3539" t="s">
        <v>3860</v>
      </c>
      <c r="F3539" t="s">
        <v>321</v>
      </c>
      <c r="G3539" t="s">
        <v>322</v>
      </c>
      <c r="H3539">
        <v>2009</v>
      </c>
      <c r="J3539">
        <v>0</v>
      </c>
      <c r="K3539">
        <v>0</v>
      </c>
      <c r="O3539" t="s">
        <v>379</v>
      </c>
      <c r="P3539" t="str">
        <f t="shared" si="55"/>
        <v>{"_id": "F2505-61-2009","Name": "Hammer,Tristan","Sex": "M","Club": "SSV Altenberg","DWZ": "0","ELO": ""},</v>
      </c>
    </row>
    <row r="3540" spans="1:16" x14ac:dyDescent="0.3">
      <c r="A3540" t="s">
        <v>249</v>
      </c>
      <c r="B3540" t="str">
        <f>VLOOKUP(spieler!A3540,verein!$A$2:$D$137,4)</f>
        <v>VfB Adorf</v>
      </c>
      <c r="C3540">
        <v>33</v>
      </c>
      <c r="D3540" t="s">
        <v>319</v>
      </c>
      <c r="E3540" t="s">
        <v>3861</v>
      </c>
      <c r="F3540" t="s">
        <v>321</v>
      </c>
      <c r="G3540" t="s">
        <v>322</v>
      </c>
      <c r="H3540">
        <v>1959</v>
      </c>
      <c r="J3540">
        <v>0</v>
      </c>
      <c r="K3540">
        <v>0</v>
      </c>
      <c r="O3540" t="s">
        <v>379</v>
      </c>
      <c r="P3540" t="str">
        <f t="shared" si="55"/>
        <v>{"_id": "F3704-33-1959","Name": "Hanke,Hartmut","Sex": "M","Club": "VfB Adorf","DWZ": "0","ELO": ""},</v>
      </c>
    </row>
    <row r="3541" spans="1:16" x14ac:dyDescent="0.3">
      <c r="A3541" t="s">
        <v>225</v>
      </c>
      <c r="B3541" t="str">
        <f>VLOOKUP(spieler!A3541,verein!$A$2:$D$137,4)</f>
        <v>SV Gelenau Abt. Schach</v>
      </c>
      <c r="C3541">
        <v>1010</v>
      </c>
      <c r="D3541" t="s">
        <v>319</v>
      </c>
      <c r="E3541" t="s">
        <v>3862</v>
      </c>
      <c r="F3541" t="s">
        <v>321</v>
      </c>
      <c r="G3541" t="s">
        <v>322</v>
      </c>
      <c r="H3541">
        <v>2005</v>
      </c>
      <c r="J3541">
        <v>0</v>
      </c>
      <c r="K3541">
        <v>0</v>
      </c>
      <c r="O3541" t="s">
        <v>379</v>
      </c>
      <c r="P3541" t="str">
        <f t="shared" si="55"/>
        <v>{"_id": "F3504-1010-2005","Name": "Hartmann,Justin","Sex": "M","Club": "SV Gelenau Abt. Schach","DWZ": "0","ELO": ""},</v>
      </c>
    </row>
    <row r="3542" spans="1:16" x14ac:dyDescent="0.3">
      <c r="A3542" t="s">
        <v>85</v>
      </c>
      <c r="B3542" t="str">
        <f>VLOOKUP(spieler!A3542,verein!$A$2:$D$137,4)</f>
        <v>Schachklub Heidenau</v>
      </c>
      <c r="C3542">
        <v>207</v>
      </c>
      <c r="D3542" t="s">
        <v>319</v>
      </c>
      <c r="E3542" t="s">
        <v>3863</v>
      </c>
      <c r="F3542" t="s">
        <v>321</v>
      </c>
      <c r="G3542" t="s">
        <v>322</v>
      </c>
      <c r="H3542">
        <v>2011</v>
      </c>
      <c r="I3542">
        <v>201904</v>
      </c>
      <c r="J3542">
        <v>0</v>
      </c>
      <c r="K3542">
        <v>0</v>
      </c>
      <c r="O3542" t="s">
        <v>379</v>
      </c>
      <c r="P3542" t="str">
        <f t="shared" si="55"/>
        <v>{"_id": "F2205-207-2011","Name": "Hartmann,Pepe","Sex": "M","Club": "Schachklub Heidenau","DWZ": "0","ELO": ""},</v>
      </c>
    </row>
    <row r="3543" spans="1:16" x14ac:dyDescent="0.3">
      <c r="A3543" t="s">
        <v>78</v>
      </c>
      <c r="B3543" t="str">
        <f>VLOOKUP(spieler!A3543,verein!$A$2:$D$137,4)</f>
        <v>SV Traktor Priestewitz</v>
      </c>
      <c r="C3543">
        <v>74</v>
      </c>
      <c r="D3543" t="s">
        <v>319</v>
      </c>
      <c r="E3543" t="s">
        <v>3864</v>
      </c>
      <c r="F3543" t="s">
        <v>321</v>
      </c>
      <c r="G3543" t="s">
        <v>322</v>
      </c>
      <c r="H3543">
        <v>2009</v>
      </c>
      <c r="I3543">
        <v>201904</v>
      </c>
      <c r="J3543">
        <v>0</v>
      </c>
      <c r="K3543">
        <v>0</v>
      </c>
      <c r="O3543" t="s">
        <v>379</v>
      </c>
      <c r="P3543" t="str">
        <f t="shared" si="55"/>
        <v>{"_id": "F2102-74-2009","Name": "Hartung,Philip","Sex": "M","Club": "SV Traktor Priestewitz","DWZ": "0","ELO": ""},</v>
      </c>
    </row>
    <row r="3544" spans="1:16" x14ac:dyDescent="0.3">
      <c r="A3544" t="s">
        <v>299</v>
      </c>
      <c r="B3544" t="str">
        <f>VLOOKUP(spieler!A3544,verein!$A$2:$D$137,4)</f>
        <v>ESV Nickelhütte Aue</v>
      </c>
      <c r="C3544">
        <v>1079</v>
      </c>
      <c r="D3544" t="s">
        <v>319</v>
      </c>
      <c r="E3544" t="s">
        <v>3865</v>
      </c>
      <c r="F3544" t="s">
        <v>321</v>
      </c>
      <c r="G3544" t="s">
        <v>322</v>
      </c>
      <c r="H3544">
        <v>2005</v>
      </c>
      <c r="I3544">
        <v>201648</v>
      </c>
      <c r="J3544">
        <v>0</v>
      </c>
      <c r="K3544">
        <v>0</v>
      </c>
      <c r="O3544" t="s">
        <v>379</v>
      </c>
      <c r="P3544" t="str">
        <f t="shared" si="55"/>
        <v>{"_id": "F3C01-1079-2005","Name": "Hasenkampf,Daniel","Sex": "M","Club": "ESV Nickelhütte Aue","DWZ": "0","ELO": ""},</v>
      </c>
    </row>
    <row r="3545" spans="1:16" x14ac:dyDescent="0.3">
      <c r="A3545" t="s">
        <v>80</v>
      </c>
      <c r="B3545" t="str">
        <f>VLOOKUP(spieler!A3545,verein!$A$2:$D$137,4)</f>
        <v xml:space="preserve"> SV Fortschritt Pirna</v>
      </c>
      <c r="C3545">
        <v>68</v>
      </c>
      <c r="D3545" t="s">
        <v>319</v>
      </c>
      <c r="E3545" t="s">
        <v>3866</v>
      </c>
      <c r="F3545" t="s">
        <v>321</v>
      </c>
      <c r="G3545" t="s">
        <v>322</v>
      </c>
      <c r="H3545">
        <v>1943</v>
      </c>
      <c r="J3545">
        <v>0</v>
      </c>
      <c r="K3545">
        <v>0</v>
      </c>
      <c r="O3545" t="s">
        <v>379</v>
      </c>
      <c r="P3545" t="str">
        <f t="shared" si="55"/>
        <v>{"_id": "F2201-68-1943","Name": "Haufe,Frank","Sex": "M","Club": " SV Fortschritt Pirna","DWZ": "0","ELO": ""},</v>
      </c>
    </row>
    <row r="3546" spans="1:16" x14ac:dyDescent="0.3">
      <c r="A3546" t="s">
        <v>227</v>
      </c>
      <c r="B3546" t="str">
        <f>VLOOKUP(spieler!A3546,verein!$A$2:$D$137,4)</f>
        <v>BSV Ehrenfriedersdorf</v>
      </c>
      <c r="C3546">
        <v>1019</v>
      </c>
      <c r="D3546" t="s">
        <v>319</v>
      </c>
      <c r="E3546" t="s">
        <v>3867</v>
      </c>
      <c r="F3546" t="s">
        <v>321</v>
      </c>
      <c r="G3546" t="s">
        <v>322</v>
      </c>
      <c r="H3546">
        <v>2006</v>
      </c>
      <c r="J3546">
        <v>0</v>
      </c>
      <c r="K3546">
        <v>0</v>
      </c>
      <c r="O3546" t="s">
        <v>379</v>
      </c>
      <c r="P3546" t="str">
        <f t="shared" si="55"/>
        <v>{"_id": "F3505-1019-2006","Name": "Haustein,Neo","Sex": "M","Club": "BSV Ehrenfriedersdorf","DWZ": "0","ELO": ""},</v>
      </c>
    </row>
    <row r="3547" spans="1:16" x14ac:dyDescent="0.3">
      <c r="A3547" t="s">
        <v>60</v>
      </c>
      <c r="B3547" t="str">
        <f>VLOOKUP(spieler!A3547,verein!$A$2:$D$137,4)</f>
        <v>Frohburger SC 1926</v>
      </c>
      <c r="C3547">
        <v>1017</v>
      </c>
      <c r="D3547" t="s">
        <v>319</v>
      </c>
      <c r="E3547" t="s">
        <v>3868</v>
      </c>
      <c r="F3547" t="s">
        <v>321</v>
      </c>
      <c r="G3547" t="s">
        <v>322</v>
      </c>
      <c r="H3547">
        <v>1972</v>
      </c>
      <c r="I3547">
        <v>201903</v>
      </c>
      <c r="J3547">
        <v>0</v>
      </c>
      <c r="K3547">
        <v>0</v>
      </c>
      <c r="O3547" t="s">
        <v>379</v>
      </c>
      <c r="P3547" t="str">
        <f t="shared" si="55"/>
        <v>{"_id": "F1808-1017-1972","Name": "Heinke,Thomas Andre","Sex": "M","Club": "Frohburger SC 1926","DWZ": "0","ELO": ""},</v>
      </c>
    </row>
    <row r="3548" spans="1:16" x14ac:dyDescent="0.3">
      <c r="A3548" t="s">
        <v>279</v>
      </c>
      <c r="B3548" t="str">
        <f>VLOOKUP(spieler!A3548,verein!$A$2:$D$137,4)</f>
        <v>Einheit Börnichen</v>
      </c>
      <c r="C3548">
        <v>34</v>
      </c>
      <c r="D3548" t="s">
        <v>319</v>
      </c>
      <c r="E3548" t="s">
        <v>3869</v>
      </c>
      <c r="F3548" t="s">
        <v>321</v>
      </c>
      <c r="G3548" t="s">
        <v>322</v>
      </c>
      <c r="H3548">
        <v>1963</v>
      </c>
      <c r="I3548">
        <v>201815</v>
      </c>
      <c r="J3548">
        <v>0</v>
      </c>
      <c r="K3548">
        <v>0</v>
      </c>
      <c r="O3548" t="s">
        <v>379</v>
      </c>
      <c r="P3548" t="str">
        <f t="shared" si="55"/>
        <v>{"_id": "F3909-34-1963","Name": "Helwig,Jan","Sex": "M","Club": "Einheit Börnichen","DWZ": "0","ELO": ""},</v>
      </c>
    </row>
    <row r="3549" spans="1:16" x14ac:dyDescent="0.3">
      <c r="A3549" t="s">
        <v>31</v>
      </c>
      <c r="B3549" t="str">
        <f>VLOOKUP(spieler!A3549,verein!$A$2:$D$137,4)</f>
        <v>SG Turm Leipzig</v>
      </c>
      <c r="C3549">
        <v>1133</v>
      </c>
      <c r="D3549" t="s">
        <v>319</v>
      </c>
      <c r="E3549" t="s">
        <v>3870</v>
      </c>
      <c r="F3549" t="s">
        <v>321</v>
      </c>
      <c r="G3549" t="s">
        <v>322</v>
      </c>
      <c r="H3549">
        <v>2003</v>
      </c>
      <c r="J3549">
        <v>0</v>
      </c>
      <c r="K3549">
        <v>0</v>
      </c>
      <c r="O3549" t="s">
        <v>379</v>
      </c>
      <c r="P3549" t="str">
        <f t="shared" si="55"/>
        <v>{"_id": "F1519-1133-2003","Name": "Henkel,Elias","Sex": "M","Club": "SG Turm Leipzig","DWZ": "0","ELO": ""},</v>
      </c>
    </row>
    <row r="3550" spans="1:16" x14ac:dyDescent="0.3">
      <c r="A3550" t="s">
        <v>143</v>
      </c>
      <c r="B3550" t="str">
        <f>VLOOKUP(spieler!A3550,verein!$A$2:$D$137,4)</f>
        <v>SC 1994 Oberland</v>
      </c>
      <c r="C3550">
        <v>1081</v>
      </c>
      <c r="D3550" t="s">
        <v>319</v>
      </c>
      <c r="E3550" t="s">
        <v>3871</v>
      </c>
      <c r="F3550" t="s">
        <v>321</v>
      </c>
      <c r="G3550" t="s">
        <v>322</v>
      </c>
      <c r="H3550">
        <v>2009</v>
      </c>
      <c r="I3550">
        <v>201904</v>
      </c>
      <c r="J3550">
        <v>0</v>
      </c>
      <c r="K3550">
        <v>0</v>
      </c>
      <c r="O3550" t="s">
        <v>379</v>
      </c>
      <c r="P3550" t="str">
        <f t="shared" si="55"/>
        <v>{"_id": "F2902-1081-2009","Name": "Hentschke,Julian","Sex": "M","Club": "SC 1994 Oberland","DWZ": "0","ELO": ""},</v>
      </c>
    </row>
    <row r="3551" spans="1:16" x14ac:dyDescent="0.3">
      <c r="A3551" t="s">
        <v>25</v>
      </c>
      <c r="B3551" t="str">
        <f>VLOOKUP(spieler!A3551,verein!$A$2:$D$137,4)</f>
        <v>BSG Grün-Weiß Leipzig e. V.</v>
      </c>
      <c r="C3551">
        <v>162</v>
      </c>
      <c r="D3551" t="s">
        <v>319</v>
      </c>
      <c r="E3551" t="s">
        <v>3872</v>
      </c>
      <c r="F3551" t="s">
        <v>321</v>
      </c>
      <c r="G3551" t="s">
        <v>322</v>
      </c>
      <c r="H3551">
        <v>1980</v>
      </c>
      <c r="I3551">
        <v>201903</v>
      </c>
      <c r="J3551">
        <v>0</v>
      </c>
      <c r="K3551">
        <v>0</v>
      </c>
      <c r="O3551" t="s">
        <v>379</v>
      </c>
      <c r="P3551" t="str">
        <f t="shared" si="55"/>
        <v>{"_id": "F150A-162-1980","Name": "Herrmann,Christian","Sex": "M","Club": "BSG Grün-Weiß Leipzig e. V.","DWZ": "0","ELO": ""},</v>
      </c>
    </row>
    <row r="3552" spans="1:16" x14ac:dyDescent="0.3">
      <c r="A3552" t="s">
        <v>290</v>
      </c>
      <c r="B3552" t="str">
        <f>VLOOKUP(spieler!A3552,verein!$A$2:$D$137,4)</f>
        <v>Muldental Wilkau-Haßlau</v>
      </c>
      <c r="C3552">
        <v>1079</v>
      </c>
      <c r="D3552" t="s">
        <v>319</v>
      </c>
      <c r="E3552" t="s">
        <v>3873</v>
      </c>
      <c r="F3552" t="s">
        <v>321</v>
      </c>
      <c r="G3552" t="s">
        <v>322</v>
      </c>
      <c r="H3552">
        <v>2002</v>
      </c>
      <c r="J3552">
        <v>0</v>
      </c>
      <c r="K3552">
        <v>0</v>
      </c>
      <c r="O3552" t="s">
        <v>379</v>
      </c>
      <c r="P3552" t="str">
        <f t="shared" si="55"/>
        <v>{"_id": "F3A09-1079-2002","Name": "Herzog,Jason","Sex": "M","Club": "Muldental Wilkau-Haßlau","DWZ": "0","ELO": ""},</v>
      </c>
    </row>
    <row r="3553" spans="1:16" x14ac:dyDescent="0.3">
      <c r="A3553" t="s">
        <v>47</v>
      </c>
      <c r="B3553" t="str">
        <f>VLOOKUP(spieler!A3553,verein!$A$2:$D$137,4)</f>
        <v>SV Groitzsch 1861</v>
      </c>
      <c r="C3553">
        <v>1030</v>
      </c>
      <c r="D3553" t="s">
        <v>319</v>
      </c>
      <c r="E3553" t="s">
        <v>3874</v>
      </c>
      <c r="F3553" t="s">
        <v>321</v>
      </c>
      <c r="G3553" t="s">
        <v>322</v>
      </c>
      <c r="H3553">
        <v>2002</v>
      </c>
      <c r="I3553">
        <v>201805</v>
      </c>
      <c r="J3553">
        <v>0</v>
      </c>
      <c r="K3553">
        <v>0</v>
      </c>
      <c r="O3553" t="s">
        <v>379</v>
      </c>
      <c r="P3553" t="str">
        <f t="shared" si="55"/>
        <v>{"_id": "F1802-1030-2002","Name": "Hettwer,Justin","Sex": "M","Club": "SV Groitzsch 1861","DWZ": "0","ELO": ""},</v>
      </c>
    </row>
    <row r="3554" spans="1:16" x14ac:dyDescent="0.3">
      <c r="A3554" t="s">
        <v>259</v>
      </c>
      <c r="B3554" t="str">
        <f>VLOOKUP(spieler!A3554,verein!$A$2:$D$137,4)</f>
        <v>Zwickauer Schachclub</v>
      </c>
      <c r="C3554">
        <v>1055</v>
      </c>
      <c r="D3554" t="s">
        <v>319</v>
      </c>
      <c r="E3554" t="s">
        <v>3875</v>
      </c>
      <c r="F3554" t="s">
        <v>321</v>
      </c>
      <c r="G3554" t="s">
        <v>322</v>
      </c>
      <c r="H3554">
        <v>2006</v>
      </c>
      <c r="I3554">
        <v>201845</v>
      </c>
      <c r="J3554">
        <v>0</v>
      </c>
      <c r="K3554">
        <v>0</v>
      </c>
      <c r="O3554" t="s">
        <v>379</v>
      </c>
      <c r="P3554" t="str">
        <f t="shared" si="55"/>
        <v>{"_id": "F3806-1055-2006","Name": "Heubach,Jean-Pascal","Sex": "M","Club": "Zwickauer Schachclub","DWZ": "0","ELO": ""},</v>
      </c>
    </row>
    <row r="3555" spans="1:16" x14ac:dyDescent="0.3">
      <c r="A3555" t="s">
        <v>54</v>
      </c>
      <c r="B3555" t="str">
        <f>VLOOKUP(spieler!A3555,verein!$A$2:$D$137,4)</f>
        <v>TSV Kitzscher</v>
      </c>
      <c r="C3555">
        <v>192</v>
      </c>
      <c r="D3555" t="s">
        <v>319</v>
      </c>
      <c r="E3555" t="s">
        <v>3876</v>
      </c>
      <c r="F3555" t="s">
        <v>321</v>
      </c>
      <c r="G3555" t="s">
        <v>322</v>
      </c>
      <c r="H3555">
        <v>2012</v>
      </c>
      <c r="J3555">
        <v>0</v>
      </c>
      <c r="K3555">
        <v>0</v>
      </c>
      <c r="O3555" t="s">
        <v>379</v>
      </c>
      <c r="P3555" t="str">
        <f t="shared" si="55"/>
        <v>{"_id": "F1805-192-2012","Name": "Hick,Friedrich","Sex": "M","Club": "TSV Kitzscher","DWZ": "0","ELO": ""},</v>
      </c>
    </row>
    <row r="3556" spans="1:16" x14ac:dyDescent="0.3">
      <c r="A3556" t="s">
        <v>200</v>
      </c>
      <c r="B3556" t="str">
        <f>VLOOKUP(spieler!A3556,verein!$A$2:$D$137,4)</f>
        <v>Siebenlehner SV</v>
      </c>
      <c r="C3556">
        <v>1032</v>
      </c>
      <c r="D3556" t="s">
        <v>319</v>
      </c>
      <c r="E3556" t="s">
        <v>3877</v>
      </c>
      <c r="F3556" t="s">
        <v>321</v>
      </c>
      <c r="G3556" t="s">
        <v>322</v>
      </c>
      <c r="H3556">
        <v>2008</v>
      </c>
      <c r="I3556">
        <v>201844</v>
      </c>
      <c r="J3556">
        <v>0</v>
      </c>
      <c r="K3556">
        <v>0</v>
      </c>
      <c r="O3556" t="s">
        <v>379</v>
      </c>
      <c r="P3556" t="str">
        <f t="shared" si="55"/>
        <v>{"_id": "F3301-1032-2008","Name": "Hickisch,Dominik","Sex": "M","Club": "Siebenlehner SV","DWZ": "0","ELO": ""},</v>
      </c>
    </row>
    <row r="3557" spans="1:16" x14ac:dyDescent="0.3">
      <c r="A3557" t="s">
        <v>109</v>
      </c>
      <c r="B3557" t="str">
        <f>VLOOKUP(spieler!A3557,verein!$A$2:$D$137,4)</f>
        <v>SV Freital</v>
      </c>
      <c r="C3557">
        <v>1078</v>
      </c>
      <c r="D3557" t="s">
        <v>319</v>
      </c>
      <c r="E3557" t="s">
        <v>3878</v>
      </c>
      <c r="F3557" t="s">
        <v>321</v>
      </c>
      <c r="G3557" t="s">
        <v>322</v>
      </c>
      <c r="H3557">
        <v>1956</v>
      </c>
      <c r="I3557">
        <v>201114</v>
      </c>
      <c r="J3557">
        <v>0</v>
      </c>
      <c r="K3557">
        <v>0</v>
      </c>
      <c r="O3557" t="s">
        <v>324</v>
      </c>
      <c r="P3557" t="str">
        <f t="shared" si="55"/>
        <v>{"_id": "F2501-1078-1956","Name": "Hintzen,Johannes,Dr.","Sex": "M","Club": "SV Freital","DWZ": "0","ELO": ""},</v>
      </c>
    </row>
    <row r="3558" spans="1:16" x14ac:dyDescent="0.3">
      <c r="A3558" t="s">
        <v>85</v>
      </c>
      <c r="B3558" t="str">
        <f>VLOOKUP(spieler!A3558,verein!$A$2:$D$137,4)</f>
        <v>Schachklub Heidenau</v>
      </c>
      <c r="C3558">
        <v>144</v>
      </c>
      <c r="D3558" t="s">
        <v>319</v>
      </c>
      <c r="E3558" t="s">
        <v>3879</v>
      </c>
      <c r="F3558" t="s">
        <v>321</v>
      </c>
      <c r="G3558" t="s">
        <v>322</v>
      </c>
      <c r="H3558">
        <v>2001</v>
      </c>
      <c r="I3558">
        <v>201709</v>
      </c>
      <c r="J3558">
        <v>0</v>
      </c>
      <c r="K3558">
        <v>0</v>
      </c>
      <c r="O3558" t="s">
        <v>324</v>
      </c>
      <c r="P3558" t="str">
        <f t="shared" si="55"/>
        <v>{"_id": "F2205-144-2001","Name": "Hirsch,Luca","Sex": "M","Club": "Schachklub Heidenau","DWZ": "0","ELO": ""},</v>
      </c>
    </row>
    <row r="3559" spans="1:16" x14ac:dyDescent="0.3">
      <c r="A3559" t="s">
        <v>131</v>
      </c>
      <c r="B3559" t="str">
        <f>VLOOKUP(spieler!A3559,verein!$A$2:$D$137,4)</f>
        <v>SV Dresden-Leuben</v>
      </c>
      <c r="C3559">
        <v>1145</v>
      </c>
      <c r="D3559" t="s">
        <v>319</v>
      </c>
      <c r="E3559" t="s">
        <v>3880</v>
      </c>
      <c r="F3559" t="s">
        <v>321</v>
      </c>
      <c r="G3559" t="s">
        <v>319</v>
      </c>
      <c r="H3559">
        <v>1983</v>
      </c>
      <c r="J3559">
        <v>0</v>
      </c>
      <c r="K3559">
        <v>0</v>
      </c>
      <c r="O3559" t="s">
        <v>379</v>
      </c>
      <c r="P3559" t="str">
        <f t="shared" si="55"/>
        <v>{"_id": "F2806-1145-1983","Name": "Hmidi,Mossab","Sex": "M","Club": "SV Dresden-Leuben","DWZ": "0","ELO": ""},</v>
      </c>
    </row>
    <row r="3560" spans="1:16" x14ac:dyDescent="0.3">
      <c r="A3560" t="s">
        <v>131</v>
      </c>
      <c r="B3560" t="str">
        <f>VLOOKUP(spieler!A3560,verein!$A$2:$D$137,4)</f>
        <v>SV Dresden-Leuben</v>
      </c>
      <c r="C3560">
        <v>1137</v>
      </c>
      <c r="D3560" t="s">
        <v>319</v>
      </c>
      <c r="E3560" t="s">
        <v>3881</v>
      </c>
      <c r="F3560" t="s">
        <v>321</v>
      </c>
      <c r="G3560" t="s">
        <v>322</v>
      </c>
      <c r="H3560">
        <v>2010</v>
      </c>
      <c r="I3560">
        <v>201904</v>
      </c>
      <c r="J3560">
        <v>0</v>
      </c>
      <c r="K3560">
        <v>0</v>
      </c>
      <c r="O3560" t="s">
        <v>379</v>
      </c>
      <c r="P3560" t="str">
        <f t="shared" si="55"/>
        <v>{"_id": "F2806-1137-2010","Name": "Höpfner,Karl","Sex": "M","Club": "SV Dresden-Leuben","DWZ": "0","ELO": ""},</v>
      </c>
    </row>
    <row r="3561" spans="1:16" x14ac:dyDescent="0.3">
      <c r="A3561" t="s">
        <v>297</v>
      </c>
      <c r="B3561" t="str">
        <f>VLOOKUP(spieler!A3561,verein!$A$2:$D$137,4)</f>
        <v>VSC Plauen 1952</v>
      </c>
      <c r="C3561">
        <v>201</v>
      </c>
      <c r="D3561" t="s">
        <v>319</v>
      </c>
      <c r="E3561" t="s">
        <v>3882</v>
      </c>
      <c r="F3561" t="s">
        <v>321</v>
      </c>
      <c r="G3561" t="s">
        <v>322</v>
      </c>
      <c r="H3561">
        <v>1947</v>
      </c>
      <c r="I3561">
        <v>201315</v>
      </c>
      <c r="J3561">
        <v>0</v>
      </c>
      <c r="K3561">
        <v>0</v>
      </c>
      <c r="O3561" t="s">
        <v>324</v>
      </c>
      <c r="P3561" t="str">
        <f t="shared" si="55"/>
        <v>{"_id": "F3B02-201-1947","Name": "Hoffmann,Achim","Sex": "M","Club": "VSC Plauen 1952","DWZ": "0","ELO": ""},</v>
      </c>
    </row>
    <row r="3562" spans="1:16" x14ac:dyDescent="0.3">
      <c r="A3562" t="s">
        <v>85</v>
      </c>
      <c r="B3562" t="str">
        <f>VLOOKUP(spieler!A3562,verein!$A$2:$D$137,4)</f>
        <v>Schachklub Heidenau</v>
      </c>
      <c r="C3562">
        <v>219</v>
      </c>
      <c r="D3562" t="s">
        <v>319</v>
      </c>
      <c r="E3562" t="s">
        <v>3883</v>
      </c>
      <c r="F3562" t="s">
        <v>349</v>
      </c>
      <c r="G3562" t="s">
        <v>322</v>
      </c>
      <c r="H3562">
        <v>2001</v>
      </c>
      <c r="I3562">
        <v>201909</v>
      </c>
      <c r="J3562">
        <v>0</v>
      </c>
      <c r="K3562">
        <v>0</v>
      </c>
      <c r="O3562" t="s">
        <v>379</v>
      </c>
      <c r="P3562" t="str">
        <f t="shared" si="55"/>
        <v>{"_id": "F2205-219-2001","Name": "Hoffmann,Ronja","Sex": "W","Club": "Schachklub Heidenau","DWZ": "0","ELO": ""},</v>
      </c>
    </row>
    <row r="3563" spans="1:16" x14ac:dyDescent="0.3">
      <c r="A3563" t="s">
        <v>135</v>
      </c>
      <c r="B3563" t="str">
        <f>VLOOKUP(spieler!A3563,verein!$A$2:$D$137,4)</f>
        <v>SV Dresden-Striesen 1990</v>
      </c>
      <c r="C3563">
        <v>1191</v>
      </c>
      <c r="D3563" t="s">
        <v>319</v>
      </c>
      <c r="E3563" t="s">
        <v>3884</v>
      </c>
      <c r="F3563" t="s">
        <v>321</v>
      </c>
      <c r="G3563" t="s">
        <v>322</v>
      </c>
      <c r="H3563">
        <v>2009</v>
      </c>
      <c r="J3563">
        <v>0</v>
      </c>
      <c r="K3563">
        <v>0</v>
      </c>
      <c r="O3563" t="s">
        <v>379</v>
      </c>
      <c r="P3563" t="str">
        <f t="shared" si="55"/>
        <v>{"_id": "F2810-1191-2009","Name": "Hoppe,Konstantin","Sex": "M","Club": "SV Dresden-Striesen 1990","DWZ": "0","ELO": ""},</v>
      </c>
    </row>
    <row r="3564" spans="1:16" x14ac:dyDescent="0.3">
      <c r="A3564" t="s">
        <v>294</v>
      </c>
      <c r="B3564" t="str">
        <f>VLOOKUP(spieler!A3564,verein!$A$2:$D$137,4)</f>
        <v>Schachklub König Plauen</v>
      </c>
      <c r="C3564">
        <v>1166</v>
      </c>
      <c r="D3564" t="s">
        <v>319</v>
      </c>
      <c r="E3564" t="s">
        <v>3885</v>
      </c>
      <c r="F3564" t="s">
        <v>321</v>
      </c>
      <c r="G3564" t="s">
        <v>322</v>
      </c>
      <c r="H3564">
        <v>2010</v>
      </c>
      <c r="I3564">
        <v>201904</v>
      </c>
      <c r="J3564">
        <v>0</v>
      </c>
      <c r="K3564">
        <v>0</v>
      </c>
      <c r="O3564" t="s">
        <v>379</v>
      </c>
      <c r="P3564" t="str">
        <f t="shared" si="55"/>
        <v>{"_id": "F3B01-1166-2010","Name": "Hrisat,Alhassan","Sex": "M","Club": "Schachklub König Plauen","DWZ": "0","ELO": ""},</v>
      </c>
    </row>
    <row r="3565" spans="1:16" x14ac:dyDescent="0.3">
      <c r="A3565" t="s">
        <v>150</v>
      </c>
      <c r="B3565" t="str">
        <f>VLOOKUP(spieler!A3565,verein!$A$2:$D$137,4)</f>
        <v>Löbauer SV</v>
      </c>
      <c r="C3565">
        <v>1061</v>
      </c>
      <c r="D3565" t="s">
        <v>319</v>
      </c>
      <c r="E3565" t="s">
        <v>3886</v>
      </c>
      <c r="F3565" t="s">
        <v>321</v>
      </c>
      <c r="G3565" t="s">
        <v>322</v>
      </c>
      <c r="H3565">
        <v>2000</v>
      </c>
      <c r="I3565">
        <v>201812</v>
      </c>
      <c r="J3565">
        <v>0</v>
      </c>
      <c r="K3565">
        <v>0</v>
      </c>
      <c r="O3565" t="s">
        <v>324</v>
      </c>
      <c r="P3565" t="str">
        <f t="shared" si="55"/>
        <v>{"_id": "F2911-1061-2000","Name": "Hübner,Rocco","Sex": "M","Club": "Löbauer SV","DWZ": "0","ELO": ""},</v>
      </c>
    </row>
    <row r="3566" spans="1:16" x14ac:dyDescent="0.3">
      <c r="A3566" t="s">
        <v>25</v>
      </c>
      <c r="B3566" t="str">
        <f>VLOOKUP(spieler!A3566,verein!$A$2:$D$137,4)</f>
        <v>BSG Grün-Weiß Leipzig e. V.</v>
      </c>
      <c r="C3566">
        <v>146</v>
      </c>
      <c r="D3566" t="s">
        <v>319</v>
      </c>
      <c r="E3566" t="s">
        <v>3887</v>
      </c>
      <c r="F3566" t="s">
        <v>321</v>
      </c>
      <c r="G3566" t="s">
        <v>322</v>
      </c>
      <c r="H3566">
        <v>2010</v>
      </c>
      <c r="J3566">
        <v>0</v>
      </c>
      <c r="K3566">
        <v>0</v>
      </c>
      <c r="O3566" t="s">
        <v>379</v>
      </c>
      <c r="P3566" t="str">
        <f t="shared" si="55"/>
        <v>{"_id": "F150A-146-2010","Name": "Hummel,Leander","Sex": "M","Club": "BSG Grün-Weiß Leipzig e. V.","DWZ": "0","ELO": ""},</v>
      </c>
    </row>
    <row r="3567" spans="1:16" x14ac:dyDescent="0.3">
      <c r="A3567" t="s">
        <v>135</v>
      </c>
      <c r="B3567" t="str">
        <f>VLOOKUP(spieler!A3567,verein!$A$2:$D$137,4)</f>
        <v>SV Dresden-Striesen 1990</v>
      </c>
      <c r="C3567">
        <v>1190</v>
      </c>
      <c r="D3567" t="s">
        <v>319</v>
      </c>
      <c r="E3567" t="s">
        <v>3888</v>
      </c>
      <c r="F3567" t="s">
        <v>321</v>
      </c>
      <c r="G3567" t="s">
        <v>322</v>
      </c>
      <c r="H3567">
        <v>2008</v>
      </c>
      <c r="I3567">
        <v>201824</v>
      </c>
      <c r="J3567">
        <v>0</v>
      </c>
      <c r="K3567">
        <v>0</v>
      </c>
      <c r="O3567" t="s">
        <v>379</v>
      </c>
      <c r="P3567" t="str">
        <f t="shared" si="55"/>
        <v>{"_id": "F2810-1190-2008","Name": "Ihle,Nico","Sex": "M","Club": "SV Dresden-Striesen 1990","DWZ": "0","ELO": ""},</v>
      </c>
    </row>
    <row r="3568" spans="1:16" x14ac:dyDescent="0.3">
      <c r="A3568" t="s">
        <v>89</v>
      </c>
      <c r="B3568" t="str">
        <f>VLOOKUP(spieler!A3568,verein!$A$2:$D$137,4)</f>
        <v>Schachzentrum Seeblick e. V.</v>
      </c>
      <c r="C3568">
        <v>4</v>
      </c>
      <c r="D3568" t="s">
        <v>319</v>
      </c>
      <c r="E3568" t="s">
        <v>3889</v>
      </c>
      <c r="F3568" t="s">
        <v>321</v>
      </c>
      <c r="G3568" t="s">
        <v>322</v>
      </c>
      <c r="H3568">
        <v>2010</v>
      </c>
      <c r="I3568">
        <v>201905</v>
      </c>
      <c r="J3568">
        <v>0</v>
      </c>
      <c r="K3568">
        <v>0</v>
      </c>
      <c r="O3568" t="s">
        <v>379</v>
      </c>
      <c r="P3568" t="str">
        <f t="shared" si="55"/>
        <v>{"_id": "F2208-4-2010","Name": "Jacobasch,Caspar","Sex": "M","Club": "Schachzentrum Seeblick e. V.","DWZ": "0","ELO": ""},</v>
      </c>
    </row>
    <row r="3569" spans="1:16" x14ac:dyDescent="0.3">
      <c r="A3569" t="s">
        <v>60</v>
      </c>
      <c r="B3569" t="str">
        <f>VLOOKUP(spieler!A3569,verein!$A$2:$D$137,4)</f>
        <v>Frohburger SC 1926</v>
      </c>
      <c r="C3569">
        <v>1016</v>
      </c>
      <c r="D3569" t="s">
        <v>319</v>
      </c>
      <c r="E3569" t="s">
        <v>3890</v>
      </c>
      <c r="F3569" t="s">
        <v>321</v>
      </c>
      <c r="G3569" t="s">
        <v>322</v>
      </c>
      <c r="H3569">
        <v>2008</v>
      </c>
      <c r="J3569">
        <v>0</v>
      </c>
      <c r="K3569">
        <v>0</v>
      </c>
      <c r="O3569" t="s">
        <v>379</v>
      </c>
      <c r="P3569" t="str">
        <f t="shared" si="55"/>
        <v>{"_id": "F1808-1016-2008","Name": "Jahn,Colin","Sex": "M","Club": "Frohburger SC 1926","DWZ": "0","ELO": ""},</v>
      </c>
    </row>
    <row r="3570" spans="1:16" x14ac:dyDescent="0.3">
      <c r="A3570" t="s">
        <v>58</v>
      </c>
      <c r="B3570" t="str">
        <f>VLOOKUP(spieler!A3570,verein!$A$2:$D$137,4)</f>
        <v>TSG Markkleeberg</v>
      </c>
      <c r="C3570">
        <v>1022</v>
      </c>
      <c r="D3570" t="s">
        <v>319</v>
      </c>
      <c r="E3570" t="s">
        <v>3891</v>
      </c>
      <c r="F3570" t="s">
        <v>321</v>
      </c>
      <c r="G3570" t="s">
        <v>322</v>
      </c>
      <c r="H3570">
        <v>2010</v>
      </c>
      <c r="J3570">
        <v>0</v>
      </c>
      <c r="K3570">
        <v>0</v>
      </c>
      <c r="O3570" t="s">
        <v>379</v>
      </c>
      <c r="P3570" t="str">
        <f t="shared" si="55"/>
        <v>{"_id": "F1807-1022-2010","Name": "Jahn,Levin Lee","Sex": "M","Club": "TSG Markkleeberg","DWZ": "0","ELO": ""},</v>
      </c>
    </row>
    <row r="3571" spans="1:16" x14ac:dyDescent="0.3">
      <c r="A3571" t="s">
        <v>247</v>
      </c>
      <c r="B3571" t="str">
        <f>VLOOKUP(spieler!A3571,verein!$A$2:$D$137,4)</f>
        <v>SG Waldkirchen</v>
      </c>
      <c r="C3571">
        <v>1005</v>
      </c>
      <c r="D3571" t="s">
        <v>319</v>
      </c>
      <c r="E3571" t="s">
        <v>3892</v>
      </c>
      <c r="F3571" t="s">
        <v>321</v>
      </c>
      <c r="G3571" t="s">
        <v>379</v>
      </c>
      <c r="H3571">
        <v>1970</v>
      </c>
      <c r="I3571">
        <v>201414</v>
      </c>
      <c r="J3571">
        <v>0</v>
      </c>
      <c r="K3571">
        <v>0</v>
      </c>
      <c r="O3571" t="s">
        <v>324</v>
      </c>
      <c r="P3571" t="str">
        <f t="shared" si="55"/>
        <v>{"_id": "F3702-1005-1970","Name": "Jakob,Jens","Sex": "M","Club": "SG Waldkirchen","DWZ": "0","ELO": ""},</v>
      </c>
    </row>
    <row r="3572" spans="1:16" x14ac:dyDescent="0.3">
      <c r="A3572" t="s">
        <v>114</v>
      </c>
      <c r="B3572" t="str">
        <f>VLOOKUP(spieler!A3572,verein!$A$2:$D$137,4)</f>
        <v>SG Kesselsdorf</v>
      </c>
      <c r="C3572">
        <v>1021</v>
      </c>
      <c r="D3572" t="s">
        <v>319</v>
      </c>
      <c r="E3572" t="s">
        <v>3893</v>
      </c>
      <c r="F3572" t="s">
        <v>321</v>
      </c>
      <c r="G3572" t="s">
        <v>322</v>
      </c>
      <c r="H3572">
        <v>2008</v>
      </c>
      <c r="I3572">
        <v>201818</v>
      </c>
      <c r="J3572">
        <v>0</v>
      </c>
      <c r="K3572">
        <v>0</v>
      </c>
      <c r="O3572" t="s">
        <v>379</v>
      </c>
      <c r="P3572" t="str">
        <f t="shared" si="55"/>
        <v>{"_id": "F2504-1021-2008","Name": "Jasica,Finn Luca","Sex": "M","Club": "SG Kesselsdorf","DWZ": "0","ELO": ""},</v>
      </c>
    </row>
    <row r="3573" spans="1:16" x14ac:dyDescent="0.3">
      <c r="A3573" t="s">
        <v>114</v>
      </c>
      <c r="B3573" t="str">
        <f>VLOOKUP(spieler!A3573,verein!$A$2:$D$137,4)</f>
        <v>SG Kesselsdorf</v>
      </c>
      <c r="C3573">
        <v>1018</v>
      </c>
      <c r="D3573" t="s">
        <v>319</v>
      </c>
      <c r="E3573" t="s">
        <v>3894</v>
      </c>
      <c r="F3573" t="s">
        <v>321</v>
      </c>
      <c r="G3573" t="s">
        <v>322</v>
      </c>
      <c r="H3573">
        <v>1954</v>
      </c>
      <c r="I3573">
        <v>201818</v>
      </c>
      <c r="J3573">
        <v>0</v>
      </c>
      <c r="K3573">
        <v>0</v>
      </c>
      <c r="O3573" t="s">
        <v>379</v>
      </c>
      <c r="P3573" t="str">
        <f t="shared" si="55"/>
        <v>{"_id": "F2504-1018-1954","Name": "Jasica,Norbert","Sex": "M","Club": "SG Kesselsdorf","DWZ": "0","ELO": ""},</v>
      </c>
    </row>
    <row r="3574" spans="1:16" x14ac:dyDescent="0.3">
      <c r="A3574" t="s">
        <v>54</v>
      </c>
      <c r="B3574" t="str">
        <f>VLOOKUP(spieler!A3574,verein!$A$2:$D$137,4)</f>
        <v>TSV Kitzscher</v>
      </c>
      <c r="C3574">
        <v>190</v>
      </c>
      <c r="D3574" t="s">
        <v>319</v>
      </c>
      <c r="E3574" t="s">
        <v>3895</v>
      </c>
      <c r="F3574" t="s">
        <v>349</v>
      </c>
      <c r="G3574" t="s">
        <v>322</v>
      </c>
      <c r="H3574">
        <v>2009</v>
      </c>
      <c r="I3574">
        <v>201907</v>
      </c>
      <c r="J3574">
        <v>0</v>
      </c>
      <c r="K3574">
        <v>0</v>
      </c>
      <c r="O3574" t="s">
        <v>379</v>
      </c>
      <c r="P3574" t="str">
        <f t="shared" si="55"/>
        <v>{"_id": "F1805-190-2009","Name": "Jentzsch,Emma Marie","Sex": "W","Club": "TSV Kitzscher","DWZ": "0","ELO": ""},</v>
      </c>
    </row>
    <row r="3575" spans="1:16" x14ac:dyDescent="0.3">
      <c r="A3575" t="s">
        <v>125</v>
      </c>
      <c r="B3575" t="str">
        <f>VLOOKUP(spieler!A3575,verein!$A$2:$D$137,4)</f>
        <v>SV Görlitz 1990</v>
      </c>
      <c r="C3575">
        <v>1049</v>
      </c>
      <c r="D3575" t="s">
        <v>319</v>
      </c>
      <c r="E3575" t="s">
        <v>3896</v>
      </c>
      <c r="F3575" t="s">
        <v>321</v>
      </c>
      <c r="G3575" t="s">
        <v>322</v>
      </c>
      <c r="H3575">
        <v>2004</v>
      </c>
      <c r="I3575">
        <v>201904</v>
      </c>
      <c r="J3575">
        <v>0</v>
      </c>
      <c r="K3575">
        <v>0</v>
      </c>
      <c r="O3575" t="s">
        <v>379</v>
      </c>
      <c r="P3575" t="str">
        <f t="shared" si="55"/>
        <v>{"_id": "F2701-1049-2004","Name": "John,Connor","Sex": "M","Club": "SV Görlitz 1990","DWZ": "0","ELO": ""},</v>
      </c>
    </row>
    <row r="3576" spans="1:16" x14ac:dyDescent="0.3">
      <c r="A3576" t="s">
        <v>227</v>
      </c>
      <c r="B3576" t="str">
        <f>VLOOKUP(spieler!A3576,verein!$A$2:$D$137,4)</f>
        <v>BSV Ehrenfriedersdorf</v>
      </c>
      <c r="C3576">
        <v>1015</v>
      </c>
      <c r="D3576" t="s">
        <v>319</v>
      </c>
      <c r="E3576" t="s">
        <v>3897</v>
      </c>
      <c r="F3576" t="s">
        <v>321</v>
      </c>
      <c r="G3576" t="s">
        <v>322</v>
      </c>
      <c r="H3576">
        <v>2008</v>
      </c>
      <c r="J3576">
        <v>0</v>
      </c>
      <c r="K3576">
        <v>0</v>
      </c>
      <c r="O3576" t="s">
        <v>379</v>
      </c>
      <c r="P3576" t="str">
        <f t="shared" si="55"/>
        <v>{"_id": "F3505-1015-2008","Name": "Johne,Danny","Sex": "M","Club": "BSV Ehrenfriedersdorf","DWZ": "0","ELO": ""},</v>
      </c>
    </row>
    <row r="3577" spans="1:16" x14ac:dyDescent="0.3">
      <c r="A3577" t="s">
        <v>176</v>
      </c>
      <c r="B3577" t="str">
        <f>VLOOKUP(spieler!A3577,verein!$A$2:$D$137,4)</f>
        <v>SV Klitten / Boxberg e. V. Abt. Schach</v>
      </c>
      <c r="C3577">
        <v>24</v>
      </c>
      <c r="D3577" t="s">
        <v>319</v>
      </c>
      <c r="E3577" t="s">
        <v>3898</v>
      </c>
      <c r="F3577" t="s">
        <v>321</v>
      </c>
      <c r="G3577" t="s">
        <v>322</v>
      </c>
      <c r="H3577">
        <v>2004</v>
      </c>
      <c r="I3577">
        <v>201812</v>
      </c>
      <c r="J3577">
        <v>0</v>
      </c>
      <c r="K3577">
        <v>0</v>
      </c>
      <c r="O3577" t="s">
        <v>379</v>
      </c>
      <c r="P3577" t="str">
        <f t="shared" si="55"/>
        <v>{"_id": "F2B06-24-2004","Name": "Junge,Fabian","Sex": "M","Club": "SV Klitten / Boxberg e. V. Abt. Schach","DWZ": "0","ELO": ""},</v>
      </c>
    </row>
    <row r="3578" spans="1:16" x14ac:dyDescent="0.3">
      <c r="A3578" t="s">
        <v>85</v>
      </c>
      <c r="B3578" t="str">
        <f>VLOOKUP(spieler!A3578,verein!$A$2:$D$137,4)</f>
        <v>Schachklub Heidenau</v>
      </c>
      <c r="C3578">
        <v>218</v>
      </c>
      <c r="D3578" t="s">
        <v>319</v>
      </c>
      <c r="E3578" t="s">
        <v>3899</v>
      </c>
      <c r="F3578" t="s">
        <v>321</v>
      </c>
      <c r="G3578" t="s">
        <v>322</v>
      </c>
      <c r="H3578">
        <v>2011</v>
      </c>
      <c r="J3578">
        <v>0</v>
      </c>
      <c r="K3578">
        <v>0</v>
      </c>
      <c r="O3578" t="s">
        <v>379</v>
      </c>
      <c r="P3578" t="str">
        <f t="shared" si="55"/>
        <v>{"_id": "F2205-218-2011","Name": "Kabbert,John-Louis","Sex": "M","Club": "Schachklub Heidenau","DWZ": "0","ELO": ""},</v>
      </c>
    </row>
    <row r="3579" spans="1:16" x14ac:dyDescent="0.3">
      <c r="A3579" t="s">
        <v>85</v>
      </c>
      <c r="B3579" t="str">
        <f>VLOOKUP(spieler!A3579,verein!$A$2:$D$137,4)</f>
        <v>Schachklub Heidenau</v>
      </c>
      <c r="C3579">
        <v>206</v>
      </c>
      <c r="D3579" t="s">
        <v>319</v>
      </c>
      <c r="E3579" t="s">
        <v>3900</v>
      </c>
      <c r="F3579" t="s">
        <v>321</v>
      </c>
      <c r="G3579" t="s">
        <v>322</v>
      </c>
      <c r="H3579">
        <v>2009</v>
      </c>
      <c r="J3579">
        <v>0</v>
      </c>
      <c r="K3579">
        <v>0</v>
      </c>
      <c r="O3579" t="s">
        <v>379</v>
      </c>
      <c r="P3579" t="str">
        <f t="shared" si="55"/>
        <v>{"_id": "F2205-206-2009","Name": "Kadow,Niklas","Sex": "M","Club": "Schachklub Heidenau","DWZ": "0","ELO": ""},</v>
      </c>
    </row>
    <row r="3580" spans="1:16" x14ac:dyDescent="0.3">
      <c r="A3580" t="s">
        <v>85</v>
      </c>
      <c r="B3580" t="str">
        <f>VLOOKUP(spieler!A3580,verein!$A$2:$D$137,4)</f>
        <v>Schachklub Heidenau</v>
      </c>
      <c r="C3580">
        <v>203</v>
      </c>
      <c r="D3580" t="s">
        <v>319</v>
      </c>
      <c r="E3580" t="s">
        <v>3901</v>
      </c>
      <c r="F3580" t="s">
        <v>321</v>
      </c>
      <c r="G3580" t="s">
        <v>322</v>
      </c>
      <c r="H3580">
        <v>2003</v>
      </c>
      <c r="J3580">
        <v>0</v>
      </c>
      <c r="K3580">
        <v>0</v>
      </c>
      <c r="O3580" t="s">
        <v>379</v>
      </c>
      <c r="P3580" t="str">
        <f t="shared" si="55"/>
        <v>{"_id": "F2205-203-2003","Name": "Käppler,Niklas","Sex": "M","Club": "Schachklub Heidenau","DWZ": "0","ELO": ""},</v>
      </c>
    </row>
    <row r="3581" spans="1:16" x14ac:dyDescent="0.3">
      <c r="A3581" t="s">
        <v>297</v>
      </c>
      <c r="B3581" t="str">
        <f>VLOOKUP(spieler!A3581,verein!$A$2:$D$137,4)</f>
        <v>VSC Plauen 1952</v>
      </c>
      <c r="C3581">
        <v>231</v>
      </c>
      <c r="D3581" t="s">
        <v>319</v>
      </c>
      <c r="E3581" t="s">
        <v>3902</v>
      </c>
      <c r="F3581" t="s">
        <v>321</v>
      </c>
      <c r="G3581" t="s">
        <v>322</v>
      </c>
      <c r="H3581">
        <v>2006</v>
      </c>
      <c r="J3581">
        <v>0</v>
      </c>
      <c r="K3581">
        <v>0</v>
      </c>
      <c r="O3581" t="s">
        <v>379</v>
      </c>
      <c r="P3581" t="str">
        <f t="shared" si="55"/>
        <v>{"_id": "F3B02-231-2006","Name": "Kaftan,Elias","Sex": "M","Club": "VSC Plauen 1952","DWZ": "0","ELO": ""},</v>
      </c>
    </row>
    <row r="3582" spans="1:16" x14ac:dyDescent="0.3">
      <c r="A3582" t="s">
        <v>297</v>
      </c>
      <c r="B3582" t="str">
        <f>VLOOKUP(spieler!A3582,verein!$A$2:$D$137,4)</f>
        <v>VSC Plauen 1952</v>
      </c>
      <c r="C3582">
        <v>232</v>
      </c>
      <c r="D3582" t="s">
        <v>319</v>
      </c>
      <c r="E3582" t="s">
        <v>3903</v>
      </c>
      <c r="F3582" t="s">
        <v>321</v>
      </c>
      <c r="G3582" t="s">
        <v>322</v>
      </c>
      <c r="H3582">
        <v>2011</v>
      </c>
      <c r="I3582">
        <v>201846</v>
      </c>
      <c r="J3582">
        <v>0</v>
      </c>
      <c r="K3582">
        <v>0</v>
      </c>
      <c r="O3582" t="s">
        <v>379</v>
      </c>
      <c r="P3582" t="str">
        <f t="shared" si="55"/>
        <v>{"_id": "F3B02-232-2011","Name": "Kaftan,Niklas","Sex": "M","Club": "VSC Plauen 1952","DWZ": "0","ELO": ""},</v>
      </c>
    </row>
    <row r="3583" spans="1:16" x14ac:dyDescent="0.3">
      <c r="A3583" t="s">
        <v>225</v>
      </c>
      <c r="B3583" t="str">
        <f>VLOOKUP(spieler!A3583,verein!$A$2:$D$137,4)</f>
        <v>SV Gelenau Abt. Schach</v>
      </c>
      <c r="C3583">
        <v>1011</v>
      </c>
      <c r="D3583" t="s">
        <v>319</v>
      </c>
      <c r="E3583" t="s">
        <v>3904</v>
      </c>
      <c r="F3583" t="s">
        <v>321</v>
      </c>
      <c r="G3583" t="s">
        <v>322</v>
      </c>
      <c r="H3583">
        <v>2009</v>
      </c>
      <c r="J3583">
        <v>0</v>
      </c>
      <c r="K3583">
        <v>0</v>
      </c>
      <c r="O3583" t="s">
        <v>379</v>
      </c>
      <c r="P3583" t="str">
        <f t="shared" si="55"/>
        <v>{"_id": "F3504-1011-2009","Name": "Kandler,Tim","Sex": "M","Club": "SV Gelenau Abt. Schach","DWZ": "0","ELO": ""},</v>
      </c>
    </row>
    <row r="3584" spans="1:16" x14ac:dyDescent="0.3">
      <c r="A3584" t="s">
        <v>22</v>
      </c>
      <c r="B3584" t="str">
        <f>VLOOKUP(spieler!A3584,verein!$A$2:$D$137,4)</f>
        <v>Schachgemeinschaft Leipzig</v>
      </c>
      <c r="C3584">
        <v>1336</v>
      </c>
      <c r="D3584" t="s">
        <v>319</v>
      </c>
      <c r="E3584" t="s">
        <v>3905</v>
      </c>
      <c r="F3584" t="s">
        <v>321</v>
      </c>
      <c r="G3584" t="s">
        <v>322</v>
      </c>
      <c r="H3584">
        <v>2009</v>
      </c>
      <c r="I3584">
        <v>201646</v>
      </c>
      <c r="J3584">
        <v>0</v>
      </c>
      <c r="K3584">
        <v>0</v>
      </c>
      <c r="O3584" t="s">
        <v>379</v>
      </c>
      <c r="P3584" t="str">
        <f t="shared" si="55"/>
        <v>{"_id": "F1508-1336-2009","Name": "Karlas,Johannes","Sex": "M","Club": "Schachgemeinschaft Leipzig","DWZ": "0","ELO": ""},</v>
      </c>
    </row>
    <row r="3585" spans="1:16" x14ac:dyDescent="0.3">
      <c r="A3585" t="s">
        <v>37</v>
      </c>
      <c r="B3585" t="str">
        <f>VLOOKUP(spieler!A3585,verein!$A$2:$D$137,4)</f>
        <v>SV Weißblau Allianz Leipzig e.V.</v>
      </c>
      <c r="C3585">
        <v>1053</v>
      </c>
      <c r="D3585" t="s">
        <v>319</v>
      </c>
      <c r="E3585" t="s">
        <v>3906</v>
      </c>
      <c r="F3585" t="s">
        <v>321</v>
      </c>
      <c r="G3585" t="s">
        <v>322</v>
      </c>
      <c r="H3585">
        <v>2004</v>
      </c>
      <c r="I3585">
        <v>201805</v>
      </c>
      <c r="J3585">
        <v>0</v>
      </c>
      <c r="K3585">
        <v>0</v>
      </c>
      <c r="O3585" t="s">
        <v>379</v>
      </c>
      <c r="P3585" t="str">
        <f t="shared" si="55"/>
        <v>{"_id": "F1522-1053-2004","Name": "Keichel,Henrik","Sex": "M","Club": "SV Weißblau Allianz Leipzig e.V.","DWZ": "0","ELO": ""},</v>
      </c>
    </row>
    <row r="3586" spans="1:16" x14ac:dyDescent="0.3">
      <c r="A3586" t="s">
        <v>67</v>
      </c>
      <c r="B3586" t="str">
        <f>VLOOKUP(spieler!A3586,verein!$A$2:$D$137,4)</f>
        <v>Schachclub Naunhof</v>
      </c>
      <c r="C3586">
        <v>57</v>
      </c>
      <c r="D3586" t="s">
        <v>319</v>
      </c>
      <c r="E3586" t="s">
        <v>3907</v>
      </c>
      <c r="F3586" t="s">
        <v>321</v>
      </c>
      <c r="G3586" t="s">
        <v>322</v>
      </c>
      <c r="H3586">
        <v>1944</v>
      </c>
      <c r="I3586">
        <v>201838</v>
      </c>
      <c r="J3586">
        <v>0</v>
      </c>
      <c r="K3586">
        <v>0</v>
      </c>
      <c r="O3586" t="s">
        <v>379</v>
      </c>
      <c r="P3586" t="str">
        <f t="shared" si="55"/>
        <v>{"_id": "F1903-57-1944","Name": "Keller,Wolfgang","Sex": "M","Club": "Schachclub Naunhof","DWZ": "0","ELO": ""},</v>
      </c>
    </row>
    <row r="3587" spans="1:16" x14ac:dyDescent="0.3">
      <c r="A3587" t="s">
        <v>118</v>
      </c>
      <c r="B3587" t="str">
        <f>VLOOKUP(spieler!A3587,verein!$A$2:$D$137,4)</f>
        <v>Schach macht fit</v>
      </c>
      <c r="C3587">
        <v>4</v>
      </c>
      <c r="D3587" t="s">
        <v>319</v>
      </c>
      <c r="E3587" t="s">
        <v>3908</v>
      </c>
      <c r="F3587" t="s">
        <v>321</v>
      </c>
      <c r="G3587" t="s">
        <v>322</v>
      </c>
      <c r="H3587">
        <v>1980</v>
      </c>
      <c r="I3587">
        <v>201524</v>
      </c>
      <c r="J3587">
        <v>0</v>
      </c>
      <c r="K3587">
        <v>0</v>
      </c>
      <c r="O3587" t="s">
        <v>324</v>
      </c>
      <c r="P3587" t="str">
        <f t="shared" ref="P3587:P3650" si="56">"{""_id"": """&amp;A3587&amp;"-"&amp;C3587&amp;"-"&amp;H3587&amp;""",""Name"": """&amp;E3587&amp;""",""Sex"": """&amp;F3587&amp;""",""Club"": """&amp;B3587&amp;""",""DWZ"": """&amp;J3587&amp;""",""ELO"": """&amp;L3587&amp;"""},"</f>
        <v>{"_id": "F2602-4-1980","Name": "Kemmerzehl,Jens","Sex": "M","Club": "Schach macht fit","DWZ": "0","ELO": ""},</v>
      </c>
    </row>
    <row r="3588" spans="1:16" x14ac:dyDescent="0.3">
      <c r="A3588" t="s">
        <v>227</v>
      </c>
      <c r="B3588" t="str">
        <f>VLOOKUP(spieler!A3588,verein!$A$2:$D$137,4)</f>
        <v>BSV Ehrenfriedersdorf</v>
      </c>
      <c r="C3588">
        <v>1018</v>
      </c>
      <c r="D3588" t="s">
        <v>319</v>
      </c>
      <c r="E3588" t="s">
        <v>3909</v>
      </c>
      <c r="F3588" t="s">
        <v>321</v>
      </c>
      <c r="G3588" t="s">
        <v>322</v>
      </c>
      <c r="H3588">
        <v>2005</v>
      </c>
      <c r="J3588">
        <v>0</v>
      </c>
      <c r="K3588">
        <v>0</v>
      </c>
      <c r="O3588" t="s">
        <v>379</v>
      </c>
      <c r="P3588" t="str">
        <f t="shared" si="56"/>
        <v>{"_id": "F3505-1018-2005","Name": "Kempe,Nick","Sex": "M","Club": "BSV Ehrenfriedersdorf","DWZ": "0","ELO": ""},</v>
      </c>
    </row>
    <row r="3589" spans="1:16" x14ac:dyDescent="0.3">
      <c r="A3589" t="s">
        <v>133</v>
      </c>
      <c r="B3589" t="str">
        <f>VLOOKUP(spieler!A3589,verein!$A$2:$D$137,4)</f>
        <v>SG Grün-Weiß Dresden</v>
      </c>
      <c r="C3589">
        <v>236</v>
      </c>
      <c r="D3589" t="s">
        <v>319</v>
      </c>
      <c r="E3589" t="s">
        <v>3910</v>
      </c>
      <c r="F3589" t="s">
        <v>349</v>
      </c>
      <c r="G3589" t="s">
        <v>322</v>
      </c>
      <c r="H3589">
        <v>2006</v>
      </c>
      <c r="J3589">
        <v>0</v>
      </c>
      <c r="K3589">
        <v>0</v>
      </c>
      <c r="O3589" t="s">
        <v>379</v>
      </c>
      <c r="P3589" t="str">
        <f t="shared" si="56"/>
        <v>{"_id": "F2808-236-2006","Name": "Khateeb,Judi","Sex": "W","Club": "SG Grün-Weiß Dresden","DWZ": "0","ELO": ""},</v>
      </c>
    </row>
    <row r="3590" spans="1:16" x14ac:dyDescent="0.3">
      <c r="A3590" t="s">
        <v>133</v>
      </c>
      <c r="B3590" t="str">
        <f>VLOOKUP(spieler!A3590,verein!$A$2:$D$137,4)</f>
        <v>SG Grün-Weiß Dresden</v>
      </c>
      <c r="C3590">
        <v>235</v>
      </c>
      <c r="D3590" t="s">
        <v>319</v>
      </c>
      <c r="E3590" t="s">
        <v>3911</v>
      </c>
      <c r="F3590" t="s">
        <v>321</v>
      </c>
      <c r="G3590" t="s">
        <v>322</v>
      </c>
      <c r="H3590">
        <v>2007</v>
      </c>
      <c r="J3590">
        <v>0</v>
      </c>
      <c r="K3590">
        <v>0</v>
      </c>
      <c r="O3590" t="s">
        <v>379</v>
      </c>
      <c r="P3590" t="str">
        <f t="shared" si="56"/>
        <v>{"_id": "F2808-235-2007","Name": "Khateeb,Khaled","Sex": "M","Club": "SG Grün-Weiß Dresden","DWZ": "0","ELO": ""},</v>
      </c>
    </row>
    <row r="3591" spans="1:16" x14ac:dyDescent="0.3">
      <c r="A3591" t="s">
        <v>297</v>
      </c>
      <c r="B3591" t="str">
        <f>VLOOKUP(spieler!A3591,verein!$A$2:$D$137,4)</f>
        <v>VSC Plauen 1952</v>
      </c>
      <c r="C3591">
        <v>228</v>
      </c>
      <c r="D3591" t="s">
        <v>319</v>
      </c>
      <c r="E3591" t="s">
        <v>3912</v>
      </c>
      <c r="F3591" t="s">
        <v>321</v>
      </c>
      <c r="G3591" t="s">
        <v>319</v>
      </c>
      <c r="H3591">
        <v>1983</v>
      </c>
      <c r="I3591">
        <v>201910</v>
      </c>
      <c r="J3591">
        <v>0</v>
      </c>
      <c r="K3591">
        <v>0</v>
      </c>
      <c r="O3591" t="s">
        <v>379</v>
      </c>
      <c r="P3591" t="str">
        <f t="shared" si="56"/>
        <v>{"_id": "F3B02-228-1983","Name": "Khoudair,Mohammad","Sex": "M","Club": "VSC Plauen 1952","DWZ": "0","ELO": ""},</v>
      </c>
    </row>
    <row r="3592" spans="1:16" x14ac:dyDescent="0.3">
      <c r="A3592" t="s">
        <v>231</v>
      </c>
      <c r="B3592" t="str">
        <f>VLOOKUP(spieler!A3592,verein!$A$2:$D$137,4)</f>
        <v>USG Chemnitz</v>
      </c>
      <c r="C3592">
        <v>1175</v>
      </c>
      <c r="D3592" t="s">
        <v>319</v>
      </c>
      <c r="E3592" t="s">
        <v>3913</v>
      </c>
      <c r="F3592" t="s">
        <v>349</v>
      </c>
      <c r="G3592" t="s">
        <v>322</v>
      </c>
      <c r="H3592">
        <v>2011</v>
      </c>
      <c r="J3592">
        <v>0</v>
      </c>
      <c r="K3592">
        <v>0</v>
      </c>
      <c r="O3592" t="s">
        <v>379</v>
      </c>
      <c r="P3592" t="str">
        <f t="shared" si="56"/>
        <v>{"_id": "F3603-1175-2011","Name": "Kiel,Leonie Sophie","Sex": "W","Club": "USG Chemnitz","DWZ": "0","ELO": ""},</v>
      </c>
    </row>
    <row r="3593" spans="1:16" x14ac:dyDescent="0.3">
      <c r="A3593" t="s">
        <v>104</v>
      </c>
      <c r="B3593" t="str">
        <f>VLOOKUP(spieler!A3593,verein!$A$2:$D$137,4)</f>
        <v>SC 1911 Großröhrsdorf</v>
      </c>
      <c r="C3593">
        <v>1035</v>
      </c>
      <c r="D3593" t="s">
        <v>319</v>
      </c>
      <c r="E3593" t="s">
        <v>3914</v>
      </c>
      <c r="F3593" t="s">
        <v>349</v>
      </c>
      <c r="G3593" t="s">
        <v>322</v>
      </c>
      <c r="H3593">
        <v>2006</v>
      </c>
      <c r="J3593">
        <v>0</v>
      </c>
      <c r="K3593">
        <v>0</v>
      </c>
      <c r="O3593" t="s">
        <v>379</v>
      </c>
      <c r="P3593" t="str">
        <f t="shared" si="56"/>
        <v>{"_id": "F2308-1035-2006","Name": "Kirch,Nicole","Sex": "W","Club": "SC 1911 Großröhrsdorf","DWZ": "0","ELO": ""},</v>
      </c>
    </row>
    <row r="3594" spans="1:16" x14ac:dyDescent="0.3">
      <c r="A3594" t="s">
        <v>50</v>
      </c>
      <c r="B3594" t="str">
        <f>VLOOKUP(spieler!A3594,verein!$A$2:$D$137,4)</f>
        <v>Sportfr. Neukieritzsch</v>
      </c>
      <c r="C3594">
        <v>1007</v>
      </c>
      <c r="D3594" t="s">
        <v>319</v>
      </c>
      <c r="E3594" t="s">
        <v>3915</v>
      </c>
      <c r="F3594" t="s">
        <v>321</v>
      </c>
      <c r="G3594" t="s">
        <v>322</v>
      </c>
      <c r="H3594">
        <v>1970</v>
      </c>
      <c r="J3594">
        <v>0</v>
      </c>
      <c r="K3594">
        <v>0</v>
      </c>
      <c r="O3594" t="s">
        <v>379</v>
      </c>
      <c r="P3594" t="str">
        <f t="shared" si="56"/>
        <v>{"_id": "F1803-1007-1970","Name": "Kirschen,Christian","Sex": "M","Club": "Sportfr. Neukieritzsch","DWZ": "0","ELO": ""},</v>
      </c>
    </row>
    <row r="3595" spans="1:16" x14ac:dyDescent="0.3">
      <c r="A3595" t="s">
        <v>31</v>
      </c>
      <c r="B3595" t="str">
        <f>VLOOKUP(spieler!A3595,verein!$A$2:$D$137,4)</f>
        <v>SG Turm Leipzig</v>
      </c>
      <c r="C3595">
        <v>1153</v>
      </c>
      <c r="D3595" t="s">
        <v>319</v>
      </c>
      <c r="E3595" t="s">
        <v>3916</v>
      </c>
      <c r="F3595" t="s">
        <v>349</v>
      </c>
      <c r="G3595" t="s">
        <v>322</v>
      </c>
      <c r="H3595">
        <v>2009</v>
      </c>
      <c r="I3595">
        <v>201906</v>
      </c>
      <c r="J3595">
        <v>0</v>
      </c>
      <c r="K3595">
        <v>0</v>
      </c>
      <c r="O3595" t="s">
        <v>379</v>
      </c>
      <c r="P3595" t="str">
        <f t="shared" si="56"/>
        <v>{"_id": "F1519-1153-2009","Name": "Klemm,Nura","Sex": "W","Club": "SG Turm Leipzig","DWZ": "0","ELO": ""},</v>
      </c>
    </row>
    <row r="3596" spans="1:16" x14ac:dyDescent="0.3">
      <c r="A3596" t="s">
        <v>22</v>
      </c>
      <c r="B3596" t="str">
        <f>VLOOKUP(spieler!A3596,verein!$A$2:$D$137,4)</f>
        <v>Schachgemeinschaft Leipzig</v>
      </c>
      <c r="C3596">
        <v>1350</v>
      </c>
      <c r="D3596" t="s">
        <v>319</v>
      </c>
      <c r="E3596" t="s">
        <v>3917</v>
      </c>
      <c r="F3596" t="s">
        <v>321</v>
      </c>
      <c r="G3596" t="s">
        <v>322</v>
      </c>
      <c r="H3596">
        <v>2005</v>
      </c>
      <c r="J3596">
        <v>0</v>
      </c>
      <c r="K3596">
        <v>0</v>
      </c>
      <c r="O3596" t="s">
        <v>379</v>
      </c>
      <c r="P3596" t="str">
        <f t="shared" si="56"/>
        <v>{"_id": "F1508-1350-2005","Name": "Klotz,Leon","Sex": "M","Club": "Schachgemeinschaft Leipzig","DWZ": "0","ELO": ""},</v>
      </c>
    </row>
    <row r="3597" spans="1:16" x14ac:dyDescent="0.3">
      <c r="A3597" t="s">
        <v>73</v>
      </c>
      <c r="B3597" t="str">
        <f>VLOOKUP(spieler!A3597,verein!$A$2:$D$137,4)</f>
        <v>SG Blau-Weiß Altenhain</v>
      </c>
      <c r="C3597">
        <v>12</v>
      </c>
      <c r="D3597" t="s">
        <v>319</v>
      </c>
      <c r="E3597" t="s">
        <v>3918</v>
      </c>
      <c r="F3597" t="s">
        <v>321</v>
      </c>
      <c r="G3597" t="s">
        <v>322</v>
      </c>
      <c r="H3597">
        <v>2009</v>
      </c>
      <c r="I3597">
        <v>201906</v>
      </c>
      <c r="J3597">
        <v>0</v>
      </c>
      <c r="K3597">
        <v>0</v>
      </c>
      <c r="O3597" t="s">
        <v>379</v>
      </c>
      <c r="P3597" t="str">
        <f t="shared" si="56"/>
        <v>{"_id": "F1906-12-2009","Name": "Kluge,Lennart","Sex": "M","Club": "SG Blau-Weiß Altenhain","DWZ": "0","ELO": ""},</v>
      </c>
    </row>
    <row r="3598" spans="1:16" x14ac:dyDescent="0.3">
      <c r="A3598" t="s">
        <v>73</v>
      </c>
      <c r="B3598" t="str">
        <f>VLOOKUP(spieler!A3598,verein!$A$2:$D$137,4)</f>
        <v>SG Blau-Weiß Altenhain</v>
      </c>
      <c r="C3598">
        <v>13</v>
      </c>
      <c r="D3598" t="s">
        <v>319</v>
      </c>
      <c r="E3598" t="s">
        <v>3919</v>
      </c>
      <c r="F3598" t="s">
        <v>321</v>
      </c>
      <c r="G3598" t="s">
        <v>322</v>
      </c>
      <c r="H3598">
        <v>2011</v>
      </c>
      <c r="J3598">
        <v>0</v>
      </c>
      <c r="K3598">
        <v>0</v>
      </c>
      <c r="O3598" t="s">
        <v>379</v>
      </c>
      <c r="P3598" t="str">
        <f t="shared" si="56"/>
        <v>{"_id": "F1906-13-2011","Name": "Kluge,Nils","Sex": "M","Club": "SG Blau-Weiß Altenhain","DWZ": "0","ELO": ""},</v>
      </c>
    </row>
    <row r="3599" spans="1:16" x14ac:dyDescent="0.3">
      <c r="A3599" t="s">
        <v>121</v>
      </c>
      <c r="B3599" t="str">
        <f>VLOOKUP(spieler!A3599,verein!$A$2:$D$137,4)</f>
        <v>BSV Chemie Radebeul</v>
      </c>
      <c r="C3599">
        <v>113</v>
      </c>
      <c r="D3599" t="s">
        <v>319</v>
      </c>
      <c r="E3599" t="s">
        <v>3920</v>
      </c>
      <c r="F3599" t="s">
        <v>321</v>
      </c>
      <c r="G3599" t="s">
        <v>322</v>
      </c>
      <c r="H3599">
        <v>1981</v>
      </c>
      <c r="J3599">
        <v>0</v>
      </c>
      <c r="K3599">
        <v>0</v>
      </c>
      <c r="O3599" t="s">
        <v>379</v>
      </c>
      <c r="P3599" t="str">
        <f t="shared" si="56"/>
        <v>{"_id": "F2603-113-1981","Name": "Kobelt,Michael","Sex": "M","Club": "BSV Chemie Radebeul","DWZ": "0","ELO": ""},</v>
      </c>
    </row>
    <row r="3600" spans="1:16" x14ac:dyDescent="0.3">
      <c r="A3600" t="s">
        <v>244</v>
      </c>
      <c r="B3600" t="str">
        <f>VLOOKUP(spieler!A3600,verein!$A$2:$D$137,4)</f>
        <v>Schachclub Reichenbach</v>
      </c>
      <c r="C3600">
        <v>1023</v>
      </c>
      <c r="D3600" t="s">
        <v>319</v>
      </c>
      <c r="E3600" t="s">
        <v>3921</v>
      </c>
      <c r="F3600" t="s">
        <v>321</v>
      </c>
      <c r="G3600" t="s">
        <v>322</v>
      </c>
      <c r="H3600">
        <v>2003</v>
      </c>
      <c r="I3600">
        <v>201249</v>
      </c>
      <c r="J3600">
        <v>0</v>
      </c>
      <c r="K3600">
        <v>0</v>
      </c>
      <c r="O3600" t="s">
        <v>324</v>
      </c>
      <c r="P3600" t="str">
        <f t="shared" si="56"/>
        <v>{"_id": "F3701-1023-2003","Name": "Kober,Carl-Lennart","Sex": "M","Club": "Schachclub Reichenbach","DWZ": "0","ELO": ""},</v>
      </c>
    </row>
    <row r="3601" spans="1:16" x14ac:dyDescent="0.3">
      <c r="A3601" t="s">
        <v>94</v>
      </c>
      <c r="B3601" t="str">
        <f>VLOOKUP(spieler!A3601,verein!$A$2:$D$137,4)</f>
        <v>SV Schw.-Weiß Königsbrück</v>
      </c>
      <c r="C3601">
        <v>57</v>
      </c>
      <c r="D3601" t="s">
        <v>319</v>
      </c>
      <c r="E3601" t="s">
        <v>3922</v>
      </c>
      <c r="F3601" t="s">
        <v>321</v>
      </c>
      <c r="G3601" t="s">
        <v>322</v>
      </c>
      <c r="H3601">
        <v>2005</v>
      </c>
      <c r="J3601">
        <v>0</v>
      </c>
      <c r="K3601">
        <v>0</v>
      </c>
      <c r="O3601" t="s">
        <v>379</v>
      </c>
      <c r="P3601" t="str">
        <f t="shared" si="56"/>
        <v>{"_id": "F2302-57-2005","Name": "Koch,Rudolf","Sex": "M","Club": "SV Schw.-Weiß Königsbrück","DWZ": "0","ELO": ""},</v>
      </c>
    </row>
    <row r="3602" spans="1:16" x14ac:dyDescent="0.3">
      <c r="A3602" t="s">
        <v>131</v>
      </c>
      <c r="B3602" t="str">
        <f>VLOOKUP(spieler!A3602,verein!$A$2:$D$137,4)</f>
        <v>SV Dresden-Leuben</v>
      </c>
      <c r="C3602">
        <v>1138</v>
      </c>
      <c r="D3602" t="s">
        <v>319</v>
      </c>
      <c r="E3602" t="s">
        <v>3923</v>
      </c>
      <c r="F3602" t="s">
        <v>321</v>
      </c>
      <c r="G3602" t="s">
        <v>322</v>
      </c>
      <c r="H3602">
        <v>2011</v>
      </c>
      <c r="I3602">
        <v>201904</v>
      </c>
      <c r="J3602">
        <v>0</v>
      </c>
      <c r="K3602">
        <v>0</v>
      </c>
      <c r="O3602" t="s">
        <v>379</v>
      </c>
      <c r="P3602" t="str">
        <f t="shared" si="56"/>
        <v>{"_id": "F2806-1138-2011","Name": "Köhler,Elias","Sex": "M","Club": "SV Dresden-Leuben","DWZ": "0","ELO": ""},</v>
      </c>
    </row>
    <row r="3603" spans="1:16" x14ac:dyDescent="0.3">
      <c r="A3603" t="s">
        <v>187</v>
      </c>
      <c r="B3603" t="str">
        <f>VLOOKUP(spieler!A3603,verein!$A$2:$D$137,4)</f>
        <v>TSV Fortschritt Mittweida 1949 e. V.</v>
      </c>
      <c r="C3603">
        <v>30</v>
      </c>
      <c r="D3603" t="s">
        <v>319</v>
      </c>
      <c r="E3603" t="s">
        <v>3924</v>
      </c>
      <c r="F3603" t="s">
        <v>321</v>
      </c>
      <c r="G3603" t="s">
        <v>379</v>
      </c>
      <c r="H3603">
        <v>1994</v>
      </c>
      <c r="J3603">
        <v>0</v>
      </c>
      <c r="K3603">
        <v>0</v>
      </c>
      <c r="O3603" t="s">
        <v>324</v>
      </c>
      <c r="P3603" t="str">
        <f t="shared" si="56"/>
        <v>{"_id": "F3201-30-1994","Name": "Köhler,Felix","Sex": "M","Club": "TSV Fortschritt Mittweida 1949 e. V.","DWZ": "0","ELO": ""},</v>
      </c>
    </row>
    <row r="3604" spans="1:16" x14ac:dyDescent="0.3">
      <c r="A3604" t="s">
        <v>22</v>
      </c>
      <c r="B3604" t="str">
        <f>VLOOKUP(spieler!A3604,verein!$A$2:$D$137,4)</f>
        <v>Schachgemeinschaft Leipzig</v>
      </c>
      <c r="C3604">
        <v>1334</v>
      </c>
      <c r="D3604" t="s">
        <v>319</v>
      </c>
      <c r="E3604" t="s">
        <v>3925</v>
      </c>
      <c r="F3604" t="s">
        <v>321</v>
      </c>
      <c r="G3604" t="s">
        <v>322</v>
      </c>
      <c r="H3604">
        <v>2009</v>
      </c>
      <c r="J3604">
        <v>0</v>
      </c>
      <c r="K3604">
        <v>0</v>
      </c>
      <c r="O3604" t="s">
        <v>379</v>
      </c>
      <c r="P3604" t="str">
        <f t="shared" si="56"/>
        <v>{"_id": "F1508-1334-2009","Name": "Köhler,Jonas","Sex": "M","Club": "Schachgemeinschaft Leipzig","DWZ": "0","ELO": ""},</v>
      </c>
    </row>
    <row r="3605" spans="1:16" x14ac:dyDescent="0.3">
      <c r="A3605" t="s">
        <v>220</v>
      </c>
      <c r="B3605" t="str">
        <f>VLOOKUP(spieler!A3605,verein!$A$2:$D$137,4)</f>
        <v>SC 1865 Annabg.-Buchholz</v>
      </c>
      <c r="C3605">
        <v>1051</v>
      </c>
      <c r="D3605" t="s">
        <v>319</v>
      </c>
      <c r="E3605" t="s">
        <v>3926</v>
      </c>
      <c r="F3605" t="s">
        <v>321</v>
      </c>
      <c r="G3605" t="s">
        <v>322</v>
      </c>
      <c r="H3605">
        <v>2010</v>
      </c>
      <c r="I3605">
        <v>201904</v>
      </c>
      <c r="J3605">
        <v>0</v>
      </c>
      <c r="K3605">
        <v>0</v>
      </c>
      <c r="O3605" t="s">
        <v>379</v>
      </c>
      <c r="P3605" t="str">
        <f t="shared" si="56"/>
        <v>{"_id": "F3502-1051-2010","Name": "König,Martin","Sex": "M","Club": "SC 1865 Annabg.-Buchholz","DWZ": "0","ELO": ""},</v>
      </c>
    </row>
    <row r="3606" spans="1:16" x14ac:dyDescent="0.3">
      <c r="A3606" t="s">
        <v>294</v>
      </c>
      <c r="B3606" t="str">
        <f>VLOOKUP(spieler!A3606,verein!$A$2:$D$137,4)</f>
        <v>Schachklub König Plauen</v>
      </c>
      <c r="C3606">
        <v>1170</v>
      </c>
      <c r="D3606" t="s">
        <v>319</v>
      </c>
      <c r="E3606" t="s">
        <v>3927</v>
      </c>
      <c r="F3606" t="s">
        <v>321</v>
      </c>
      <c r="G3606" t="s">
        <v>322</v>
      </c>
      <c r="H3606">
        <v>2011</v>
      </c>
      <c r="I3606">
        <v>201904</v>
      </c>
      <c r="J3606">
        <v>0</v>
      </c>
      <c r="K3606">
        <v>0</v>
      </c>
      <c r="O3606" t="s">
        <v>379</v>
      </c>
      <c r="P3606" t="str">
        <f t="shared" si="56"/>
        <v>{"_id": "F3B01-1170-2011","Name": "Kolbe,Maurice","Sex": "M","Club": "Schachklub König Plauen","DWZ": "0","ELO": ""},</v>
      </c>
    </row>
    <row r="3607" spans="1:16" x14ac:dyDescent="0.3">
      <c r="A3607" t="s">
        <v>37</v>
      </c>
      <c r="B3607" t="str">
        <f>VLOOKUP(spieler!A3607,verein!$A$2:$D$137,4)</f>
        <v>SV Weißblau Allianz Leipzig e.V.</v>
      </c>
      <c r="C3607">
        <v>1067</v>
      </c>
      <c r="D3607" t="s">
        <v>319</v>
      </c>
      <c r="E3607" t="s">
        <v>3928</v>
      </c>
      <c r="F3607" t="s">
        <v>321</v>
      </c>
      <c r="G3607" t="s">
        <v>322</v>
      </c>
      <c r="H3607">
        <v>2011</v>
      </c>
      <c r="I3607">
        <v>201906</v>
      </c>
      <c r="J3607">
        <v>0</v>
      </c>
      <c r="K3607">
        <v>0</v>
      </c>
      <c r="O3607" t="s">
        <v>379</v>
      </c>
      <c r="P3607" t="str">
        <f t="shared" si="56"/>
        <v>{"_id": "F1522-1067-2011","Name": "Koronczai,Nathan","Sex": "M","Club": "SV Weißblau Allianz Leipzig e.V.","DWZ": "0","ELO": ""},</v>
      </c>
    </row>
    <row r="3608" spans="1:16" x14ac:dyDescent="0.3">
      <c r="A3608" t="s">
        <v>200</v>
      </c>
      <c r="B3608" t="str">
        <f>VLOOKUP(spieler!A3608,verein!$A$2:$D$137,4)</f>
        <v>Siebenlehner SV</v>
      </c>
      <c r="C3608">
        <v>1033</v>
      </c>
      <c r="D3608" t="s">
        <v>319</v>
      </c>
      <c r="E3608" t="s">
        <v>3929</v>
      </c>
      <c r="F3608" t="s">
        <v>321</v>
      </c>
      <c r="G3608" t="s">
        <v>322</v>
      </c>
      <c r="H3608">
        <v>2009</v>
      </c>
      <c r="I3608">
        <v>201844</v>
      </c>
      <c r="J3608">
        <v>0</v>
      </c>
      <c r="K3608">
        <v>0</v>
      </c>
      <c r="O3608" t="s">
        <v>379</v>
      </c>
      <c r="P3608" t="str">
        <f t="shared" si="56"/>
        <v>{"_id": "F3301-1033-2009","Name": "Koschewski,Halgrim","Sex": "M","Club": "Siebenlehner SV","DWZ": "0","ELO": ""},</v>
      </c>
    </row>
    <row r="3609" spans="1:16" x14ac:dyDescent="0.3">
      <c r="A3609" t="s">
        <v>118</v>
      </c>
      <c r="B3609" t="str">
        <f>VLOOKUP(spieler!A3609,verein!$A$2:$D$137,4)</f>
        <v>Schach macht fit</v>
      </c>
      <c r="C3609">
        <v>31</v>
      </c>
      <c r="D3609" t="s">
        <v>319</v>
      </c>
      <c r="E3609" t="s">
        <v>3930</v>
      </c>
      <c r="F3609" t="s">
        <v>321</v>
      </c>
      <c r="G3609" t="s">
        <v>322</v>
      </c>
      <c r="H3609">
        <v>2009</v>
      </c>
      <c r="I3609">
        <v>201905</v>
      </c>
      <c r="J3609">
        <v>0</v>
      </c>
      <c r="K3609">
        <v>0</v>
      </c>
      <c r="O3609" t="s">
        <v>379</v>
      </c>
      <c r="P3609" t="str">
        <f t="shared" si="56"/>
        <v>{"_id": "F2602-31-2009","Name": "Kottwitz,Jonas","Sex": "M","Club": "Schach macht fit","DWZ": "0","ELO": ""},</v>
      </c>
    </row>
    <row r="3610" spans="1:16" x14ac:dyDescent="0.3">
      <c r="A3610" t="s">
        <v>148</v>
      </c>
      <c r="B3610" t="str">
        <f>VLOOKUP(spieler!A3610,verein!$A$2:$D$137,4)</f>
        <v>Spielver. Ebersbach/SA.</v>
      </c>
      <c r="C3610">
        <v>85</v>
      </c>
      <c r="D3610" t="s">
        <v>319</v>
      </c>
      <c r="E3610" t="s">
        <v>3931</v>
      </c>
      <c r="F3610" t="s">
        <v>321</v>
      </c>
      <c r="G3610" t="s">
        <v>322</v>
      </c>
      <c r="H3610">
        <v>2005</v>
      </c>
      <c r="J3610">
        <v>0</v>
      </c>
      <c r="K3610">
        <v>0</v>
      </c>
      <c r="O3610" t="s">
        <v>379</v>
      </c>
      <c r="P3610" t="str">
        <f t="shared" si="56"/>
        <v>{"_id": "F2909-85-2005","Name": "Koy,Sven","Sex": "M","Club": "Spielver. Ebersbach/SA.","DWZ": "0","ELO": ""},</v>
      </c>
    </row>
    <row r="3611" spans="1:16" x14ac:dyDescent="0.3">
      <c r="A3611" t="s">
        <v>167</v>
      </c>
      <c r="B3611" t="str">
        <f>VLOOKUP(spieler!A3611,verein!$A$2:$D$137,4)</f>
        <v>SV Fortsch. Großharthau</v>
      </c>
      <c r="C3611">
        <v>1004</v>
      </c>
      <c r="D3611" t="s">
        <v>319</v>
      </c>
      <c r="E3611" t="s">
        <v>3932</v>
      </c>
      <c r="F3611" t="s">
        <v>321</v>
      </c>
      <c r="G3611" t="s">
        <v>322</v>
      </c>
      <c r="H3611">
        <v>1990</v>
      </c>
      <c r="I3611">
        <v>201818</v>
      </c>
      <c r="J3611">
        <v>0</v>
      </c>
      <c r="K3611">
        <v>0</v>
      </c>
      <c r="O3611" t="s">
        <v>379</v>
      </c>
      <c r="P3611" t="str">
        <f t="shared" si="56"/>
        <v>{"_id": "F2A11-1004-1990","Name": "Kreische,Sebastian","Sex": "M","Club": "SV Fortsch. Großharthau","DWZ": "0","ELO": ""},</v>
      </c>
    </row>
    <row r="3612" spans="1:16" x14ac:dyDescent="0.3">
      <c r="A3612" t="s">
        <v>50</v>
      </c>
      <c r="B3612" t="str">
        <f>VLOOKUP(spieler!A3612,verein!$A$2:$D$137,4)</f>
        <v>Sportfr. Neukieritzsch</v>
      </c>
      <c r="C3612">
        <v>1006</v>
      </c>
      <c r="D3612" t="s">
        <v>319</v>
      </c>
      <c r="E3612" t="s">
        <v>3933</v>
      </c>
      <c r="F3612" t="s">
        <v>321</v>
      </c>
      <c r="G3612" t="s">
        <v>322</v>
      </c>
      <c r="H3612">
        <v>1954</v>
      </c>
      <c r="I3612">
        <v>201815</v>
      </c>
      <c r="J3612">
        <v>0</v>
      </c>
      <c r="K3612">
        <v>0</v>
      </c>
      <c r="O3612" t="s">
        <v>379</v>
      </c>
      <c r="P3612" t="str">
        <f t="shared" si="56"/>
        <v>{"_id": "F1803-1006-1954","Name": "Kreiß,Roland","Sex": "M","Club": "Sportfr. Neukieritzsch","DWZ": "0","ELO": ""},</v>
      </c>
    </row>
    <row r="3613" spans="1:16" x14ac:dyDescent="0.3">
      <c r="A3613" t="s">
        <v>294</v>
      </c>
      <c r="B3613" t="str">
        <f>VLOOKUP(spieler!A3613,verein!$A$2:$D$137,4)</f>
        <v>Schachklub König Plauen</v>
      </c>
      <c r="C3613">
        <v>1152</v>
      </c>
      <c r="D3613" t="s">
        <v>319</v>
      </c>
      <c r="E3613" t="s">
        <v>3934</v>
      </c>
      <c r="F3613" t="s">
        <v>321</v>
      </c>
      <c r="G3613" t="s">
        <v>322</v>
      </c>
      <c r="H3613">
        <v>2010</v>
      </c>
      <c r="I3613">
        <v>201904</v>
      </c>
      <c r="J3613">
        <v>0</v>
      </c>
      <c r="K3613">
        <v>0</v>
      </c>
      <c r="O3613" t="s">
        <v>379</v>
      </c>
      <c r="P3613" t="str">
        <f t="shared" si="56"/>
        <v>{"_id": "F3B01-1152-2010","Name": "Krell,Richard","Sex": "M","Club": "Schachklub König Plauen","DWZ": "0","ELO": ""},</v>
      </c>
    </row>
    <row r="3614" spans="1:16" x14ac:dyDescent="0.3">
      <c r="A3614" t="s">
        <v>56</v>
      </c>
      <c r="B3614" t="str">
        <f>VLOOKUP(spieler!A3614,verein!$A$2:$D$137,4)</f>
        <v>SK Großlehna</v>
      </c>
      <c r="C3614">
        <v>1029</v>
      </c>
      <c r="D3614" t="s">
        <v>319</v>
      </c>
      <c r="E3614" t="s">
        <v>3935</v>
      </c>
      <c r="F3614" t="s">
        <v>321</v>
      </c>
      <c r="G3614" t="s">
        <v>322</v>
      </c>
      <c r="H3614">
        <v>2010</v>
      </c>
      <c r="J3614">
        <v>0</v>
      </c>
      <c r="K3614">
        <v>0</v>
      </c>
      <c r="O3614" t="s">
        <v>379</v>
      </c>
      <c r="P3614" t="str">
        <f t="shared" si="56"/>
        <v>{"_id": "F1806-1029-2010","Name": "Kretschmann,Jerome","Sex": "M","Club": "SK Großlehna","DWZ": "0","ELO": ""},</v>
      </c>
    </row>
    <row r="3615" spans="1:16" x14ac:dyDescent="0.3">
      <c r="A3615" t="s">
        <v>290</v>
      </c>
      <c r="B3615" t="str">
        <f>VLOOKUP(spieler!A3615,verein!$A$2:$D$137,4)</f>
        <v>Muldental Wilkau-Haßlau</v>
      </c>
      <c r="C3615">
        <v>1107</v>
      </c>
      <c r="D3615" t="s">
        <v>319</v>
      </c>
      <c r="E3615" t="s">
        <v>3936</v>
      </c>
      <c r="F3615" t="s">
        <v>321</v>
      </c>
      <c r="G3615" t="s">
        <v>322</v>
      </c>
      <c r="H3615">
        <v>2010</v>
      </c>
      <c r="I3615">
        <v>201904</v>
      </c>
      <c r="J3615">
        <v>0</v>
      </c>
      <c r="K3615">
        <v>0</v>
      </c>
      <c r="O3615" t="s">
        <v>379</v>
      </c>
      <c r="P3615" t="str">
        <f t="shared" si="56"/>
        <v>{"_id": "F3A09-1107-2010","Name": "Kriesel,Corvin","Sex": "M","Club": "Muldental Wilkau-Haßlau","DWZ": "0","ELO": ""},</v>
      </c>
    </row>
    <row r="3616" spans="1:16" x14ac:dyDescent="0.3">
      <c r="A3616" t="s">
        <v>94</v>
      </c>
      <c r="B3616" t="str">
        <f>VLOOKUP(spieler!A3616,verein!$A$2:$D$137,4)</f>
        <v>SV Schw.-Weiß Königsbrück</v>
      </c>
      <c r="C3616">
        <v>60</v>
      </c>
      <c r="D3616" t="s">
        <v>319</v>
      </c>
      <c r="E3616" t="s">
        <v>3937</v>
      </c>
      <c r="F3616" t="s">
        <v>349</v>
      </c>
      <c r="G3616" t="s">
        <v>322</v>
      </c>
      <c r="H3616">
        <v>2006</v>
      </c>
      <c r="J3616">
        <v>0</v>
      </c>
      <c r="K3616">
        <v>0</v>
      </c>
      <c r="O3616" t="s">
        <v>379</v>
      </c>
      <c r="P3616" t="str">
        <f t="shared" si="56"/>
        <v>{"_id": "F2302-60-2006","Name": "Krongraf,Julia","Sex": "W","Club": "SV Schw.-Weiß Königsbrück","DWZ": "0","ELO": ""},</v>
      </c>
    </row>
    <row r="3617" spans="1:16" x14ac:dyDescent="0.3">
      <c r="A3617" t="s">
        <v>244</v>
      </c>
      <c r="B3617" t="str">
        <f>VLOOKUP(spieler!A3617,verein!$A$2:$D$137,4)</f>
        <v>Schachclub Reichenbach</v>
      </c>
      <c r="C3617">
        <v>1020</v>
      </c>
      <c r="D3617" t="s">
        <v>319</v>
      </c>
      <c r="E3617" t="s">
        <v>3938</v>
      </c>
      <c r="F3617" t="s">
        <v>349</v>
      </c>
      <c r="G3617" t="s">
        <v>322</v>
      </c>
      <c r="H3617">
        <v>2004</v>
      </c>
      <c r="I3617">
        <v>201325</v>
      </c>
      <c r="J3617">
        <v>0</v>
      </c>
      <c r="K3617">
        <v>0</v>
      </c>
      <c r="O3617" t="s">
        <v>324</v>
      </c>
      <c r="P3617" t="str">
        <f t="shared" si="56"/>
        <v>{"_id": "F3701-1020-2004","Name": "Kubanke,Emily Marie","Sex": "W","Club": "Schachclub Reichenbach","DWZ": "0","ELO": ""},</v>
      </c>
    </row>
    <row r="3618" spans="1:16" x14ac:dyDescent="0.3">
      <c r="A3618" t="s">
        <v>176</v>
      </c>
      <c r="B3618" t="str">
        <f>VLOOKUP(spieler!A3618,verein!$A$2:$D$137,4)</f>
        <v>SV Klitten / Boxberg e. V. Abt. Schach</v>
      </c>
      <c r="C3618">
        <v>25</v>
      </c>
      <c r="D3618" t="s">
        <v>319</v>
      </c>
      <c r="E3618" t="s">
        <v>3939</v>
      </c>
      <c r="F3618" t="s">
        <v>321</v>
      </c>
      <c r="G3618" t="s">
        <v>322</v>
      </c>
      <c r="H3618">
        <v>1986</v>
      </c>
      <c r="I3618">
        <v>201812</v>
      </c>
      <c r="J3618">
        <v>0</v>
      </c>
      <c r="K3618">
        <v>0</v>
      </c>
      <c r="O3618" t="s">
        <v>379</v>
      </c>
      <c r="P3618" t="str">
        <f t="shared" si="56"/>
        <v>{"_id": "F2B06-25-1986","Name": "Kuhlmann,Marko","Sex": "M","Club": "SV Klitten / Boxberg e. V. Abt. Schach","DWZ": "0","ELO": ""},</v>
      </c>
    </row>
    <row r="3619" spans="1:16" x14ac:dyDescent="0.3">
      <c r="A3619" t="s">
        <v>183</v>
      </c>
      <c r="B3619" t="str">
        <f>VLOOKUP(spieler!A3619,verein!$A$2:$D$137,4)</f>
        <v>TSV Elektronik Gornsdorf</v>
      </c>
      <c r="C3619">
        <v>62</v>
      </c>
      <c r="D3619" t="s">
        <v>319</v>
      </c>
      <c r="E3619" t="s">
        <v>3940</v>
      </c>
      <c r="F3619" t="s">
        <v>321</v>
      </c>
      <c r="G3619" t="s">
        <v>322</v>
      </c>
      <c r="H3619">
        <v>2008</v>
      </c>
      <c r="J3619">
        <v>0</v>
      </c>
      <c r="K3619">
        <v>0</v>
      </c>
      <c r="O3619" t="s">
        <v>379</v>
      </c>
      <c r="P3619" t="str">
        <f t="shared" si="56"/>
        <v>{"_id": "F3106-62-2008","Name": "Kunz,Florian","Sex": "M","Club": "TSV Elektronik Gornsdorf","DWZ": "0","ELO": ""},</v>
      </c>
    </row>
    <row r="3620" spans="1:16" x14ac:dyDescent="0.3">
      <c r="A3620" t="s">
        <v>139</v>
      </c>
      <c r="B3620" t="str">
        <f>VLOOKUP(spieler!A3620,verein!$A$2:$D$137,4)</f>
        <v>USV TU Dresden</v>
      </c>
      <c r="C3620">
        <v>1208</v>
      </c>
      <c r="D3620" t="s">
        <v>319</v>
      </c>
      <c r="E3620" t="s">
        <v>3941</v>
      </c>
      <c r="F3620" t="s">
        <v>349</v>
      </c>
      <c r="G3620" t="s">
        <v>319</v>
      </c>
      <c r="H3620">
        <v>1994</v>
      </c>
      <c r="J3620">
        <v>0</v>
      </c>
      <c r="K3620">
        <v>0</v>
      </c>
      <c r="O3620" t="s">
        <v>379</v>
      </c>
      <c r="P3620" t="str">
        <f t="shared" si="56"/>
        <v>{"_id": "F2813-1208-1994","Name": "Kupsik,Natalia","Sex": "W","Club": "USV TU Dresden","DWZ": "0","ELO": ""},</v>
      </c>
    </row>
    <row r="3621" spans="1:16" x14ac:dyDescent="0.3">
      <c r="A3621" t="s">
        <v>123</v>
      </c>
      <c r="B3621" t="str">
        <f>VLOOKUP(spieler!A3621,verein!$A$2:$D$137,4)</f>
        <v>TuS Coswig 1920</v>
      </c>
      <c r="C3621">
        <v>1120</v>
      </c>
      <c r="D3621" t="s">
        <v>319</v>
      </c>
      <c r="E3621" t="s">
        <v>3942</v>
      </c>
      <c r="F3621" t="s">
        <v>321</v>
      </c>
      <c r="G3621" t="s">
        <v>322</v>
      </c>
      <c r="H3621">
        <v>2009</v>
      </c>
      <c r="I3621">
        <v>201904</v>
      </c>
      <c r="J3621">
        <v>0</v>
      </c>
      <c r="K3621">
        <v>0</v>
      </c>
      <c r="L3621">
        <v>0</v>
      </c>
      <c r="N3621">
        <v>16272579</v>
      </c>
      <c r="O3621" t="s">
        <v>324</v>
      </c>
      <c r="P3621" t="str">
        <f t="shared" si="56"/>
        <v>{"_id": "F2605-1120-2009","Name": "Lange,Felix","Sex": "M","Club": "TuS Coswig 1920","DWZ": "0","ELO": "0"},</v>
      </c>
    </row>
    <row r="3622" spans="1:16" x14ac:dyDescent="0.3">
      <c r="A3622" t="s">
        <v>29</v>
      </c>
      <c r="B3622" t="str">
        <f>VLOOKUP(spieler!A3622,verein!$A$2:$D$137,4)</f>
        <v>VfB Schach Leipzig e.V.</v>
      </c>
      <c r="C3622">
        <v>1053</v>
      </c>
      <c r="D3622" t="s">
        <v>319</v>
      </c>
      <c r="E3622" t="s">
        <v>3943</v>
      </c>
      <c r="F3622" t="s">
        <v>321</v>
      </c>
      <c r="G3622" t="s">
        <v>322</v>
      </c>
      <c r="H3622">
        <v>2005</v>
      </c>
      <c r="I3622">
        <v>201849</v>
      </c>
      <c r="J3622">
        <v>0</v>
      </c>
      <c r="K3622">
        <v>0</v>
      </c>
      <c r="O3622" t="s">
        <v>379</v>
      </c>
      <c r="P3622" t="str">
        <f t="shared" si="56"/>
        <v>{"_id": "F1517-1053-2005","Name": "Lange,Jakob","Sex": "M","Club": "VfB Schach Leipzig e.V.","DWZ": "0","ELO": ""},</v>
      </c>
    </row>
    <row r="3623" spans="1:16" x14ac:dyDescent="0.3">
      <c r="A3623" t="s">
        <v>109</v>
      </c>
      <c r="B3623" t="str">
        <f>VLOOKUP(spieler!A3623,verein!$A$2:$D$137,4)</f>
        <v>SV Freital</v>
      </c>
      <c r="C3623">
        <v>1066</v>
      </c>
      <c r="D3623" t="s">
        <v>319</v>
      </c>
      <c r="E3623" t="s">
        <v>3944</v>
      </c>
      <c r="F3623" t="s">
        <v>349</v>
      </c>
      <c r="G3623" t="s">
        <v>322</v>
      </c>
      <c r="H3623">
        <v>2007</v>
      </c>
      <c r="I3623">
        <v>201905</v>
      </c>
      <c r="J3623">
        <v>0</v>
      </c>
      <c r="K3623">
        <v>0</v>
      </c>
      <c r="O3623" t="s">
        <v>379</v>
      </c>
      <c r="P3623" t="str">
        <f t="shared" si="56"/>
        <v>{"_id": "F2501-1066-2007","Name": "Lange,Katy","Sex": "W","Club": "SV Freital","DWZ": "0","ELO": ""},</v>
      </c>
    </row>
    <row r="3624" spans="1:16" x14ac:dyDescent="0.3">
      <c r="A3624" t="s">
        <v>78</v>
      </c>
      <c r="B3624" t="str">
        <f>VLOOKUP(spieler!A3624,verein!$A$2:$D$137,4)</f>
        <v>SV Traktor Priestewitz</v>
      </c>
      <c r="C3624">
        <v>83</v>
      </c>
      <c r="D3624" t="s">
        <v>319</v>
      </c>
      <c r="E3624" t="s">
        <v>3945</v>
      </c>
      <c r="F3624" t="s">
        <v>321</v>
      </c>
      <c r="G3624" t="s">
        <v>322</v>
      </c>
      <c r="H3624">
        <v>2011</v>
      </c>
      <c r="I3624">
        <v>201909</v>
      </c>
      <c r="J3624">
        <v>0</v>
      </c>
      <c r="K3624">
        <v>0</v>
      </c>
      <c r="O3624" t="s">
        <v>379</v>
      </c>
      <c r="P3624" t="str">
        <f t="shared" si="56"/>
        <v>{"_id": "F2102-83-2011","Name": "Lauter,Timo","Sex": "M","Club": "SV Traktor Priestewitz","DWZ": "0","ELO": ""},</v>
      </c>
    </row>
    <row r="3625" spans="1:16" x14ac:dyDescent="0.3">
      <c r="A3625" t="s">
        <v>281</v>
      </c>
      <c r="B3625" t="str">
        <f>VLOOKUP(spieler!A3625,verein!$A$2:$D$137,4)</f>
        <v>SG Hohndorf SAbt</v>
      </c>
      <c r="C3625">
        <v>1006</v>
      </c>
      <c r="D3625" t="s">
        <v>319</v>
      </c>
      <c r="E3625" t="s">
        <v>3946</v>
      </c>
      <c r="F3625" t="s">
        <v>321</v>
      </c>
      <c r="G3625" t="s">
        <v>322</v>
      </c>
      <c r="H3625">
        <v>2006</v>
      </c>
      <c r="J3625">
        <v>0</v>
      </c>
      <c r="K3625">
        <v>0</v>
      </c>
      <c r="O3625" t="s">
        <v>379</v>
      </c>
      <c r="P3625" t="str">
        <f t="shared" si="56"/>
        <v>{"_id": "F3910-1006-2006","Name": "Lehnert,Lion","Sex": "M","Club": "SG Hohndorf SAbt","DWZ": "0","ELO": ""},</v>
      </c>
    </row>
    <row r="3626" spans="1:16" x14ac:dyDescent="0.3">
      <c r="A3626" t="s">
        <v>281</v>
      </c>
      <c r="B3626" t="str">
        <f>VLOOKUP(spieler!A3626,verein!$A$2:$D$137,4)</f>
        <v>SG Hohndorf SAbt</v>
      </c>
      <c r="C3626">
        <v>1007</v>
      </c>
      <c r="D3626" t="s">
        <v>319</v>
      </c>
      <c r="E3626" t="s">
        <v>3947</v>
      </c>
      <c r="F3626" t="s">
        <v>321</v>
      </c>
      <c r="G3626" t="s">
        <v>322</v>
      </c>
      <c r="H3626">
        <v>2004</v>
      </c>
      <c r="J3626">
        <v>0</v>
      </c>
      <c r="K3626">
        <v>0</v>
      </c>
      <c r="O3626" t="s">
        <v>379</v>
      </c>
      <c r="P3626" t="str">
        <f t="shared" si="56"/>
        <v>{"_id": "F3910-1007-2004","Name": "Lehnert,Luca","Sex": "M","Club": "SG Hohndorf SAbt","DWZ": "0","ELO": ""},</v>
      </c>
    </row>
    <row r="3627" spans="1:16" x14ac:dyDescent="0.3">
      <c r="A3627" t="s">
        <v>257</v>
      </c>
      <c r="B3627" t="str">
        <f>VLOOKUP(spieler!A3627,verein!$A$2:$D$137,4)</f>
        <v>SV Rot-Weiss Treuen</v>
      </c>
      <c r="C3627">
        <v>40</v>
      </c>
      <c r="D3627" t="s">
        <v>319</v>
      </c>
      <c r="E3627" t="s">
        <v>3948</v>
      </c>
      <c r="F3627" t="s">
        <v>321</v>
      </c>
      <c r="G3627" t="s">
        <v>322</v>
      </c>
      <c r="H3627">
        <v>1997</v>
      </c>
      <c r="I3627">
        <v>201910</v>
      </c>
      <c r="J3627">
        <v>0</v>
      </c>
      <c r="K3627">
        <v>0</v>
      </c>
      <c r="O3627" t="s">
        <v>379</v>
      </c>
      <c r="P3627" t="str">
        <f t="shared" si="56"/>
        <v>{"_id": "F370A-40-1997","Name": "Leicht,Max","Sex": "M","Club": "SV Rot-Weiss Treuen","DWZ": "0","ELO": ""},</v>
      </c>
    </row>
    <row r="3628" spans="1:16" x14ac:dyDescent="0.3">
      <c r="A3628" t="s">
        <v>25</v>
      </c>
      <c r="B3628" t="str">
        <f>VLOOKUP(spieler!A3628,verein!$A$2:$D$137,4)</f>
        <v>BSG Grün-Weiß Leipzig e. V.</v>
      </c>
      <c r="C3628">
        <v>168</v>
      </c>
      <c r="D3628" t="s">
        <v>319</v>
      </c>
      <c r="E3628" t="s">
        <v>3949</v>
      </c>
      <c r="F3628" t="s">
        <v>321</v>
      </c>
      <c r="G3628" t="s">
        <v>322</v>
      </c>
      <c r="H3628">
        <v>1976</v>
      </c>
      <c r="J3628">
        <v>0</v>
      </c>
      <c r="K3628">
        <v>0</v>
      </c>
      <c r="O3628" t="s">
        <v>324</v>
      </c>
      <c r="P3628" t="str">
        <f t="shared" si="56"/>
        <v>{"_id": "F150A-168-1976","Name": "Leßner,Falk","Sex": "M","Club": "BSG Grün-Weiß Leipzig e. V.","DWZ": "0","ELO": ""},</v>
      </c>
    </row>
    <row r="3629" spans="1:16" x14ac:dyDescent="0.3">
      <c r="A3629" t="s">
        <v>207</v>
      </c>
      <c r="B3629" t="str">
        <f>VLOOKUP(spieler!A3629,verein!$A$2:$D$137,4)</f>
        <v>SV Grün-W. Niederwiesa</v>
      </c>
      <c r="C3629">
        <v>1105</v>
      </c>
      <c r="D3629" t="s">
        <v>319</v>
      </c>
      <c r="E3629" t="s">
        <v>3950</v>
      </c>
      <c r="F3629" t="s">
        <v>321</v>
      </c>
      <c r="G3629" t="s">
        <v>322</v>
      </c>
      <c r="H3629">
        <v>2010</v>
      </c>
      <c r="I3629">
        <v>201845</v>
      </c>
      <c r="J3629">
        <v>0</v>
      </c>
      <c r="K3629">
        <v>0</v>
      </c>
      <c r="O3629" t="s">
        <v>379</v>
      </c>
      <c r="P3629" t="str">
        <f t="shared" si="56"/>
        <v>{"_id": "F3304-1105-2010","Name": "Levin,Daniel","Sex": "M","Club": "SV Grün-W. Niederwiesa","DWZ": "0","ELO": ""},</v>
      </c>
    </row>
    <row r="3630" spans="1:16" x14ac:dyDescent="0.3">
      <c r="A3630" t="s">
        <v>22</v>
      </c>
      <c r="B3630" t="str">
        <f>VLOOKUP(spieler!A3630,verein!$A$2:$D$137,4)</f>
        <v>Schachgemeinschaft Leipzig</v>
      </c>
      <c r="C3630">
        <v>1354</v>
      </c>
      <c r="D3630" t="s">
        <v>319</v>
      </c>
      <c r="E3630" t="s">
        <v>3951</v>
      </c>
      <c r="F3630" t="s">
        <v>321</v>
      </c>
      <c r="G3630" t="s">
        <v>322</v>
      </c>
      <c r="H3630">
        <v>2008</v>
      </c>
      <c r="J3630">
        <v>0</v>
      </c>
      <c r="K3630">
        <v>0</v>
      </c>
      <c r="O3630" t="s">
        <v>379</v>
      </c>
      <c r="P3630" t="str">
        <f t="shared" si="56"/>
        <v>{"_id": "F1508-1354-2008","Name": "Li,Timo","Sex": "M","Club": "Schachgemeinschaft Leipzig","DWZ": "0","ELO": ""},</v>
      </c>
    </row>
    <row r="3631" spans="1:16" x14ac:dyDescent="0.3">
      <c r="A3631" t="s">
        <v>183</v>
      </c>
      <c r="B3631" t="str">
        <f>VLOOKUP(spieler!A3631,verein!$A$2:$D$137,4)</f>
        <v>TSV Elektronik Gornsdorf</v>
      </c>
      <c r="C3631">
        <v>52</v>
      </c>
      <c r="D3631" t="s">
        <v>319</v>
      </c>
      <c r="E3631" t="s">
        <v>3952</v>
      </c>
      <c r="F3631" t="s">
        <v>321</v>
      </c>
      <c r="G3631" t="s">
        <v>322</v>
      </c>
      <c r="H3631">
        <v>1942</v>
      </c>
      <c r="I3631">
        <v>201812</v>
      </c>
      <c r="J3631">
        <v>0</v>
      </c>
      <c r="K3631">
        <v>0</v>
      </c>
      <c r="O3631" t="s">
        <v>324</v>
      </c>
      <c r="P3631" t="str">
        <f t="shared" si="56"/>
        <v>{"_id": "F3106-52-1942","Name": "Lieberwirth,Wolfgang","Sex": "M","Club": "TSV Elektronik Gornsdorf","DWZ": "0","ELO": ""},</v>
      </c>
    </row>
    <row r="3632" spans="1:16" x14ac:dyDescent="0.3">
      <c r="A3632" t="s">
        <v>207</v>
      </c>
      <c r="B3632" t="str">
        <f>VLOOKUP(spieler!A3632,verein!$A$2:$D$137,4)</f>
        <v>SV Grün-W. Niederwiesa</v>
      </c>
      <c r="C3632">
        <v>1051</v>
      </c>
      <c r="D3632" t="s">
        <v>319</v>
      </c>
      <c r="E3632" t="s">
        <v>3953</v>
      </c>
      <c r="F3632" t="s">
        <v>321</v>
      </c>
      <c r="G3632" t="s">
        <v>322</v>
      </c>
      <c r="H3632">
        <v>1966</v>
      </c>
      <c r="I3632">
        <v>201414</v>
      </c>
      <c r="J3632">
        <v>0</v>
      </c>
      <c r="K3632">
        <v>0</v>
      </c>
      <c r="O3632" t="s">
        <v>324</v>
      </c>
      <c r="P3632" t="str">
        <f t="shared" si="56"/>
        <v>{"_id": "F3304-1051-1966","Name": "Limbach,Jens","Sex": "M","Club": "SV Grün-W. Niederwiesa","DWZ": "0","ELO": ""},</v>
      </c>
    </row>
    <row r="3633" spans="1:16" x14ac:dyDescent="0.3">
      <c r="A3633" t="s">
        <v>225</v>
      </c>
      <c r="B3633" t="str">
        <f>VLOOKUP(spieler!A3633,verein!$A$2:$D$137,4)</f>
        <v>SV Gelenau Abt. Schach</v>
      </c>
      <c r="C3633">
        <v>1012</v>
      </c>
      <c r="D3633" t="s">
        <v>319</v>
      </c>
      <c r="E3633" t="s">
        <v>3954</v>
      </c>
      <c r="F3633" t="s">
        <v>349</v>
      </c>
      <c r="G3633" t="s">
        <v>322</v>
      </c>
      <c r="H3633">
        <v>2006</v>
      </c>
      <c r="J3633">
        <v>0</v>
      </c>
      <c r="K3633">
        <v>0</v>
      </c>
      <c r="O3633" t="s">
        <v>379</v>
      </c>
      <c r="P3633" t="str">
        <f t="shared" si="56"/>
        <v>{"_id": "F3504-1012-2006","Name": "Lindner,Paula","Sex": "W","Club": "SV Gelenau Abt. Schach","DWZ": "0","ELO": ""},</v>
      </c>
    </row>
    <row r="3634" spans="1:16" x14ac:dyDescent="0.3">
      <c r="A3634" t="s">
        <v>143</v>
      </c>
      <c r="B3634" t="str">
        <f>VLOOKUP(spieler!A3634,verein!$A$2:$D$137,4)</f>
        <v>SC 1994 Oberland</v>
      </c>
      <c r="C3634">
        <v>1080</v>
      </c>
      <c r="D3634" t="s">
        <v>319</v>
      </c>
      <c r="E3634" t="s">
        <v>3955</v>
      </c>
      <c r="F3634" t="s">
        <v>349</v>
      </c>
      <c r="G3634" t="s">
        <v>322</v>
      </c>
      <c r="H3634">
        <v>2009</v>
      </c>
      <c r="J3634">
        <v>0</v>
      </c>
      <c r="K3634">
        <v>0</v>
      </c>
      <c r="O3634" t="s">
        <v>379</v>
      </c>
      <c r="P3634" t="str">
        <f t="shared" si="56"/>
        <v>{"_id": "F2902-1080-2009","Name": "Linke,Antonia","Sex": "W","Club": "SC 1994 Oberland","DWZ": "0","ELO": ""},</v>
      </c>
    </row>
    <row r="3635" spans="1:16" x14ac:dyDescent="0.3">
      <c r="A3635" t="s">
        <v>304</v>
      </c>
      <c r="B3635" t="str">
        <f>VLOOKUP(spieler!A3635,verein!$A$2:$D$137,4)</f>
        <v>SG CX Schwarzenberg-Raschau</v>
      </c>
      <c r="C3635">
        <v>1059</v>
      </c>
      <c r="D3635" t="s">
        <v>319</v>
      </c>
      <c r="E3635" t="s">
        <v>3956</v>
      </c>
      <c r="F3635" t="s">
        <v>321</v>
      </c>
      <c r="G3635" t="s">
        <v>322</v>
      </c>
      <c r="H3635">
        <v>2010</v>
      </c>
      <c r="I3635">
        <v>201845</v>
      </c>
      <c r="J3635">
        <v>0</v>
      </c>
      <c r="K3635">
        <v>0</v>
      </c>
      <c r="O3635" t="s">
        <v>379</v>
      </c>
      <c r="P3635" t="str">
        <f t="shared" si="56"/>
        <v>{"_id": "F3C08-1059-2010","Name": "Lippold,Til","Sex": "M","Club": "SG CX Schwarzenberg-Raschau","DWZ": "0","ELO": ""},</v>
      </c>
    </row>
    <row r="3636" spans="1:16" x14ac:dyDescent="0.3">
      <c r="A3636" t="s">
        <v>31</v>
      </c>
      <c r="B3636" t="str">
        <f>VLOOKUP(spieler!A3636,verein!$A$2:$D$137,4)</f>
        <v>SG Turm Leipzig</v>
      </c>
      <c r="C3636">
        <v>1136</v>
      </c>
      <c r="D3636" t="s">
        <v>319</v>
      </c>
      <c r="E3636" t="s">
        <v>3957</v>
      </c>
      <c r="F3636" t="s">
        <v>321</v>
      </c>
      <c r="G3636" t="s">
        <v>322</v>
      </c>
      <c r="H3636">
        <v>2004</v>
      </c>
      <c r="I3636">
        <v>201646</v>
      </c>
      <c r="J3636">
        <v>0</v>
      </c>
      <c r="K3636">
        <v>0</v>
      </c>
      <c r="O3636" t="s">
        <v>379</v>
      </c>
      <c r="P3636" t="str">
        <f t="shared" si="56"/>
        <v>{"_id": "F1519-1136-2004","Name": "List,Felix","Sex": "M","Club": "SG Turm Leipzig","DWZ": "0","ELO": ""},</v>
      </c>
    </row>
    <row r="3637" spans="1:16" x14ac:dyDescent="0.3">
      <c r="A3637" t="s">
        <v>133</v>
      </c>
      <c r="B3637" t="str">
        <f>VLOOKUP(spieler!A3637,verein!$A$2:$D$137,4)</f>
        <v>SG Grün-Weiß Dresden</v>
      </c>
      <c r="C3637">
        <v>209</v>
      </c>
      <c r="D3637" t="s">
        <v>319</v>
      </c>
      <c r="E3637" t="s">
        <v>3958</v>
      </c>
      <c r="F3637" t="s">
        <v>321</v>
      </c>
      <c r="G3637" t="s">
        <v>322</v>
      </c>
      <c r="H3637">
        <v>2006</v>
      </c>
      <c r="I3637">
        <v>201902</v>
      </c>
      <c r="J3637">
        <v>0</v>
      </c>
      <c r="K3637">
        <v>0</v>
      </c>
      <c r="O3637" t="s">
        <v>379</v>
      </c>
      <c r="P3637" t="str">
        <f t="shared" si="56"/>
        <v>{"_id": "F2808-209-2006","Name": "Liyanov,Danny","Sex": "M","Club": "SG Grün-Weiß Dresden","DWZ": "0","ELO": ""},</v>
      </c>
    </row>
    <row r="3638" spans="1:16" x14ac:dyDescent="0.3">
      <c r="A3638" t="s">
        <v>133</v>
      </c>
      <c r="B3638" t="str">
        <f>VLOOKUP(spieler!A3638,verein!$A$2:$D$137,4)</f>
        <v>SG Grün-Weiß Dresden</v>
      </c>
      <c r="C3638">
        <v>244</v>
      </c>
      <c r="D3638" t="s">
        <v>319</v>
      </c>
      <c r="E3638" t="s">
        <v>3959</v>
      </c>
      <c r="F3638" t="s">
        <v>321</v>
      </c>
      <c r="G3638" t="s">
        <v>322</v>
      </c>
      <c r="H3638">
        <v>2010</v>
      </c>
      <c r="J3638">
        <v>0</v>
      </c>
      <c r="K3638">
        <v>0</v>
      </c>
      <c r="O3638" t="s">
        <v>379</v>
      </c>
      <c r="P3638" t="str">
        <f t="shared" si="56"/>
        <v>{"_id": "F2808-244-2010","Name": "Lösche,Jonathan","Sex": "M","Club": "SG Grün-Weiß Dresden","DWZ": "0","ELO": ""},</v>
      </c>
    </row>
    <row r="3639" spans="1:16" x14ac:dyDescent="0.3">
      <c r="A3639" t="s">
        <v>244</v>
      </c>
      <c r="B3639" t="str">
        <f>VLOOKUP(spieler!A3639,verein!$A$2:$D$137,4)</f>
        <v>Schachclub Reichenbach</v>
      </c>
      <c r="C3639">
        <v>1039</v>
      </c>
      <c r="D3639" t="s">
        <v>319</v>
      </c>
      <c r="E3639" t="s">
        <v>3960</v>
      </c>
      <c r="F3639" t="s">
        <v>321</v>
      </c>
      <c r="G3639" t="s">
        <v>322</v>
      </c>
      <c r="H3639">
        <v>2010</v>
      </c>
      <c r="J3639">
        <v>0</v>
      </c>
      <c r="K3639">
        <v>0</v>
      </c>
      <c r="O3639" t="s">
        <v>379</v>
      </c>
      <c r="P3639" t="str">
        <f t="shared" si="56"/>
        <v>{"_id": "F3701-1039-2010","Name": "Lötzsch,Max","Sex": "M","Club": "Schachclub Reichenbach","DWZ": "0","ELO": ""},</v>
      </c>
    </row>
    <row r="3640" spans="1:16" x14ac:dyDescent="0.3">
      <c r="A3640" t="s">
        <v>227</v>
      </c>
      <c r="B3640" t="str">
        <f>VLOOKUP(spieler!A3640,verein!$A$2:$D$137,4)</f>
        <v>BSV Ehrenfriedersdorf</v>
      </c>
      <c r="C3640">
        <v>1016</v>
      </c>
      <c r="D3640" t="s">
        <v>319</v>
      </c>
      <c r="E3640" t="s">
        <v>3961</v>
      </c>
      <c r="F3640" t="s">
        <v>321</v>
      </c>
      <c r="G3640" t="s">
        <v>322</v>
      </c>
      <c r="H3640">
        <v>2006</v>
      </c>
      <c r="J3640">
        <v>0</v>
      </c>
      <c r="K3640">
        <v>0</v>
      </c>
      <c r="O3640" t="s">
        <v>379</v>
      </c>
      <c r="P3640" t="str">
        <f t="shared" si="56"/>
        <v>{"_id": "F3505-1016-2006","Name": "Lohschmidt,Jakob","Sex": "M","Club": "BSV Ehrenfriedersdorf","DWZ": "0","ELO": ""},</v>
      </c>
    </row>
    <row r="3641" spans="1:16" x14ac:dyDescent="0.3">
      <c r="A3641" t="s">
        <v>299</v>
      </c>
      <c r="B3641" t="str">
        <f>VLOOKUP(spieler!A3641,verein!$A$2:$D$137,4)</f>
        <v>ESV Nickelhütte Aue</v>
      </c>
      <c r="C3641">
        <v>1109</v>
      </c>
      <c r="D3641" t="s">
        <v>319</v>
      </c>
      <c r="E3641" t="s">
        <v>3962</v>
      </c>
      <c r="F3641" t="s">
        <v>321</v>
      </c>
      <c r="G3641" t="s">
        <v>322</v>
      </c>
      <c r="H3641">
        <v>2012</v>
      </c>
      <c r="J3641">
        <v>0</v>
      </c>
      <c r="K3641">
        <v>0</v>
      </c>
      <c r="O3641" t="s">
        <v>379</v>
      </c>
      <c r="P3641" t="str">
        <f t="shared" si="56"/>
        <v>{"_id": "F3C01-1109-2012","Name": "Lorenz,Levi","Sex": "M","Club": "ESV Nickelhütte Aue","DWZ": "0","ELO": ""},</v>
      </c>
    </row>
    <row r="3642" spans="1:16" x14ac:dyDescent="0.3">
      <c r="A3642" t="s">
        <v>98</v>
      </c>
      <c r="B3642" t="str">
        <f>VLOOKUP(spieler!A3642,verein!$A$2:$D$137,4)</f>
        <v>TSG Bernsdorf</v>
      </c>
      <c r="C3642">
        <v>39</v>
      </c>
      <c r="D3642" t="s">
        <v>319</v>
      </c>
      <c r="E3642" t="s">
        <v>3963</v>
      </c>
      <c r="F3642" t="s">
        <v>321</v>
      </c>
      <c r="G3642" t="s">
        <v>322</v>
      </c>
      <c r="H3642">
        <v>2002</v>
      </c>
      <c r="J3642">
        <v>0</v>
      </c>
      <c r="K3642">
        <v>0</v>
      </c>
      <c r="O3642" t="s">
        <v>379</v>
      </c>
      <c r="P3642" t="str">
        <f t="shared" si="56"/>
        <v>{"_id": "F2304-39-2002","Name": "Luger,Erik","Sex": "M","Club": "TSG Bernsdorf","DWZ": "0","ELO": ""},</v>
      </c>
    </row>
    <row r="3643" spans="1:16" x14ac:dyDescent="0.3">
      <c r="A3643" t="s">
        <v>114</v>
      </c>
      <c r="B3643" t="str">
        <f>VLOOKUP(spieler!A3643,verein!$A$2:$D$137,4)</f>
        <v>SG Kesselsdorf</v>
      </c>
      <c r="C3643">
        <v>1022</v>
      </c>
      <c r="D3643" t="s">
        <v>319</v>
      </c>
      <c r="E3643" t="s">
        <v>3964</v>
      </c>
      <c r="F3643" t="s">
        <v>321</v>
      </c>
      <c r="G3643" t="s">
        <v>322</v>
      </c>
      <c r="H3643">
        <v>1952</v>
      </c>
      <c r="J3643">
        <v>0</v>
      </c>
      <c r="K3643">
        <v>0</v>
      </c>
      <c r="O3643" t="s">
        <v>379</v>
      </c>
      <c r="P3643" t="str">
        <f t="shared" si="56"/>
        <v>{"_id": "F2504-1022-1952","Name": "Mätzler,Bernd","Sex": "M","Club": "SG Kesselsdorf","DWZ": "0","ELO": ""},</v>
      </c>
    </row>
    <row r="3644" spans="1:16" x14ac:dyDescent="0.3">
      <c r="A3644" t="s">
        <v>238</v>
      </c>
      <c r="B3644" t="str">
        <f>VLOOKUP(spieler!A3644,verein!$A$2:$D$137,4)</f>
        <v>TSV IFA Chemnitz</v>
      </c>
      <c r="C3644">
        <v>118</v>
      </c>
      <c r="D3644" t="s">
        <v>319</v>
      </c>
      <c r="E3644" t="s">
        <v>3965</v>
      </c>
      <c r="F3644" t="s">
        <v>321</v>
      </c>
      <c r="G3644" t="s">
        <v>322</v>
      </c>
      <c r="H3644">
        <v>2008</v>
      </c>
      <c r="I3644">
        <v>201719</v>
      </c>
      <c r="J3644">
        <v>0</v>
      </c>
      <c r="K3644">
        <v>0</v>
      </c>
      <c r="O3644" t="s">
        <v>379</v>
      </c>
      <c r="P3644" t="str">
        <f t="shared" si="56"/>
        <v>{"_id": "F3609-118-2008","Name": "Martin,Pierre","Sex": "M","Club": "TSV IFA Chemnitz","DWZ": "0","ELO": ""},</v>
      </c>
    </row>
    <row r="3645" spans="1:16" x14ac:dyDescent="0.3">
      <c r="A3645" t="s">
        <v>118</v>
      </c>
      <c r="B3645" t="str">
        <f>VLOOKUP(spieler!A3645,verein!$A$2:$D$137,4)</f>
        <v>Schach macht fit</v>
      </c>
      <c r="C3645">
        <v>30</v>
      </c>
      <c r="D3645" t="s">
        <v>319</v>
      </c>
      <c r="E3645" t="s">
        <v>3966</v>
      </c>
      <c r="F3645" t="s">
        <v>321</v>
      </c>
      <c r="G3645" t="s">
        <v>322</v>
      </c>
      <c r="H3645">
        <v>2011</v>
      </c>
      <c r="I3645">
        <v>201909</v>
      </c>
      <c r="J3645">
        <v>0</v>
      </c>
      <c r="K3645">
        <v>0</v>
      </c>
      <c r="O3645" t="s">
        <v>379</v>
      </c>
      <c r="P3645" t="str">
        <f t="shared" si="56"/>
        <v>{"_id": "F2602-30-2011","Name": "Marx,Vincent","Sex": "M","Club": "Schach macht fit","DWZ": "0","ELO": ""},</v>
      </c>
    </row>
    <row r="3646" spans="1:16" x14ac:dyDescent="0.3">
      <c r="A3646" t="s">
        <v>123</v>
      </c>
      <c r="B3646" t="str">
        <f>VLOOKUP(spieler!A3646,verein!$A$2:$D$137,4)</f>
        <v>TuS Coswig 1920</v>
      </c>
      <c r="C3646">
        <v>1126</v>
      </c>
      <c r="D3646" t="s">
        <v>319</v>
      </c>
      <c r="E3646" t="s">
        <v>3967</v>
      </c>
      <c r="F3646" t="s">
        <v>321</v>
      </c>
      <c r="G3646" t="s">
        <v>322</v>
      </c>
      <c r="H3646">
        <v>2008</v>
      </c>
      <c r="J3646">
        <v>0</v>
      </c>
      <c r="K3646">
        <v>0</v>
      </c>
      <c r="O3646" t="s">
        <v>379</v>
      </c>
      <c r="P3646" t="str">
        <f t="shared" si="56"/>
        <v>{"_id": "F2605-1126-2008","Name": "Maywald,Moritz","Sex": "M","Club": "TuS Coswig 1920","DWZ": "0","ELO": ""},</v>
      </c>
    </row>
    <row r="3647" spans="1:16" x14ac:dyDescent="0.3">
      <c r="A3647" t="s">
        <v>183</v>
      </c>
      <c r="B3647" t="str">
        <f>VLOOKUP(spieler!A3647,verein!$A$2:$D$137,4)</f>
        <v>TSV Elektronik Gornsdorf</v>
      </c>
      <c r="C3647">
        <v>63</v>
      </c>
      <c r="D3647" t="s">
        <v>319</v>
      </c>
      <c r="E3647" t="s">
        <v>3968</v>
      </c>
      <c r="F3647" t="s">
        <v>321</v>
      </c>
      <c r="G3647" t="s">
        <v>322</v>
      </c>
      <c r="H3647">
        <v>2011</v>
      </c>
      <c r="J3647">
        <v>0</v>
      </c>
      <c r="K3647">
        <v>0</v>
      </c>
      <c r="O3647" t="s">
        <v>379</v>
      </c>
      <c r="P3647" t="str">
        <f t="shared" si="56"/>
        <v>{"_id": "F3106-63-2011","Name": "Meier,Johann","Sex": "M","Club": "TSV Elektronik Gornsdorf","DWZ": "0","ELO": ""},</v>
      </c>
    </row>
    <row r="3648" spans="1:16" x14ac:dyDescent="0.3">
      <c r="A3648" t="s">
        <v>238</v>
      </c>
      <c r="B3648" t="str">
        <f>VLOOKUP(spieler!A3648,verein!$A$2:$D$137,4)</f>
        <v>TSV IFA Chemnitz</v>
      </c>
      <c r="C3648">
        <v>122</v>
      </c>
      <c r="D3648" t="s">
        <v>319</v>
      </c>
      <c r="E3648" t="s">
        <v>3969</v>
      </c>
      <c r="F3648" t="s">
        <v>321</v>
      </c>
      <c r="G3648" t="s">
        <v>322</v>
      </c>
      <c r="H3648">
        <v>1994</v>
      </c>
      <c r="I3648">
        <v>201815</v>
      </c>
      <c r="J3648">
        <v>0</v>
      </c>
      <c r="K3648">
        <v>0</v>
      </c>
      <c r="O3648" t="s">
        <v>379</v>
      </c>
      <c r="P3648" t="str">
        <f t="shared" si="56"/>
        <v>{"_id": "F3609-122-1994","Name": "Meier,Marcus","Sex": "M","Club": "TSV IFA Chemnitz","DWZ": "0","ELO": ""},</v>
      </c>
    </row>
    <row r="3649" spans="1:16" x14ac:dyDescent="0.3">
      <c r="A3649" t="s">
        <v>37</v>
      </c>
      <c r="B3649" t="str">
        <f>VLOOKUP(spieler!A3649,verein!$A$2:$D$137,4)</f>
        <v>SV Weißblau Allianz Leipzig e.V.</v>
      </c>
      <c r="C3649">
        <v>1064</v>
      </c>
      <c r="D3649" t="s">
        <v>319</v>
      </c>
      <c r="E3649" t="s">
        <v>3970</v>
      </c>
      <c r="F3649" t="s">
        <v>321</v>
      </c>
      <c r="G3649" t="s">
        <v>322</v>
      </c>
      <c r="H3649">
        <v>1980</v>
      </c>
      <c r="J3649">
        <v>0</v>
      </c>
      <c r="K3649">
        <v>0</v>
      </c>
      <c r="O3649" t="s">
        <v>379</v>
      </c>
      <c r="P3649" t="str">
        <f t="shared" si="56"/>
        <v>{"_id": "F1522-1064-1980","Name": "Meisel,Tobias","Sex": "M","Club": "SV Weißblau Allianz Leipzig e.V.","DWZ": "0","ELO": ""},</v>
      </c>
    </row>
    <row r="3650" spans="1:16" x14ac:dyDescent="0.3">
      <c r="A3650" t="s">
        <v>231</v>
      </c>
      <c r="B3650" t="str">
        <f>VLOOKUP(spieler!A3650,verein!$A$2:$D$137,4)</f>
        <v>USG Chemnitz</v>
      </c>
      <c r="C3650">
        <v>1171</v>
      </c>
      <c r="D3650" t="s">
        <v>319</v>
      </c>
      <c r="E3650" t="s">
        <v>3971</v>
      </c>
      <c r="F3650" t="s">
        <v>321</v>
      </c>
      <c r="G3650" t="s">
        <v>322</v>
      </c>
      <c r="H3650">
        <v>2010</v>
      </c>
      <c r="I3650">
        <v>201904</v>
      </c>
      <c r="J3650">
        <v>0</v>
      </c>
      <c r="K3650">
        <v>0</v>
      </c>
      <c r="O3650" t="s">
        <v>379</v>
      </c>
      <c r="P3650" t="str">
        <f t="shared" si="56"/>
        <v>{"_id": "F3603-1171-2010","Name": "Milanow,Felix","Sex": "M","Club": "USG Chemnitz","DWZ": "0","ELO": ""},</v>
      </c>
    </row>
    <row r="3651" spans="1:16" x14ac:dyDescent="0.3">
      <c r="A3651" t="s">
        <v>25</v>
      </c>
      <c r="B3651" t="str">
        <f>VLOOKUP(spieler!A3651,verein!$A$2:$D$137,4)</f>
        <v>BSG Grün-Weiß Leipzig e. V.</v>
      </c>
      <c r="C3651">
        <v>165</v>
      </c>
      <c r="D3651" t="s">
        <v>319</v>
      </c>
      <c r="E3651" t="s">
        <v>3972</v>
      </c>
      <c r="F3651" t="s">
        <v>321</v>
      </c>
      <c r="G3651" t="s">
        <v>322</v>
      </c>
      <c r="H3651">
        <v>2011</v>
      </c>
      <c r="I3651">
        <v>201851</v>
      </c>
      <c r="J3651">
        <v>0</v>
      </c>
      <c r="K3651">
        <v>0</v>
      </c>
      <c r="O3651" t="s">
        <v>379</v>
      </c>
      <c r="P3651" t="str">
        <f t="shared" ref="P3651:P3714" si="57">"{""_id"": """&amp;A3651&amp;"-"&amp;C3651&amp;"-"&amp;H3651&amp;""",""Name"": """&amp;E3651&amp;""",""Sex"": """&amp;F3651&amp;""",""Club"": """&amp;B3651&amp;""",""DWZ"": """&amp;J3651&amp;""",""ELO"": """&amp;L3651&amp;"""},"</f>
        <v>{"_id": "F150A-165-2011","Name": "Milleker,Anton","Sex": "M","Club": "BSG Grün-Weiß Leipzig e. V.","DWZ": "0","ELO": ""},</v>
      </c>
    </row>
    <row r="3652" spans="1:16" x14ac:dyDescent="0.3">
      <c r="A3652" t="s">
        <v>133</v>
      </c>
      <c r="B3652" t="str">
        <f>VLOOKUP(spieler!A3652,verein!$A$2:$D$137,4)</f>
        <v>SG Grün-Weiß Dresden</v>
      </c>
      <c r="C3652">
        <v>242</v>
      </c>
      <c r="D3652" t="s">
        <v>319</v>
      </c>
      <c r="E3652" t="s">
        <v>3973</v>
      </c>
      <c r="F3652" t="s">
        <v>321</v>
      </c>
      <c r="G3652" t="s">
        <v>322</v>
      </c>
      <c r="H3652">
        <v>2008</v>
      </c>
      <c r="J3652">
        <v>0</v>
      </c>
      <c r="K3652">
        <v>0</v>
      </c>
      <c r="O3652" t="s">
        <v>379</v>
      </c>
      <c r="P3652" t="str">
        <f t="shared" si="57"/>
        <v>{"_id": "F2808-242-2008","Name": "Morgenstern,Julius","Sex": "M","Club": "SG Grün-Weiß Dresden","DWZ": "0","ELO": ""},</v>
      </c>
    </row>
    <row r="3653" spans="1:16" x14ac:dyDescent="0.3">
      <c r="A3653" t="s">
        <v>133</v>
      </c>
      <c r="B3653" t="str">
        <f>VLOOKUP(spieler!A3653,verein!$A$2:$D$137,4)</f>
        <v>SG Grün-Weiß Dresden</v>
      </c>
      <c r="C3653">
        <v>243</v>
      </c>
      <c r="D3653" t="s">
        <v>319</v>
      </c>
      <c r="E3653" t="s">
        <v>3974</v>
      </c>
      <c r="F3653" t="s">
        <v>321</v>
      </c>
      <c r="G3653" t="s">
        <v>319</v>
      </c>
      <c r="H3653">
        <v>1977</v>
      </c>
      <c r="J3653">
        <v>0</v>
      </c>
      <c r="K3653">
        <v>0</v>
      </c>
      <c r="O3653" t="s">
        <v>379</v>
      </c>
      <c r="P3653" t="str">
        <f t="shared" si="57"/>
        <v>{"_id": "F2808-243-1977","Name": "Mualla,Samih","Sex": "M","Club": "SG Grün-Weiß Dresden","DWZ": "0","ELO": ""},</v>
      </c>
    </row>
    <row r="3654" spans="1:16" x14ac:dyDescent="0.3">
      <c r="A3654" t="s">
        <v>214</v>
      </c>
      <c r="B3654" t="str">
        <f>VLOOKUP(spieler!A3654,verein!$A$2:$D$137,4)</f>
        <v>SG Limbach-Oberfrohna</v>
      </c>
      <c r="C3654">
        <v>35</v>
      </c>
      <c r="D3654" t="s">
        <v>319</v>
      </c>
      <c r="E3654" t="s">
        <v>3975</v>
      </c>
      <c r="F3654" t="s">
        <v>321</v>
      </c>
      <c r="G3654" t="s">
        <v>322</v>
      </c>
      <c r="H3654">
        <v>1965</v>
      </c>
      <c r="J3654">
        <v>0</v>
      </c>
      <c r="K3654">
        <v>0</v>
      </c>
      <c r="O3654" t="s">
        <v>379</v>
      </c>
      <c r="P3654" t="str">
        <f t="shared" si="57"/>
        <v>{"_id": "F3403-35-1965","Name": "Mühleisen,Jörg","Sex": "M","Club": "SG Limbach-Oberfrohna","DWZ": "0","ELO": ""},</v>
      </c>
    </row>
    <row r="3655" spans="1:16" x14ac:dyDescent="0.3">
      <c r="A3655" t="s">
        <v>169</v>
      </c>
      <c r="B3655" t="str">
        <f>VLOOKUP(spieler!A3655,verein!$A$2:$D$137,4)</f>
        <v>Schachclub 90 Niesky</v>
      </c>
      <c r="C3655">
        <v>1037</v>
      </c>
      <c r="D3655" t="s">
        <v>319</v>
      </c>
      <c r="E3655" t="s">
        <v>3976</v>
      </c>
      <c r="F3655" t="s">
        <v>321</v>
      </c>
      <c r="G3655" t="s">
        <v>322</v>
      </c>
      <c r="H3655">
        <v>2010</v>
      </c>
      <c r="J3655">
        <v>0</v>
      </c>
      <c r="K3655">
        <v>0</v>
      </c>
      <c r="O3655" t="s">
        <v>379</v>
      </c>
      <c r="P3655" t="str">
        <f t="shared" si="57"/>
        <v>{"_id": "F2B02-1037-2010","Name": "Müller,Emil","Sex": "M","Club": "Schachclub 90 Niesky","DWZ": "0","ELO": ""},</v>
      </c>
    </row>
    <row r="3656" spans="1:16" x14ac:dyDescent="0.3">
      <c r="A3656" t="s">
        <v>169</v>
      </c>
      <c r="B3656" t="str">
        <f>VLOOKUP(spieler!A3656,verein!$A$2:$D$137,4)</f>
        <v>Schachclub 90 Niesky</v>
      </c>
      <c r="C3656">
        <v>1036</v>
      </c>
      <c r="D3656" t="s">
        <v>319</v>
      </c>
      <c r="E3656" t="s">
        <v>3977</v>
      </c>
      <c r="F3656" t="s">
        <v>321</v>
      </c>
      <c r="G3656" t="s">
        <v>322</v>
      </c>
      <c r="H3656">
        <v>2007</v>
      </c>
      <c r="J3656">
        <v>0</v>
      </c>
      <c r="K3656">
        <v>0</v>
      </c>
      <c r="O3656" t="s">
        <v>379</v>
      </c>
      <c r="P3656" t="str">
        <f t="shared" si="57"/>
        <v>{"_id": "F2B02-1036-2007","Name": "Müller,Franz","Sex": "M","Club": "Schachclub 90 Niesky","DWZ": "0","ELO": ""},</v>
      </c>
    </row>
    <row r="3657" spans="1:16" x14ac:dyDescent="0.3">
      <c r="A3657" t="s">
        <v>100</v>
      </c>
      <c r="B3657" t="str">
        <f>VLOOKUP(spieler!A3657,verein!$A$2:$D$137,4)</f>
        <v>SV Ottendorf-Okrilla</v>
      </c>
      <c r="C3657">
        <v>138</v>
      </c>
      <c r="D3657" t="s">
        <v>319</v>
      </c>
      <c r="E3657" t="s">
        <v>3978</v>
      </c>
      <c r="F3657" t="s">
        <v>321</v>
      </c>
      <c r="G3657" t="s">
        <v>322</v>
      </c>
      <c r="H3657">
        <v>2011</v>
      </c>
      <c r="J3657">
        <v>0</v>
      </c>
      <c r="K3657">
        <v>0</v>
      </c>
      <c r="O3657" t="s">
        <v>379</v>
      </c>
      <c r="P3657" t="str">
        <f t="shared" si="57"/>
        <v>{"_id": "F2305-138-2011","Name": "Müller,Jonas","Sex": "M","Club": "SV Ottendorf-Okrilla","DWZ": "0","ELO": ""},</v>
      </c>
    </row>
    <row r="3658" spans="1:16" x14ac:dyDescent="0.3">
      <c r="A3658" t="s">
        <v>67</v>
      </c>
      <c r="B3658" t="str">
        <f>VLOOKUP(spieler!A3658,verein!$A$2:$D$137,4)</f>
        <v>Schachclub Naunhof</v>
      </c>
      <c r="C3658">
        <v>75</v>
      </c>
      <c r="D3658" t="s">
        <v>319</v>
      </c>
      <c r="E3658" t="s">
        <v>3979</v>
      </c>
      <c r="F3658" t="s">
        <v>321</v>
      </c>
      <c r="G3658" t="s">
        <v>322</v>
      </c>
      <c r="H3658">
        <v>2018</v>
      </c>
      <c r="J3658">
        <v>0</v>
      </c>
      <c r="K3658">
        <v>0</v>
      </c>
      <c r="O3658" t="s">
        <v>379</v>
      </c>
      <c r="P3658" t="str">
        <f t="shared" si="57"/>
        <v>{"_id": "F1903-75-2018","Name": "Müller,Lucien","Sex": "M","Club": "Schachclub Naunhof","DWZ": "0","ELO": ""},</v>
      </c>
    </row>
    <row r="3659" spans="1:16" x14ac:dyDescent="0.3">
      <c r="A3659" t="s">
        <v>231</v>
      </c>
      <c r="B3659" t="str">
        <f>VLOOKUP(spieler!A3659,verein!$A$2:$D$137,4)</f>
        <v>USG Chemnitz</v>
      </c>
      <c r="C3659">
        <v>1170</v>
      </c>
      <c r="D3659" t="s">
        <v>319</v>
      </c>
      <c r="E3659" t="s">
        <v>3980</v>
      </c>
      <c r="F3659" t="s">
        <v>321</v>
      </c>
      <c r="G3659" t="s">
        <v>322</v>
      </c>
      <c r="H3659">
        <v>2012</v>
      </c>
      <c r="I3659">
        <v>201904</v>
      </c>
      <c r="J3659">
        <v>0</v>
      </c>
      <c r="K3659">
        <v>0</v>
      </c>
      <c r="O3659" t="s">
        <v>379</v>
      </c>
      <c r="P3659" t="str">
        <f t="shared" si="57"/>
        <v>{"_id": "F3603-1170-2012","Name": "Müller,Stefan","Sex": "M","Club": "USG Chemnitz","DWZ": "0","ELO": ""},</v>
      </c>
    </row>
    <row r="3660" spans="1:16" x14ac:dyDescent="0.3">
      <c r="A3660" t="s">
        <v>165</v>
      </c>
      <c r="B3660" t="str">
        <f>VLOOKUP(spieler!A3660,verein!$A$2:$D$137,4)</f>
        <v>SG Großdrebnitz</v>
      </c>
      <c r="C3660">
        <v>76</v>
      </c>
      <c r="D3660" t="s">
        <v>319</v>
      </c>
      <c r="E3660" t="s">
        <v>3981</v>
      </c>
      <c r="F3660" t="s">
        <v>321</v>
      </c>
      <c r="G3660" t="s">
        <v>322</v>
      </c>
      <c r="H3660">
        <v>2009</v>
      </c>
      <c r="I3660">
        <v>201904</v>
      </c>
      <c r="J3660">
        <v>0</v>
      </c>
      <c r="K3660">
        <v>0</v>
      </c>
      <c r="O3660" t="s">
        <v>379</v>
      </c>
      <c r="P3660" t="str">
        <f t="shared" si="57"/>
        <v>{"_id": "F2A10-76-2009","Name": "Muschter,Aron","Sex": "M","Club": "SG Großdrebnitz","DWZ": "0","ELO": ""},</v>
      </c>
    </row>
    <row r="3661" spans="1:16" x14ac:dyDescent="0.3">
      <c r="A3661" t="s">
        <v>133</v>
      </c>
      <c r="B3661" t="str">
        <f>VLOOKUP(spieler!A3661,verein!$A$2:$D$137,4)</f>
        <v>SG Grün-Weiß Dresden</v>
      </c>
      <c r="C3661">
        <v>223</v>
      </c>
      <c r="D3661" t="s">
        <v>319</v>
      </c>
      <c r="E3661" t="s">
        <v>3982</v>
      </c>
      <c r="F3661" t="s">
        <v>349</v>
      </c>
      <c r="G3661" t="s">
        <v>322</v>
      </c>
      <c r="H3661">
        <v>2010</v>
      </c>
      <c r="I3661">
        <v>201904</v>
      </c>
      <c r="J3661">
        <v>0</v>
      </c>
      <c r="K3661">
        <v>0</v>
      </c>
      <c r="O3661" t="s">
        <v>379</v>
      </c>
      <c r="P3661" t="str">
        <f t="shared" si="57"/>
        <v>{"_id": "F2808-223-2010","Name": "Mushailova,Yanina","Sex": "W","Club": "SG Grün-Weiß Dresden","DWZ": "0","ELO": ""},</v>
      </c>
    </row>
    <row r="3662" spans="1:16" x14ac:dyDescent="0.3">
      <c r="A3662" t="s">
        <v>139</v>
      </c>
      <c r="B3662" t="str">
        <f>VLOOKUP(spieler!A3662,verein!$A$2:$D$137,4)</f>
        <v>USV TU Dresden</v>
      </c>
      <c r="C3662">
        <v>1206</v>
      </c>
      <c r="D3662" t="s">
        <v>319</v>
      </c>
      <c r="E3662" t="s">
        <v>3983</v>
      </c>
      <c r="F3662" t="s">
        <v>321</v>
      </c>
      <c r="G3662" t="s">
        <v>322</v>
      </c>
      <c r="H3662">
        <v>2011</v>
      </c>
      <c r="J3662">
        <v>0</v>
      </c>
      <c r="K3662">
        <v>0</v>
      </c>
      <c r="O3662" t="s">
        <v>379</v>
      </c>
      <c r="P3662" t="str">
        <f t="shared" si="57"/>
        <v>{"_id": "F2813-1206-2011","Name": "Namdev,Kritik","Sex": "M","Club": "USV TU Dresden","DWZ": "0","ELO": ""},</v>
      </c>
    </row>
    <row r="3663" spans="1:16" x14ac:dyDescent="0.3">
      <c r="A3663" t="s">
        <v>231</v>
      </c>
      <c r="B3663" t="str">
        <f>VLOOKUP(spieler!A3663,verein!$A$2:$D$137,4)</f>
        <v>USG Chemnitz</v>
      </c>
      <c r="C3663">
        <v>1174</v>
      </c>
      <c r="D3663" t="s">
        <v>319</v>
      </c>
      <c r="E3663" t="s">
        <v>3984</v>
      </c>
      <c r="F3663" t="s">
        <v>321</v>
      </c>
      <c r="G3663" t="s">
        <v>322</v>
      </c>
      <c r="H3663">
        <v>2011</v>
      </c>
      <c r="I3663">
        <v>201904</v>
      </c>
      <c r="J3663">
        <v>0</v>
      </c>
      <c r="K3663">
        <v>0</v>
      </c>
      <c r="O3663" t="s">
        <v>379</v>
      </c>
      <c r="P3663" t="str">
        <f t="shared" si="57"/>
        <v>{"_id": "F3603-1174-2011","Name": "Nehrkorn,Artur","Sex": "M","Club": "USG Chemnitz","DWZ": "0","ELO": ""},</v>
      </c>
    </row>
    <row r="3664" spans="1:16" x14ac:dyDescent="0.3">
      <c r="A3664" t="s">
        <v>251</v>
      </c>
      <c r="B3664" t="str">
        <f>VLOOKUP(spieler!A3664,verein!$A$2:$D$137,4)</f>
        <v>SV Markneukirchen</v>
      </c>
      <c r="C3664">
        <v>82</v>
      </c>
      <c r="D3664" t="s">
        <v>319</v>
      </c>
      <c r="E3664" t="s">
        <v>3985</v>
      </c>
      <c r="F3664" t="s">
        <v>321</v>
      </c>
      <c r="G3664" t="s">
        <v>319</v>
      </c>
      <c r="H3664">
        <v>1979</v>
      </c>
      <c r="I3664">
        <v>201816</v>
      </c>
      <c r="J3664">
        <v>0</v>
      </c>
      <c r="K3664">
        <v>0</v>
      </c>
      <c r="O3664" t="s">
        <v>379</v>
      </c>
      <c r="P3664" t="str">
        <f t="shared" si="57"/>
        <v>{"_id": "F3706-82-1979","Name": "Nersisyan,Vardan","Sex": "M","Club": "SV Markneukirchen","DWZ": "0","ELO": ""},</v>
      </c>
    </row>
    <row r="3665" spans="1:16" x14ac:dyDescent="0.3">
      <c r="A3665" t="s">
        <v>131</v>
      </c>
      <c r="B3665" t="str">
        <f>VLOOKUP(spieler!A3665,verein!$A$2:$D$137,4)</f>
        <v>SV Dresden-Leuben</v>
      </c>
      <c r="C3665">
        <v>1139</v>
      </c>
      <c r="D3665" t="s">
        <v>319</v>
      </c>
      <c r="E3665" t="s">
        <v>3986</v>
      </c>
      <c r="F3665" t="s">
        <v>349</v>
      </c>
      <c r="G3665" t="s">
        <v>319</v>
      </c>
      <c r="H3665">
        <v>2011</v>
      </c>
      <c r="I3665">
        <v>201904</v>
      </c>
      <c r="J3665">
        <v>0</v>
      </c>
      <c r="K3665">
        <v>0</v>
      </c>
      <c r="O3665" t="s">
        <v>379</v>
      </c>
      <c r="P3665" t="str">
        <f t="shared" si="57"/>
        <v>{"_id": "F2806-1139-2011","Name": "Nesina,Alisa","Sex": "W","Club": "SV Dresden-Leuben","DWZ": "0","ELO": ""},</v>
      </c>
    </row>
    <row r="3666" spans="1:16" x14ac:dyDescent="0.3">
      <c r="A3666" t="s">
        <v>281</v>
      </c>
      <c r="B3666" t="str">
        <f>VLOOKUP(spieler!A3666,verein!$A$2:$D$137,4)</f>
        <v>SG Hohndorf SAbt</v>
      </c>
      <c r="C3666">
        <v>1009</v>
      </c>
      <c r="D3666" t="s">
        <v>319</v>
      </c>
      <c r="E3666" t="s">
        <v>3987</v>
      </c>
      <c r="F3666" t="s">
        <v>321</v>
      </c>
      <c r="G3666" t="s">
        <v>322</v>
      </c>
      <c r="H3666">
        <v>2008</v>
      </c>
      <c r="J3666">
        <v>0</v>
      </c>
      <c r="K3666">
        <v>0</v>
      </c>
      <c r="O3666" t="s">
        <v>379</v>
      </c>
      <c r="P3666" t="str">
        <f t="shared" si="57"/>
        <v>{"_id": "F3910-1009-2008","Name": "Neubert,Tobias","Sex": "M","Club": "SG Hohndorf SAbt","DWZ": "0","ELO": ""},</v>
      </c>
    </row>
    <row r="3667" spans="1:16" x14ac:dyDescent="0.3">
      <c r="A3667" t="s">
        <v>185</v>
      </c>
      <c r="B3667" t="str">
        <f>VLOOKUP(spieler!A3667,verein!$A$2:$D$137,4)</f>
        <v>Schachverein Erzgebirge Stollberg</v>
      </c>
      <c r="C3667">
        <v>56</v>
      </c>
      <c r="D3667" t="s">
        <v>319</v>
      </c>
      <c r="E3667" t="s">
        <v>3988</v>
      </c>
      <c r="F3667" t="s">
        <v>321</v>
      </c>
      <c r="G3667" t="s">
        <v>322</v>
      </c>
      <c r="H3667">
        <v>1970</v>
      </c>
      <c r="J3667">
        <v>0</v>
      </c>
      <c r="K3667">
        <v>0</v>
      </c>
      <c r="O3667" t="s">
        <v>379</v>
      </c>
      <c r="P3667" t="str">
        <f t="shared" si="57"/>
        <v>{"_id": "F3108-56-1970","Name": "Neumann,Andre","Sex": "M","Club": "Schachverein Erzgebirge Stollberg","DWZ": "0","ELO": ""},</v>
      </c>
    </row>
    <row r="3668" spans="1:16" x14ac:dyDescent="0.3">
      <c r="A3668" t="s">
        <v>17</v>
      </c>
      <c r="B3668" t="str">
        <f>VLOOKUP(spieler!A3668,verein!$A$2:$D$137,4)</f>
        <v>Schachfreunde Torgau e. V.</v>
      </c>
      <c r="C3668">
        <v>1017</v>
      </c>
      <c r="D3668" t="s">
        <v>319</v>
      </c>
      <c r="E3668" t="s">
        <v>3989</v>
      </c>
      <c r="F3668" t="s">
        <v>321</v>
      </c>
      <c r="G3668" t="s">
        <v>322</v>
      </c>
      <c r="H3668">
        <v>2005</v>
      </c>
      <c r="I3668">
        <v>201815</v>
      </c>
      <c r="J3668">
        <v>0</v>
      </c>
      <c r="K3668">
        <v>0</v>
      </c>
      <c r="O3668" t="s">
        <v>379</v>
      </c>
      <c r="P3668" t="str">
        <f t="shared" si="57"/>
        <v>{"_id": "F1301-1017-2005","Name": "Neumann,Florian","Sex": "M","Club": "Schachfreunde Torgau e. V.","DWZ": "0","ELO": ""},</v>
      </c>
    </row>
    <row r="3669" spans="1:16" x14ac:dyDescent="0.3">
      <c r="A3669" t="s">
        <v>37</v>
      </c>
      <c r="B3669" t="str">
        <f>VLOOKUP(spieler!A3669,verein!$A$2:$D$137,4)</f>
        <v>SV Weißblau Allianz Leipzig e.V.</v>
      </c>
      <c r="C3669">
        <v>1051</v>
      </c>
      <c r="D3669" t="s">
        <v>319</v>
      </c>
      <c r="E3669" t="s">
        <v>3990</v>
      </c>
      <c r="F3669" t="s">
        <v>321</v>
      </c>
      <c r="G3669" t="s">
        <v>322</v>
      </c>
      <c r="H3669">
        <v>1939</v>
      </c>
      <c r="I3669">
        <v>201805</v>
      </c>
      <c r="J3669">
        <v>0</v>
      </c>
      <c r="K3669">
        <v>0</v>
      </c>
      <c r="O3669" t="s">
        <v>324</v>
      </c>
      <c r="P3669" t="str">
        <f t="shared" si="57"/>
        <v>{"_id": "F1522-1051-1939","Name": "Neumann,Günter","Sex": "M","Club": "SV Weißblau Allianz Leipzig e.V.","DWZ": "0","ELO": ""},</v>
      </c>
    </row>
    <row r="3670" spans="1:16" x14ac:dyDescent="0.3">
      <c r="A3670" t="s">
        <v>25</v>
      </c>
      <c r="B3670" t="str">
        <f>VLOOKUP(spieler!A3670,verein!$A$2:$D$137,4)</f>
        <v>BSG Grün-Weiß Leipzig e. V.</v>
      </c>
      <c r="C3670">
        <v>170</v>
      </c>
      <c r="D3670" t="s">
        <v>319</v>
      </c>
      <c r="E3670" t="s">
        <v>3991</v>
      </c>
      <c r="F3670" t="s">
        <v>321</v>
      </c>
      <c r="G3670" t="s">
        <v>322</v>
      </c>
      <c r="H3670">
        <v>2011</v>
      </c>
      <c r="I3670">
        <v>201907</v>
      </c>
      <c r="J3670">
        <v>0</v>
      </c>
      <c r="K3670">
        <v>0</v>
      </c>
      <c r="O3670" t="s">
        <v>379</v>
      </c>
      <c r="P3670" t="str">
        <f t="shared" si="57"/>
        <v>{"_id": "F150A-170-2011","Name": "Neumann,Lennard","Sex": "M","Club": "BSG Grün-Weiß Leipzig e. V.","DWZ": "0","ELO": ""},</v>
      </c>
    </row>
    <row r="3671" spans="1:16" x14ac:dyDescent="0.3">
      <c r="A3671" t="s">
        <v>123</v>
      </c>
      <c r="B3671" t="str">
        <f>VLOOKUP(spieler!A3671,verein!$A$2:$D$137,4)</f>
        <v>TuS Coswig 1920</v>
      </c>
      <c r="C3671">
        <v>1118</v>
      </c>
      <c r="D3671" t="s">
        <v>319</v>
      </c>
      <c r="E3671" t="s">
        <v>3992</v>
      </c>
      <c r="F3671" t="s">
        <v>321</v>
      </c>
      <c r="G3671" t="s">
        <v>322</v>
      </c>
      <c r="H3671">
        <v>2008</v>
      </c>
      <c r="J3671">
        <v>0</v>
      </c>
      <c r="K3671">
        <v>0</v>
      </c>
      <c r="L3671">
        <v>0</v>
      </c>
      <c r="N3671">
        <v>16270452</v>
      </c>
      <c r="O3671" t="s">
        <v>324</v>
      </c>
      <c r="P3671" t="str">
        <f t="shared" si="57"/>
        <v>{"_id": "F2605-1118-2008","Name": "Nguyen,Hoang Anh","Sex": "M","Club": "TuS Coswig 1920","DWZ": "0","ELO": "0"},</v>
      </c>
    </row>
    <row r="3672" spans="1:16" x14ac:dyDescent="0.3">
      <c r="A3672" t="s">
        <v>12</v>
      </c>
      <c r="B3672" t="str">
        <f>VLOOKUP(spieler!A3672,verein!$A$2:$D$137,4)</f>
        <v>ESV Lok Döbeln</v>
      </c>
      <c r="C3672">
        <v>80</v>
      </c>
      <c r="D3672" t="s">
        <v>319</v>
      </c>
      <c r="E3672" t="s">
        <v>3993</v>
      </c>
      <c r="F3672" t="s">
        <v>321</v>
      </c>
      <c r="G3672" t="s">
        <v>322</v>
      </c>
      <c r="H3672">
        <v>2003</v>
      </c>
      <c r="J3672">
        <v>0</v>
      </c>
      <c r="K3672">
        <v>0</v>
      </c>
      <c r="O3672" t="s">
        <v>379</v>
      </c>
      <c r="P3672" t="str">
        <f t="shared" si="57"/>
        <v>{"_id": "F1201-80-2003","Name": "Nicolai,Hardy","Sex": "M","Club": "ESV Lok Döbeln","DWZ": "0","ELO": ""},</v>
      </c>
    </row>
    <row r="3673" spans="1:16" x14ac:dyDescent="0.3">
      <c r="A3673" t="s">
        <v>131</v>
      </c>
      <c r="B3673" t="str">
        <f>VLOOKUP(spieler!A3673,verein!$A$2:$D$137,4)</f>
        <v>SV Dresden-Leuben</v>
      </c>
      <c r="C3673">
        <v>1146</v>
      </c>
      <c r="D3673" t="s">
        <v>319</v>
      </c>
      <c r="E3673" t="s">
        <v>3994</v>
      </c>
      <c r="F3673" t="s">
        <v>321</v>
      </c>
      <c r="G3673" t="s">
        <v>322</v>
      </c>
      <c r="H3673">
        <v>2005</v>
      </c>
      <c r="J3673">
        <v>0</v>
      </c>
      <c r="K3673">
        <v>0</v>
      </c>
      <c r="O3673" t="s">
        <v>379</v>
      </c>
      <c r="P3673" t="str">
        <f t="shared" si="57"/>
        <v>{"_id": "F2806-1146-2005","Name": "Nierade,Karl","Sex": "M","Club": "SV Dresden-Leuben","DWZ": "0","ELO": ""},</v>
      </c>
    </row>
    <row r="3674" spans="1:16" x14ac:dyDescent="0.3">
      <c r="A3674" t="s">
        <v>106</v>
      </c>
      <c r="B3674" t="str">
        <f>VLOOKUP(spieler!A3674,verein!$A$2:$D$137,4)</f>
        <v>FVS ASP Hoyerswerda</v>
      </c>
      <c r="C3674">
        <v>124</v>
      </c>
      <c r="D3674" t="s">
        <v>319</v>
      </c>
      <c r="E3674" t="s">
        <v>3995</v>
      </c>
      <c r="F3674" t="s">
        <v>321</v>
      </c>
      <c r="G3674" t="s">
        <v>322</v>
      </c>
      <c r="H3674">
        <v>2012</v>
      </c>
      <c r="J3674">
        <v>0</v>
      </c>
      <c r="K3674">
        <v>0</v>
      </c>
      <c r="O3674" t="s">
        <v>379</v>
      </c>
      <c r="P3674" t="str">
        <f t="shared" si="57"/>
        <v>{"_id": "F2401-124-2012","Name": "Nitzer,Ben","Sex": "M","Club": "FVS ASP Hoyerswerda","DWZ": "0","ELO": ""},</v>
      </c>
    </row>
    <row r="3675" spans="1:16" x14ac:dyDescent="0.3">
      <c r="A3675" t="s">
        <v>131</v>
      </c>
      <c r="B3675" t="str">
        <f>VLOOKUP(spieler!A3675,verein!$A$2:$D$137,4)</f>
        <v>SV Dresden-Leuben</v>
      </c>
      <c r="C3675">
        <v>1133</v>
      </c>
      <c r="D3675" t="s">
        <v>319</v>
      </c>
      <c r="E3675" t="s">
        <v>3996</v>
      </c>
      <c r="F3675" t="s">
        <v>321</v>
      </c>
      <c r="G3675" t="s">
        <v>322</v>
      </c>
      <c r="H3675">
        <v>2011</v>
      </c>
      <c r="I3675">
        <v>201909</v>
      </c>
      <c r="J3675">
        <v>0</v>
      </c>
      <c r="K3675">
        <v>0</v>
      </c>
      <c r="O3675" t="s">
        <v>379</v>
      </c>
      <c r="P3675" t="str">
        <f t="shared" si="57"/>
        <v>{"_id": "F2806-1133-2011","Name": "Noack,Eneas","Sex": "M","Club": "SV Dresden-Leuben","DWZ": "0","ELO": ""},</v>
      </c>
    </row>
    <row r="3676" spans="1:16" x14ac:dyDescent="0.3">
      <c r="A3676" t="s">
        <v>135</v>
      </c>
      <c r="B3676" t="str">
        <f>VLOOKUP(spieler!A3676,verein!$A$2:$D$137,4)</f>
        <v>SV Dresden-Striesen 1990</v>
      </c>
      <c r="C3676">
        <v>1183</v>
      </c>
      <c r="D3676" t="s">
        <v>319</v>
      </c>
      <c r="E3676" t="s">
        <v>3997</v>
      </c>
      <c r="F3676" t="s">
        <v>321</v>
      </c>
      <c r="G3676" t="s">
        <v>322</v>
      </c>
      <c r="H3676">
        <v>2010</v>
      </c>
      <c r="I3676">
        <v>201904</v>
      </c>
      <c r="J3676">
        <v>0</v>
      </c>
      <c r="K3676">
        <v>0</v>
      </c>
      <c r="O3676" t="s">
        <v>379</v>
      </c>
      <c r="P3676" t="str">
        <f t="shared" si="57"/>
        <v>{"_id": "F2810-1183-2010","Name": "Nowy,Antonio","Sex": "M","Club": "SV Dresden-Striesen 1990","DWZ": "0","ELO": ""},</v>
      </c>
    </row>
    <row r="3677" spans="1:16" x14ac:dyDescent="0.3">
      <c r="A3677" t="s">
        <v>207</v>
      </c>
      <c r="B3677" t="str">
        <f>VLOOKUP(spieler!A3677,verein!$A$2:$D$137,4)</f>
        <v>SV Grün-W. Niederwiesa</v>
      </c>
      <c r="C3677">
        <v>1100</v>
      </c>
      <c r="D3677" t="s">
        <v>319</v>
      </c>
      <c r="E3677" t="s">
        <v>3998</v>
      </c>
      <c r="F3677" t="s">
        <v>321</v>
      </c>
      <c r="G3677" t="s">
        <v>322</v>
      </c>
      <c r="H3677">
        <v>2008</v>
      </c>
      <c r="I3677">
        <v>201802</v>
      </c>
      <c r="J3677">
        <v>0</v>
      </c>
      <c r="K3677">
        <v>0</v>
      </c>
      <c r="O3677" t="s">
        <v>379</v>
      </c>
      <c r="P3677" t="str">
        <f t="shared" si="57"/>
        <v>{"_id": "F3304-1100-2008","Name": "Obermüller,Robert","Sex": "M","Club": "SV Grün-W. Niederwiesa","DWZ": "0","ELO": ""},</v>
      </c>
    </row>
    <row r="3678" spans="1:16" x14ac:dyDescent="0.3">
      <c r="A3678" t="s">
        <v>118</v>
      </c>
      <c r="B3678" t="str">
        <f>VLOOKUP(spieler!A3678,verein!$A$2:$D$137,4)</f>
        <v>Schach macht fit</v>
      </c>
      <c r="C3678">
        <v>24</v>
      </c>
      <c r="D3678" t="s">
        <v>319</v>
      </c>
      <c r="E3678" t="s">
        <v>3999</v>
      </c>
      <c r="F3678" t="s">
        <v>321</v>
      </c>
      <c r="G3678" t="s">
        <v>322</v>
      </c>
      <c r="H3678">
        <v>2010</v>
      </c>
      <c r="I3678">
        <v>201904</v>
      </c>
      <c r="J3678">
        <v>0</v>
      </c>
      <c r="K3678">
        <v>0</v>
      </c>
      <c r="O3678" t="s">
        <v>379</v>
      </c>
      <c r="P3678" t="str">
        <f t="shared" si="57"/>
        <v>{"_id": "F2602-24-2010","Name": "Oestreich,Jan","Sex": "M","Club": "Schach macht fit","DWZ": "0","ELO": ""},</v>
      </c>
    </row>
    <row r="3679" spans="1:16" x14ac:dyDescent="0.3">
      <c r="A3679" t="s">
        <v>281</v>
      </c>
      <c r="B3679" t="str">
        <f>VLOOKUP(spieler!A3679,verein!$A$2:$D$137,4)</f>
        <v>SG Hohndorf SAbt</v>
      </c>
      <c r="C3679">
        <v>1003</v>
      </c>
      <c r="D3679" t="s">
        <v>319</v>
      </c>
      <c r="E3679" t="s">
        <v>4000</v>
      </c>
      <c r="F3679" t="s">
        <v>321</v>
      </c>
      <c r="G3679" t="s">
        <v>322</v>
      </c>
      <c r="H3679">
        <v>2008</v>
      </c>
      <c r="I3679">
        <v>201818</v>
      </c>
      <c r="J3679">
        <v>0</v>
      </c>
      <c r="K3679">
        <v>0</v>
      </c>
      <c r="O3679" t="s">
        <v>379</v>
      </c>
      <c r="P3679" t="str">
        <f t="shared" si="57"/>
        <v>{"_id": "F3910-1003-2008","Name": "Oettel,Markus","Sex": "M","Club": "SG Hohndorf SAbt","DWZ": "0","ELO": ""},</v>
      </c>
    </row>
    <row r="3680" spans="1:16" x14ac:dyDescent="0.3">
      <c r="A3680" t="s">
        <v>220</v>
      </c>
      <c r="B3680" t="str">
        <f>VLOOKUP(spieler!A3680,verein!$A$2:$D$137,4)</f>
        <v>SC 1865 Annabg.-Buchholz</v>
      </c>
      <c r="C3680">
        <v>1052</v>
      </c>
      <c r="D3680" t="s">
        <v>319</v>
      </c>
      <c r="E3680" t="s">
        <v>4001</v>
      </c>
      <c r="F3680" t="s">
        <v>321</v>
      </c>
      <c r="G3680" t="s">
        <v>322</v>
      </c>
      <c r="H3680">
        <v>2005</v>
      </c>
      <c r="J3680">
        <v>0</v>
      </c>
      <c r="K3680">
        <v>0</v>
      </c>
      <c r="O3680" t="s">
        <v>379</v>
      </c>
      <c r="P3680" t="str">
        <f t="shared" si="57"/>
        <v>{"_id": "F3502-1052-2005","Name": "Ondrias,Matus","Sex": "M","Club": "SC 1865 Annabg.-Buchholz","DWZ": "0","ELO": ""},</v>
      </c>
    </row>
    <row r="3681" spans="1:16" x14ac:dyDescent="0.3">
      <c r="A3681" t="s">
        <v>25</v>
      </c>
      <c r="B3681" t="str">
        <f>VLOOKUP(spieler!A3681,verein!$A$2:$D$137,4)</f>
        <v>BSG Grün-Weiß Leipzig e. V.</v>
      </c>
      <c r="C3681">
        <v>151</v>
      </c>
      <c r="D3681" t="s">
        <v>319</v>
      </c>
      <c r="E3681" t="s">
        <v>4002</v>
      </c>
      <c r="F3681" t="s">
        <v>321</v>
      </c>
      <c r="G3681" t="s">
        <v>322</v>
      </c>
      <c r="H3681">
        <v>2004</v>
      </c>
      <c r="I3681">
        <v>201849</v>
      </c>
      <c r="J3681">
        <v>0</v>
      </c>
      <c r="K3681">
        <v>0</v>
      </c>
      <c r="O3681" t="s">
        <v>379</v>
      </c>
      <c r="P3681" t="str">
        <f t="shared" si="57"/>
        <v>{"_id": "F150A-151-2004","Name": "Otzowsky,Jonas","Sex": "M","Club": "BSG Grün-Weiß Leipzig e. V.","DWZ": "0","ELO": ""},</v>
      </c>
    </row>
    <row r="3682" spans="1:16" x14ac:dyDescent="0.3">
      <c r="A3682" t="s">
        <v>73</v>
      </c>
      <c r="B3682" t="str">
        <f>VLOOKUP(spieler!A3682,verein!$A$2:$D$137,4)</f>
        <v>SG Blau-Weiß Altenhain</v>
      </c>
      <c r="C3682">
        <v>17</v>
      </c>
      <c r="D3682" t="s">
        <v>319</v>
      </c>
      <c r="E3682" t="s">
        <v>4003</v>
      </c>
      <c r="F3682" t="s">
        <v>321</v>
      </c>
      <c r="G3682" t="s">
        <v>322</v>
      </c>
      <c r="H3682">
        <v>2010</v>
      </c>
      <c r="I3682">
        <v>201906</v>
      </c>
      <c r="J3682">
        <v>0</v>
      </c>
      <c r="K3682">
        <v>0</v>
      </c>
      <c r="O3682" t="s">
        <v>379</v>
      </c>
      <c r="P3682" t="str">
        <f t="shared" si="57"/>
        <v>{"_id": "F1906-17-2010","Name": "Päßler,Jason","Sex": "M","Club": "SG Blau-Weiß Altenhain","DWZ": "0","ELO": ""},</v>
      </c>
    </row>
    <row r="3683" spans="1:16" x14ac:dyDescent="0.3">
      <c r="A3683" t="s">
        <v>73</v>
      </c>
      <c r="B3683" t="str">
        <f>VLOOKUP(spieler!A3683,verein!$A$2:$D$137,4)</f>
        <v>SG Blau-Weiß Altenhain</v>
      </c>
      <c r="C3683">
        <v>11</v>
      </c>
      <c r="D3683" t="s">
        <v>319</v>
      </c>
      <c r="E3683" t="s">
        <v>4004</v>
      </c>
      <c r="F3683" t="s">
        <v>321</v>
      </c>
      <c r="G3683" t="s">
        <v>322</v>
      </c>
      <c r="H3683">
        <v>2007</v>
      </c>
      <c r="J3683">
        <v>0</v>
      </c>
      <c r="K3683">
        <v>0</v>
      </c>
      <c r="O3683" t="s">
        <v>379</v>
      </c>
      <c r="P3683" t="str">
        <f t="shared" si="57"/>
        <v>{"_id": "F1906-11-2007","Name": "Päßler,Toby","Sex": "M","Club": "SG Blau-Weiß Altenhain","DWZ": "0","ELO": ""},</v>
      </c>
    </row>
    <row r="3684" spans="1:16" x14ac:dyDescent="0.3">
      <c r="A3684" t="s">
        <v>25</v>
      </c>
      <c r="B3684" t="str">
        <f>VLOOKUP(spieler!A3684,verein!$A$2:$D$137,4)</f>
        <v>BSG Grün-Weiß Leipzig e. V.</v>
      </c>
      <c r="C3684">
        <v>153</v>
      </c>
      <c r="D3684" t="s">
        <v>319</v>
      </c>
      <c r="E3684" t="s">
        <v>4005</v>
      </c>
      <c r="F3684" t="s">
        <v>321</v>
      </c>
      <c r="G3684" t="s">
        <v>322</v>
      </c>
      <c r="H3684">
        <v>2005</v>
      </c>
      <c r="I3684">
        <v>201818</v>
      </c>
      <c r="J3684">
        <v>0</v>
      </c>
      <c r="K3684">
        <v>0</v>
      </c>
      <c r="O3684" t="s">
        <v>379</v>
      </c>
      <c r="P3684" t="str">
        <f t="shared" si="57"/>
        <v>{"_id": "F150A-153-2005","Name": "Palm,Felix","Sex": "M","Club": "BSG Grün-Weiß Leipzig e. V.","DWZ": "0","ELO": ""},</v>
      </c>
    </row>
    <row r="3685" spans="1:16" x14ac:dyDescent="0.3">
      <c r="A3685" t="s">
        <v>131</v>
      </c>
      <c r="B3685" t="str">
        <f>VLOOKUP(spieler!A3685,verein!$A$2:$D$137,4)</f>
        <v>SV Dresden-Leuben</v>
      </c>
      <c r="C3685">
        <v>1140</v>
      </c>
      <c r="D3685" t="s">
        <v>319</v>
      </c>
      <c r="E3685" t="s">
        <v>4006</v>
      </c>
      <c r="F3685" t="s">
        <v>349</v>
      </c>
      <c r="G3685" t="s">
        <v>322</v>
      </c>
      <c r="H3685">
        <v>2010</v>
      </c>
      <c r="I3685">
        <v>201904</v>
      </c>
      <c r="J3685">
        <v>0</v>
      </c>
      <c r="K3685">
        <v>0</v>
      </c>
      <c r="O3685" t="s">
        <v>379</v>
      </c>
      <c r="P3685" t="str">
        <f t="shared" si="57"/>
        <v>{"_id": "F2806-1140-2010","Name": "Pappritz,Lena","Sex": "W","Club": "SV Dresden-Leuben","DWZ": "0","ELO": ""},</v>
      </c>
    </row>
    <row r="3686" spans="1:16" x14ac:dyDescent="0.3">
      <c r="A3686" t="s">
        <v>47</v>
      </c>
      <c r="B3686" t="str">
        <f>VLOOKUP(spieler!A3686,verein!$A$2:$D$137,4)</f>
        <v>SV Groitzsch 1861</v>
      </c>
      <c r="C3686">
        <v>1021</v>
      </c>
      <c r="D3686" t="s">
        <v>319</v>
      </c>
      <c r="E3686" t="s">
        <v>4007</v>
      </c>
      <c r="F3686" t="s">
        <v>321</v>
      </c>
      <c r="G3686" t="s">
        <v>322</v>
      </c>
      <c r="H3686">
        <v>2001</v>
      </c>
      <c r="J3686">
        <v>0</v>
      </c>
      <c r="K3686">
        <v>0</v>
      </c>
      <c r="O3686" t="s">
        <v>379</v>
      </c>
      <c r="P3686" t="str">
        <f t="shared" si="57"/>
        <v>{"_id": "F1802-1021-2001","Name": "Patzelt,Lukas","Sex": "M","Club": "SV Groitzsch 1861","DWZ": "0","ELO": ""},</v>
      </c>
    </row>
    <row r="3687" spans="1:16" x14ac:dyDescent="0.3">
      <c r="A3687" t="s">
        <v>294</v>
      </c>
      <c r="B3687" t="str">
        <f>VLOOKUP(spieler!A3687,verein!$A$2:$D$137,4)</f>
        <v>Schachklub König Plauen</v>
      </c>
      <c r="C3687">
        <v>1147</v>
      </c>
      <c r="D3687" t="s">
        <v>319</v>
      </c>
      <c r="E3687" t="s">
        <v>4008</v>
      </c>
      <c r="F3687" t="s">
        <v>321</v>
      </c>
      <c r="G3687" t="s">
        <v>322</v>
      </c>
      <c r="H3687">
        <v>1953</v>
      </c>
      <c r="I3687">
        <v>201815</v>
      </c>
      <c r="J3687">
        <v>0</v>
      </c>
      <c r="K3687">
        <v>0</v>
      </c>
      <c r="O3687" t="s">
        <v>379</v>
      </c>
      <c r="P3687" t="str">
        <f t="shared" si="57"/>
        <v>{"_id": "F3B01-1147-1953","Name": "Pecht,Hellmut","Sex": "M","Club": "Schachklub König Plauen","DWZ": "0","ELO": ""},</v>
      </c>
    </row>
    <row r="3688" spans="1:16" x14ac:dyDescent="0.3">
      <c r="A3688" t="s">
        <v>304</v>
      </c>
      <c r="B3688" t="str">
        <f>VLOOKUP(spieler!A3688,verein!$A$2:$D$137,4)</f>
        <v>SG CX Schwarzenberg-Raschau</v>
      </c>
      <c r="C3688">
        <v>1058</v>
      </c>
      <c r="D3688" t="s">
        <v>319</v>
      </c>
      <c r="E3688" t="s">
        <v>4009</v>
      </c>
      <c r="F3688" t="s">
        <v>321</v>
      </c>
      <c r="G3688" t="s">
        <v>322</v>
      </c>
      <c r="H3688">
        <v>2010</v>
      </c>
      <c r="J3688">
        <v>0</v>
      </c>
      <c r="K3688">
        <v>0</v>
      </c>
      <c r="O3688" t="s">
        <v>379</v>
      </c>
      <c r="P3688" t="str">
        <f t="shared" si="57"/>
        <v>{"_id": "F3C08-1058-2010","Name": "Peinelt,Georg","Sex": "M","Club": "SG CX Schwarzenberg-Raschau","DWZ": "0","ELO": ""},</v>
      </c>
    </row>
    <row r="3689" spans="1:16" x14ac:dyDescent="0.3">
      <c r="A3689" t="s">
        <v>123</v>
      </c>
      <c r="B3689" t="str">
        <f>VLOOKUP(spieler!A3689,verein!$A$2:$D$137,4)</f>
        <v>TuS Coswig 1920</v>
      </c>
      <c r="C3689">
        <v>1112</v>
      </c>
      <c r="D3689" t="s">
        <v>319</v>
      </c>
      <c r="E3689" t="s">
        <v>4010</v>
      </c>
      <c r="F3689" t="s">
        <v>321</v>
      </c>
      <c r="G3689" t="s">
        <v>322</v>
      </c>
      <c r="H3689">
        <v>2008</v>
      </c>
      <c r="I3689">
        <v>201905</v>
      </c>
      <c r="J3689">
        <v>0</v>
      </c>
      <c r="K3689">
        <v>0</v>
      </c>
      <c r="L3689">
        <v>0</v>
      </c>
      <c r="N3689">
        <v>16250842</v>
      </c>
      <c r="O3689" t="s">
        <v>324</v>
      </c>
      <c r="P3689" t="str">
        <f t="shared" si="57"/>
        <v>{"_id": "F2605-1112-2008","Name": "Petarus,Kaya Max Mahatma","Sex": "M","Club": "TuS Coswig 1920","DWZ": "0","ELO": "0"},</v>
      </c>
    </row>
    <row r="3690" spans="1:16" x14ac:dyDescent="0.3">
      <c r="A3690" t="s">
        <v>106</v>
      </c>
      <c r="B3690" t="str">
        <f>VLOOKUP(spieler!A3690,verein!$A$2:$D$137,4)</f>
        <v>FVS ASP Hoyerswerda</v>
      </c>
      <c r="C3690">
        <v>122</v>
      </c>
      <c r="D3690" t="s">
        <v>319</v>
      </c>
      <c r="E3690" t="s">
        <v>4011</v>
      </c>
      <c r="F3690" t="s">
        <v>321</v>
      </c>
      <c r="G3690" t="s">
        <v>322</v>
      </c>
      <c r="H3690">
        <v>2011</v>
      </c>
      <c r="I3690">
        <v>201904</v>
      </c>
      <c r="J3690">
        <v>0</v>
      </c>
      <c r="K3690">
        <v>0</v>
      </c>
      <c r="O3690" t="s">
        <v>379</v>
      </c>
      <c r="P3690" t="str">
        <f t="shared" si="57"/>
        <v>{"_id": "F2401-122-2011","Name": "Peter,Lennox","Sex": "M","Club": "FVS ASP Hoyerswerda","DWZ": "0","ELO": ""},</v>
      </c>
    </row>
    <row r="3691" spans="1:16" x14ac:dyDescent="0.3">
      <c r="A3691" t="s">
        <v>281</v>
      </c>
      <c r="B3691" t="str">
        <f>VLOOKUP(spieler!A3691,verein!$A$2:$D$137,4)</f>
        <v>SG Hohndorf SAbt</v>
      </c>
      <c r="C3691">
        <v>1004</v>
      </c>
      <c r="D3691" t="s">
        <v>319</v>
      </c>
      <c r="E3691" t="s">
        <v>4012</v>
      </c>
      <c r="F3691" t="s">
        <v>321</v>
      </c>
      <c r="G3691" t="s">
        <v>322</v>
      </c>
      <c r="H3691">
        <v>2006</v>
      </c>
      <c r="I3691">
        <v>201818</v>
      </c>
      <c r="J3691">
        <v>0</v>
      </c>
      <c r="K3691">
        <v>0</v>
      </c>
      <c r="O3691" t="s">
        <v>379</v>
      </c>
      <c r="P3691" t="str">
        <f t="shared" si="57"/>
        <v>{"_id": "F3910-1004-2006","Name": "Peter,Maximilian","Sex": "M","Club": "SG Hohndorf SAbt","DWZ": "0","ELO": ""},</v>
      </c>
    </row>
    <row r="3692" spans="1:16" x14ac:dyDescent="0.3">
      <c r="A3692" t="s">
        <v>154</v>
      </c>
      <c r="B3692" t="str">
        <f>VLOOKUP(spieler!A3692,verein!$A$2:$D$137,4)</f>
        <v>SC Einheit Bautzen</v>
      </c>
      <c r="C3692">
        <v>1074</v>
      </c>
      <c r="D3692" t="s">
        <v>319</v>
      </c>
      <c r="E3692" t="s">
        <v>4013</v>
      </c>
      <c r="F3692" t="s">
        <v>321</v>
      </c>
      <c r="G3692" t="s">
        <v>322</v>
      </c>
      <c r="H3692">
        <v>2013</v>
      </c>
      <c r="I3692">
        <v>201904</v>
      </c>
      <c r="J3692">
        <v>0</v>
      </c>
      <c r="K3692">
        <v>0</v>
      </c>
      <c r="O3692" t="s">
        <v>379</v>
      </c>
      <c r="P3692" t="str">
        <f t="shared" si="57"/>
        <v>{"_id": "F2A02-1074-2013","Name": "Petzold,Gustav","Sex": "M","Club": "SC Einheit Bautzen","DWZ": "0","ELO": ""},</v>
      </c>
    </row>
    <row r="3693" spans="1:16" x14ac:dyDescent="0.3">
      <c r="A3693" t="s">
        <v>31</v>
      </c>
      <c r="B3693" t="str">
        <f>VLOOKUP(spieler!A3693,verein!$A$2:$D$137,4)</f>
        <v>SG Turm Leipzig</v>
      </c>
      <c r="C3693">
        <v>1156</v>
      </c>
      <c r="D3693" t="s">
        <v>319</v>
      </c>
      <c r="E3693" t="s">
        <v>4014</v>
      </c>
      <c r="F3693" t="s">
        <v>321</v>
      </c>
      <c r="G3693" t="s">
        <v>322</v>
      </c>
      <c r="H3693">
        <v>2010</v>
      </c>
      <c r="J3693">
        <v>0</v>
      </c>
      <c r="K3693">
        <v>0</v>
      </c>
      <c r="O3693" t="s">
        <v>379</v>
      </c>
      <c r="P3693" t="str">
        <f t="shared" si="57"/>
        <v>{"_id": "F1519-1156-2010","Name": "Pfannenschmidt,Gustaf","Sex": "M","Club": "SG Turm Leipzig","DWZ": "0","ELO": ""},</v>
      </c>
    </row>
    <row r="3694" spans="1:16" x14ac:dyDescent="0.3">
      <c r="A3694" t="s">
        <v>25</v>
      </c>
      <c r="B3694" t="str">
        <f>VLOOKUP(spieler!A3694,verein!$A$2:$D$137,4)</f>
        <v>BSG Grün-Weiß Leipzig e. V.</v>
      </c>
      <c r="C3694">
        <v>144</v>
      </c>
      <c r="D3694" t="s">
        <v>319</v>
      </c>
      <c r="E3694" t="s">
        <v>4015</v>
      </c>
      <c r="F3694" t="s">
        <v>321</v>
      </c>
      <c r="G3694" t="s">
        <v>322</v>
      </c>
      <c r="H3694">
        <v>2007</v>
      </c>
      <c r="I3694">
        <v>201547</v>
      </c>
      <c r="J3694">
        <v>0</v>
      </c>
      <c r="K3694">
        <v>0</v>
      </c>
      <c r="O3694" t="s">
        <v>379</v>
      </c>
      <c r="P3694" t="str">
        <f t="shared" si="57"/>
        <v>{"_id": "F150A-144-2007","Name": "Pfeifer,Felix","Sex": "M","Club": "BSG Grün-Weiß Leipzig e. V.","DWZ": "0","ELO": ""},</v>
      </c>
    </row>
    <row r="3695" spans="1:16" x14ac:dyDescent="0.3">
      <c r="A3695" t="s">
        <v>25</v>
      </c>
      <c r="B3695" t="str">
        <f>VLOOKUP(spieler!A3695,verein!$A$2:$D$137,4)</f>
        <v>BSG Grün-Weiß Leipzig e. V.</v>
      </c>
      <c r="C3695">
        <v>145</v>
      </c>
      <c r="D3695" t="s">
        <v>319</v>
      </c>
      <c r="E3695" t="s">
        <v>4016</v>
      </c>
      <c r="F3695" t="s">
        <v>321</v>
      </c>
      <c r="G3695" t="s">
        <v>322</v>
      </c>
      <c r="H3695">
        <v>2009</v>
      </c>
      <c r="J3695">
        <v>0</v>
      </c>
      <c r="K3695">
        <v>0</v>
      </c>
      <c r="O3695" t="s">
        <v>379</v>
      </c>
      <c r="P3695" t="str">
        <f t="shared" si="57"/>
        <v>{"_id": "F150A-145-2009","Name": "Pfeifer,Jakob","Sex": "M","Club": "BSG Grün-Weiß Leipzig e. V.","DWZ": "0","ELO": ""},</v>
      </c>
    </row>
    <row r="3696" spans="1:16" x14ac:dyDescent="0.3">
      <c r="A3696" t="s">
        <v>85</v>
      </c>
      <c r="B3696" t="str">
        <f>VLOOKUP(spieler!A3696,verein!$A$2:$D$137,4)</f>
        <v>Schachklub Heidenau</v>
      </c>
      <c r="C3696">
        <v>213</v>
      </c>
      <c r="D3696" t="s">
        <v>319</v>
      </c>
      <c r="E3696" t="s">
        <v>4017</v>
      </c>
      <c r="F3696" t="s">
        <v>321</v>
      </c>
      <c r="G3696" t="s">
        <v>322</v>
      </c>
      <c r="H3696">
        <v>2010</v>
      </c>
      <c r="I3696">
        <v>201904</v>
      </c>
      <c r="J3696">
        <v>0</v>
      </c>
      <c r="K3696">
        <v>0</v>
      </c>
      <c r="O3696" t="s">
        <v>379</v>
      </c>
      <c r="P3696" t="str">
        <f t="shared" si="57"/>
        <v>{"_id": "F2205-213-2010","Name": "Pfeifer,Maximilian","Sex": "M","Club": "Schachklub Heidenau","DWZ": "0","ELO": ""},</v>
      </c>
    </row>
    <row r="3697" spans="1:16" x14ac:dyDescent="0.3">
      <c r="A3697" t="s">
        <v>33</v>
      </c>
      <c r="B3697" t="str">
        <f>VLOOKUP(spieler!A3697,verein!$A$2:$D$137,4)</f>
        <v>Schachfreunde Fortuna Leipzig e.V.</v>
      </c>
      <c r="C3697">
        <v>1078</v>
      </c>
      <c r="D3697" t="s">
        <v>319</v>
      </c>
      <c r="E3697" t="s">
        <v>4018</v>
      </c>
      <c r="F3697" t="s">
        <v>321</v>
      </c>
      <c r="G3697" t="s">
        <v>322</v>
      </c>
      <c r="H3697">
        <v>2008</v>
      </c>
      <c r="J3697">
        <v>0</v>
      </c>
      <c r="K3697">
        <v>0</v>
      </c>
      <c r="O3697" t="s">
        <v>379</v>
      </c>
      <c r="P3697" t="str">
        <f t="shared" si="57"/>
        <v>{"_id": "F1520-1078-2008","Name": "phan Quan,Kevin","Sex": "M","Club": "Schachfreunde Fortuna Leipzig e.V.","DWZ": "0","ELO": ""},</v>
      </c>
    </row>
    <row r="3698" spans="1:16" x14ac:dyDescent="0.3">
      <c r="A3698" t="s">
        <v>244</v>
      </c>
      <c r="B3698" t="str">
        <f>VLOOKUP(spieler!A3698,verein!$A$2:$D$137,4)</f>
        <v>Schachclub Reichenbach</v>
      </c>
      <c r="C3698">
        <v>1030</v>
      </c>
      <c r="D3698" t="s">
        <v>319</v>
      </c>
      <c r="E3698" t="s">
        <v>4019</v>
      </c>
      <c r="F3698" t="s">
        <v>321</v>
      </c>
      <c r="G3698" t="s">
        <v>322</v>
      </c>
      <c r="H3698">
        <v>2012</v>
      </c>
      <c r="J3698">
        <v>0</v>
      </c>
      <c r="K3698">
        <v>0</v>
      </c>
      <c r="O3698" t="s">
        <v>379</v>
      </c>
      <c r="P3698" t="str">
        <f t="shared" si="57"/>
        <v>{"_id": "F3701-1030-2012","Name": "Phenn,Dion-Luca","Sex": "M","Club": "Schachclub Reichenbach","DWZ": "0","ELO": ""},</v>
      </c>
    </row>
    <row r="3699" spans="1:16" x14ac:dyDescent="0.3">
      <c r="A3699" t="s">
        <v>109</v>
      </c>
      <c r="B3699" t="str">
        <f>VLOOKUP(spieler!A3699,verein!$A$2:$D$137,4)</f>
        <v>SV Freital</v>
      </c>
      <c r="C3699">
        <v>1077</v>
      </c>
      <c r="D3699" t="s">
        <v>319</v>
      </c>
      <c r="E3699" t="s">
        <v>4020</v>
      </c>
      <c r="F3699" t="s">
        <v>321</v>
      </c>
      <c r="G3699" t="s">
        <v>322</v>
      </c>
      <c r="H3699">
        <v>2007</v>
      </c>
      <c r="I3699">
        <v>201905</v>
      </c>
      <c r="J3699">
        <v>0</v>
      </c>
      <c r="K3699">
        <v>0</v>
      </c>
      <c r="O3699" t="s">
        <v>379</v>
      </c>
      <c r="P3699" t="str">
        <f t="shared" si="57"/>
        <v>{"_id": "F2501-1077-2007","Name": "Piekos,Enrico","Sex": "M","Club": "SV Freital","DWZ": "0","ELO": ""},</v>
      </c>
    </row>
    <row r="3700" spans="1:16" x14ac:dyDescent="0.3">
      <c r="A3700" t="s">
        <v>118</v>
      </c>
      <c r="B3700" t="str">
        <f>VLOOKUP(spieler!A3700,verein!$A$2:$D$137,4)</f>
        <v>Schach macht fit</v>
      </c>
      <c r="C3700">
        <v>34</v>
      </c>
      <c r="D3700" t="s">
        <v>319</v>
      </c>
      <c r="E3700" t="s">
        <v>4021</v>
      </c>
      <c r="F3700" t="s">
        <v>321</v>
      </c>
      <c r="G3700" t="s">
        <v>322</v>
      </c>
      <c r="H3700">
        <v>2012</v>
      </c>
      <c r="I3700">
        <v>201905</v>
      </c>
      <c r="J3700">
        <v>0</v>
      </c>
      <c r="K3700">
        <v>0</v>
      </c>
      <c r="O3700" t="s">
        <v>379</v>
      </c>
      <c r="P3700" t="str">
        <f t="shared" si="57"/>
        <v>{"_id": "F2602-34-2012","Name": "Piekut,Ferdinand","Sex": "M","Club": "Schach macht fit","DWZ": "0","ELO": ""},</v>
      </c>
    </row>
    <row r="3701" spans="1:16" x14ac:dyDescent="0.3">
      <c r="A3701" t="s">
        <v>220</v>
      </c>
      <c r="B3701" t="str">
        <f>VLOOKUP(spieler!A3701,verein!$A$2:$D$137,4)</f>
        <v>SC 1865 Annabg.-Buchholz</v>
      </c>
      <c r="C3701">
        <v>1055</v>
      </c>
      <c r="D3701" t="s">
        <v>319</v>
      </c>
      <c r="E3701" t="s">
        <v>4022</v>
      </c>
      <c r="F3701" t="s">
        <v>321</v>
      </c>
      <c r="G3701" t="s">
        <v>322</v>
      </c>
      <c r="H3701">
        <v>2009</v>
      </c>
      <c r="I3701">
        <v>201904</v>
      </c>
      <c r="J3701">
        <v>0</v>
      </c>
      <c r="K3701">
        <v>0</v>
      </c>
      <c r="O3701" t="s">
        <v>379</v>
      </c>
      <c r="P3701" t="str">
        <f t="shared" si="57"/>
        <v>{"_id": "F3502-1055-2009","Name": "Pierer,Maximilian","Sex": "M","Club": "SC 1865 Annabg.-Buchholz","DWZ": "0","ELO": ""},</v>
      </c>
    </row>
    <row r="3702" spans="1:16" x14ac:dyDescent="0.3">
      <c r="A3702" t="s">
        <v>203</v>
      </c>
      <c r="B3702" t="str">
        <f>VLOOKUP(spieler!A3702,verein!$A$2:$D$137,4)</f>
        <v>TV Freiberg 1844</v>
      </c>
      <c r="C3702">
        <v>81</v>
      </c>
      <c r="D3702" t="s">
        <v>319</v>
      </c>
      <c r="E3702" t="s">
        <v>4023</v>
      </c>
      <c r="F3702" t="s">
        <v>321</v>
      </c>
      <c r="G3702" t="s">
        <v>322</v>
      </c>
      <c r="H3702">
        <v>1978</v>
      </c>
      <c r="J3702">
        <v>0</v>
      </c>
      <c r="K3702">
        <v>0</v>
      </c>
      <c r="O3702" t="s">
        <v>324</v>
      </c>
      <c r="P3702" t="str">
        <f t="shared" si="57"/>
        <v>{"_id": "F3302-81-1978","Name": "Placke,Frank","Sex": "M","Club": "TV Freiberg 1844","DWZ": "0","ELO": ""},</v>
      </c>
    </row>
    <row r="3703" spans="1:16" x14ac:dyDescent="0.3">
      <c r="A3703" t="s">
        <v>94</v>
      </c>
      <c r="B3703" t="str">
        <f>VLOOKUP(spieler!A3703,verein!$A$2:$D$137,4)</f>
        <v>SV Schw.-Weiß Königsbrück</v>
      </c>
      <c r="C3703">
        <v>56</v>
      </c>
      <c r="D3703" t="s">
        <v>319</v>
      </c>
      <c r="E3703" t="s">
        <v>4024</v>
      </c>
      <c r="F3703" t="s">
        <v>321</v>
      </c>
      <c r="G3703" t="s">
        <v>322</v>
      </c>
      <c r="H3703">
        <v>2007</v>
      </c>
      <c r="J3703">
        <v>0</v>
      </c>
      <c r="K3703">
        <v>0</v>
      </c>
      <c r="O3703" t="s">
        <v>379</v>
      </c>
      <c r="P3703" t="str">
        <f t="shared" si="57"/>
        <v>{"_id": "F2302-56-2007","Name": "Preller,Ole","Sex": "M","Club": "SV Schw.-Weiß Königsbrück","DWZ": "0","ELO": ""},</v>
      </c>
    </row>
    <row r="3704" spans="1:16" x14ac:dyDescent="0.3">
      <c r="A3704" t="s">
        <v>114</v>
      </c>
      <c r="B3704" t="str">
        <f>VLOOKUP(spieler!A3704,verein!$A$2:$D$137,4)</f>
        <v>SG Kesselsdorf</v>
      </c>
      <c r="C3704">
        <v>1011</v>
      </c>
      <c r="D3704" t="s">
        <v>319</v>
      </c>
      <c r="E3704" t="s">
        <v>4025</v>
      </c>
      <c r="F3704" t="s">
        <v>321</v>
      </c>
      <c r="G3704" t="s">
        <v>322</v>
      </c>
      <c r="H3704">
        <v>2000</v>
      </c>
      <c r="I3704">
        <v>201517</v>
      </c>
      <c r="J3704">
        <v>0</v>
      </c>
      <c r="K3704">
        <v>0</v>
      </c>
      <c r="O3704" t="s">
        <v>324</v>
      </c>
      <c r="P3704" t="str">
        <f t="shared" si="57"/>
        <v>{"_id": "F2504-1011-2000","Name": "Punsch,Julius","Sex": "M","Club": "SG Kesselsdorf","DWZ": "0","ELO": ""},</v>
      </c>
    </row>
    <row r="3705" spans="1:16" x14ac:dyDescent="0.3">
      <c r="A3705" t="s">
        <v>78</v>
      </c>
      <c r="B3705" t="str">
        <f>VLOOKUP(spieler!A3705,verein!$A$2:$D$137,4)</f>
        <v>SV Traktor Priestewitz</v>
      </c>
      <c r="C3705">
        <v>86</v>
      </c>
      <c r="D3705" t="s">
        <v>319</v>
      </c>
      <c r="E3705" t="s">
        <v>4026</v>
      </c>
      <c r="F3705" t="s">
        <v>321</v>
      </c>
      <c r="G3705" t="s">
        <v>322</v>
      </c>
      <c r="H3705">
        <v>2005</v>
      </c>
      <c r="I3705">
        <v>201902</v>
      </c>
      <c r="J3705">
        <v>0</v>
      </c>
      <c r="K3705">
        <v>0</v>
      </c>
      <c r="O3705" t="s">
        <v>379</v>
      </c>
      <c r="P3705" t="str">
        <f t="shared" si="57"/>
        <v>{"_id": "F2102-86-2005","Name": "Putz,Karl","Sex": "M","Club": "SV Traktor Priestewitz","DWZ": "0","ELO": ""},</v>
      </c>
    </row>
    <row r="3706" spans="1:16" x14ac:dyDescent="0.3">
      <c r="A3706" t="s">
        <v>91</v>
      </c>
      <c r="B3706" t="str">
        <f>VLOOKUP(spieler!A3706,verein!$A$2:$D$137,4)</f>
        <v>SV "Gambit" Kamenz</v>
      </c>
      <c r="C3706">
        <v>1028</v>
      </c>
      <c r="D3706" t="s">
        <v>319</v>
      </c>
      <c r="E3706" t="s">
        <v>4027</v>
      </c>
      <c r="F3706" t="s">
        <v>349</v>
      </c>
      <c r="G3706" t="s">
        <v>322</v>
      </c>
      <c r="H3706">
        <v>1971</v>
      </c>
      <c r="J3706">
        <v>0</v>
      </c>
      <c r="K3706">
        <v>0</v>
      </c>
      <c r="O3706" t="s">
        <v>379</v>
      </c>
      <c r="P3706" t="str">
        <f t="shared" si="57"/>
        <v>{"_id": "F2301-1028-1971","Name": "Raethel,Diana","Sex": "W","Club": "SV "Gambit" Kamenz","DWZ": "0","ELO": ""},</v>
      </c>
    </row>
    <row r="3707" spans="1:16" x14ac:dyDescent="0.3">
      <c r="A3707" t="s">
        <v>91</v>
      </c>
      <c r="B3707" t="str">
        <f>VLOOKUP(spieler!A3707,verein!$A$2:$D$137,4)</f>
        <v>SV "Gambit" Kamenz</v>
      </c>
      <c r="C3707">
        <v>1029</v>
      </c>
      <c r="D3707" t="s">
        <v>319</v>
      </c>
      <c r="E3707" t="s">
        <v>4028</v>
      </c>
      <c r="F3707" t="s">
        <v>349</v>
      </c>
      <c r="G3707" t="s">
        <v>322</v>
      </c>
      <c r="H3707">
        <v>2003</v>
      </c>
      <c r="J3707">
        <v>0</v>
      </c>
      <c r="K3707">
        <v>0</v>
      </c>
      <c r="O3707" t="s">
        <v>379</v>
      </c>
      <c r="P3707" t="str">
        <f t="shared" si="57"/>
        <v>{"_id": "F2301-1029-2003","Name": "Raethel,Rhianna","Sex": "W","Club": "SV "Gambit" Kamenz","DWZ": "0","ELO": ""},</v>
      </c>
    </row>
    <row r="3708" spans="1:16" x14ac:dyDescent="0.3">
      <c r="A3708" t="s">
        <v>22</v>
      </c>
      <c r="B3708" t="str">
        <f>VLOOKUP(spieler!A3708,verein!$A$2:$D$137,4)</f>
        <v>Schachgemeinschaft Leipzig</v>
      </c>
      <c r="C3708">
        <v>1338</v>
      </c>
      <c r="D3708" t="s">
        <v>319</v>
      </c>
      <c r="E3708" t="s">
        <v>4029</v>
      </c>
      <c r="F3708" t="s">
        <v>321</v>
      </c>
      <c r="G3708" t="s">
        <v>322</v>
      </c>
      <c r="H3708">
        <v>2006</v>
      </c>
      <c r="I3708">
        <v>201801</v>
      </c>
      <c r="J3708">
        <v>0</v>
      </c>
      <c r="K3708">
        <v>0</v>
      </c>
      <c r="O3708" t="s">
        <v>379</v>
      </c>
      <c r="P3708" t="str">
        <f t="shared" si="57"/>
        <v>{"_id": "F1508-1338-2006","Name": "Rakowski,Leopold","Sex": "M","Club": "Schachgemeinschaft Leipzig","DWZ": "0","ELO": ""},</v>
      </c>
    </row>
    <row r="3709" spans="1:16" x14ac:dyDescent="0.3">
      <c r="A3709" t="s">
        <v>85</v>
      </c>
      <c r="B3709" t="str">
        <f>VLOOKUP(spieler!A3709,verein!$A$2:$D$137,4)</f>
        <v>Schachklub Heidenau</v>
      </c>
      <c r="C3709">
        <v>212</v>
      </c>
      <c r="D3709" t="s">
        <v>319</v>
      </c>
      <c r="E3709" t="s">
        <v>4030</v>
      </c>
      <c r="F3709" t="s">
        <v>349</v>
      </c>
      <c r="G3709" t="s">
        <v>322</v>
      </c>
      <c r="H3709">
        <v>2012</v>
      </c>
      <c r="I3709">
        <v>201909</v>
      </c>
      <c r="J3709">
        <v>0</v>
      </c>
      <c r="K3709">
        <v>0</v>
      </c>
      <c r="O3709" t="s">
        <v>379</v>
      </c>
      <c r="P3709" t="str">
        <f t="shared" si="57"/>
        <v>{"_id": "F2205-212-2012","Name": "Reich,Lindsay","Sex": "W","Club": "Schachklub Heidenau","DWZ": "0","ELO": ""},</v>
      </c>
    </row>
    <row r="3710" spans="1:16" x14ac:dyDescent="0.3">
      <c r="A3710" t="s">
        <v>22</v>
      </c>
      <c r="B3710" t="str">
        <f>VLOOKUP(spieler!A3710,verein!$A$2:$D$137,4)</f>
        <v>Schachgemeinschaft Leipzig</v>
      </c>
      <c r="C3710">
        <v>1302</v>
      </c>
      <c r="D3710" t="s">
        <v>319</v>
      </c>
      <c r="E3710" t="s">
        <v>4031</v>
      </c>
      <c r="F3710" t="s">
        <v>321</v>
      </c>
      <c r="G3710" t="s">
        <v>322</v>
      </c>
      <c r="H3710">
        <v>2009</v>
      </c>
      <c r="I3710">
        <v>201749</v>
      </c>
      <c r="J3710">
        <v>0</v>
      </c>
      <c r="K3710">
        <v>0</v>
      </c>
      <c r="O3710" t="s">
        <v>324</v>
      </c>
      <c r="P3710" t="str">
        <f t="shared" si="57"/>
        <v>{"_id": "F1508-1302-2009","Name": "Reif,Wilhelm","Sex": "M","Club": "Schachgemeinschaft Leipzig","DWZ": "0","ELO": ""},</v>
      </c>
    </row>
    <row r="3711" spans="1:16" x14ac:dyDescent="0.3">
      <c r="A3711" t="s">
        <v>185</v>
      </c>
      <c r="B3711" t="str">
        <f>VLOOKUP(spieler!A3711,verein!$A$2:$D$137,4)</f>
        <v>Schachverein Erzgebirge Stollberg</v>
      </c>
      <c r="C3711">
        <v>53</v>
      </c>
      <c r="D3711" t="s">
        <v>319</v>
      </c>
      <c r="E3711" t="s">
        <v>4032</v>
      </c>
      <c r="F3711" t="s">
        <v>321</v>
      </c>
      <c r="G3711" t="s">
        <v>322</v>
      </c>
      <c r="H3711">
        <v>2001</v>
      </c>
      <c r="I3711">
        <v>201910</v>
      </c>
      <c r="J3711">
        <v>0</v>
      </c>
      <c r="K3711">
        <v>0</v>
      </c>
      <c r="O3711" t="s">
        <v>379</v>
      </c>
      <c r="P3711" t="str">
        <f t="shared" si="57"/>
        <v>{"_id": "F3108-53-2001","Name": "Reißmann,Edmund","Sex": "M","Club": "Schachverein Erzgebirge Stollberg","DWZ": "0","ELO": ""},</v>
      </c>
    </row>
    <row r="3712" spans="1:16" x14ac:dyDescent="0.3">
      <c r="A3712" t="s">
        <v>251</v>
      </c>
      <c r="B3712" t="str">
        <f>VLOOKUP(spieler!A3712,verein!$A$2:$D$137,4)</f>
        <v>SV Markneukirchen</v>
      </c>
      <c r="C3712">
        <v>84</v>
      </c>
      <c r="D3712" t="s">
        <v>319</v>
      </c>
      <c r="E3712" t="s">
        <v>4033</v>
      </c>
      <c r="F3712" t="s">
        <v>321</v>
      </c>
      <c r="G3712" t="s">
        <v>322</v>
      </c>
      <c r="H3712">
        <v>1996</v>
      </c>
      <c r="I3712">
        <v>201816</v>
      </c>
      <c r="J3712">
        <v>0</v>
      </c>
      <c r="K3712">
        <v>0</v>
      </c>
      <c r="O3712" t="s">
        <v>379</v>
      </c>
      <c r="P3712" t="str">
        <f t="shared" si="57"/>
        <v>{"_id": "F3706-84-1996","Name": "Remter,Denny","Sex": "M","Club": "SV Markneukirchen","DWZ": "0","ELO": ""},</v>
      </c>
    </row>
    <row r="3713" spans="1:16" x14ac:dyDescent="0.3">
      <c r="A3713" t="s">
        <v>290</v>
      </c>
      <c r="B3713" t="str">
        <f>VLOOKUP(spieler!A3713,verein!$A$2:$D$137,4)</f>
        <v>Muldental Wilkau-Haßlau</v>
      </c>
      <c r="C3713">
        <v>1102</v>
      </c>
      <c r="D3713" t="s">
        <v>319</v>
      </c>
      <c r="E3713" t="s">
        <v>4034</v>
      </c>
      <c r="F3713" t="s">
        <v>321</v>
      </c>
      <c r="G3713" t="s">
        <v>322</v>
      </c>
      <c r="H3713">
        <v>2007</v>
      </c>
      <c r="I3713">
        <v>201706</v>
      </c>
      <c r="J3713">
        <v>0</v>
      </c>
      <c r="K3713">
        <v>0</v>
      </c>
      <c r="O3713" t="s">
        <v>379</v>
      </c>
      <c r="P3713" t="str">
        <f t="shared" si="57"/>
        <v>{"_id": "F3A09-1102-2007","Name": "Richter,Max","Sex": "M","Club": "Muldental Wilkau-Haßlau","DWZ": "0","ELO": ""},</v>
      </c>
    </row>
    <row r="3714" spans="1:16" x14ac:dyDescent="0.3">
      <c r="A3714" t="s">
        <v>290</v>
      </c>
      <c r="B3714" t="str">
        <f>VLOOKUP(spieler!A3714,verein!$A$2:$D$137,4)</f>
        <v>Muldental Wilkau-Haßlau</v>
      </c>
      <c r="C3714">
        <v>1114</v>
      </c>
      <c r="D3714" t="s">
        <v>319</v>
      </c>
      <c r="E3714" t="s">
        <v>4035</v>
      </c>
      <c r="F3714" t="s">
        <v>321</v>
      </c>
      <c r="G3714" t="s">
        <v>322</v>
      </c>
      <c r="H3714">
        <v>2008</v>
      </c>
      <c r="I3714">
        <v>201904</v>
      </c>
      <c r="J3714">
        <v>0</v>
      </c>
      <c r="K3714">
        <v>0</v>
      </c>
      <c r="O3714" t="s">
        <v>379</v>
      </c>
      <c r="P3714" t="str">
        <f t="shared" si="57"/>
        <v>{"_id": "F3A09-1114-2008","Name": "Riedel,Erik","Sex": "M","Club": "Muldental Wilkau-Haßlau","DWZ": "0","ELO": ""},</v>
      </c>
    </row>
    <row r="3715" spans="1:16" x14ac:dyDescent="0.3">
      <c r="A3715" t="s">
        <v>139</v>
      </c>
      <c r="B3715" t="str">
        <f>VLOOKUP(spieler!A3715,verein!$A$2:$D$137,4)</f>
        <v>USV TU Dresden</v>
      </c>
      <c r="C3715">
        <v>1205</v>
      </c>
      <c r="D3715" t="s">
        <v>319</v>
      </c>
      <c r="E3715" t="s">
        <v>4036</v>
      </c>
      <c r="F3715" t="s">
        <v>321</v>
      </c>
      <c r="G3715" t="s">
        <v>322</v>
      </c>
      <c r="H3715">
        <v>2009</v>
      </c>
      <c r="I3715">
        <v>201905</v>
      </c>
      <c r="J3715">
        <v>0</v>
      </c>
      <c r="K3715">
        <v>0</v>
      </c>
      <c r="O3715" t="s">
        <v>379</v>
      </c>
      <c r="P3715" t="str">
        <f t="shared" ref="P3715:P3778" si="58">"{""_id"": """&amp;A3715&amp;"-"&amp;C3715&amp;"-"&amp;H3715&amp;""",""Name"": """&amp;E3715&amp;""",""Sex"": """&amp;F3715&amp;""",""Club"": """&amp;B3715&amp;""",""DWZ"": """&amp;J3715&amp;""",""ELO"": """&amp;L3715&amp;"""},"</f>
        <v>{"_id": "F2813-1205-2009","Name": "Riese,Milan","Sex": "M","Club": "USV TU Dresden","DWZ": "0","ELO": ""},</v>
      </c>
    </row>
    <row r="3716" spans="1:16" x14ac:dyDescent="0.3">
      <c r="A3716" t="s">
        <v>109</v>
      </c>
      <c r="B3716" t="str">
        <f>VLOOKUP(spieler!A3716,verein!$A$2:$D$137,4)</f>
        <v>SV Freital</v>
      </c>
      <c r="C3716">
        <v>1076</v>
      </c>
      <c r="D3716" t="s">
        <v>319</v>
      </c>
      <c r="E3716" t="s">
        <v>4037</v>
      </c>
      <c r="F3716" t="s">
        <v>321</v>
      </c>
      <c r="G3716" t="s">
        <v>322</v>
      </c>
      <c r="H3716">
        <v>2010</v>
      </c>
      <c r="J3716">
        <v>0</v>
      </c>
      <c r="K3716">
        <v>0</v>
      </c>
      <c r="O3716" t="s">
        <v>379</v>
      </c>
      <c r="P3716" t="str">
        <f t="shared" si="58"/>
        <v>{"_id": "F2501-1076-2010","Name": "Ritter,Jonathan","Sex": "M","Club": "SV Freital","DWZ": "0","ELO": ""},</v>
      </c>
    </row>
    <row r="3717" spans="1:16" x14ac:dyDescent="0.3">
      <c r="A3717" t="s">
        <v>257</v>
      </c>
      <c r="B3717" t="str">
        <f>VLOOKUP(spieler!A3717,verein!$A$2:$D$137,4)</f>
        <v>SV Rot-Weiss Treuen</v>
      </c>
      <c r="C3717">
        <v>30</v>
      </c>
      <c r="D3717" t="s">
        <v>319</v>
      </c>
      <c r="E3717" t="s">
        <v>4038</v>
      </c>
      <c r="F3717" t="s">
        <v>321</v>
      </c>
      <c r="G3717" t="s">
        <v>322</v>
      </c>
      <c r="H3717">
        <v>1967</v>
      </c>
      <c r="I3717">
        <v>201910</v>
      </c>
      <c r="J3717">
        <v>0</v>
      </c>
      <c r="K3717">
        <v>0</v>
      </c>
      <c r="O3717" t="s">
        <v>379</v>
      </c>
      <c r="P3717" t="str">
        <f t="shared" si="58"/>
        <v>{"_id": "F370A-30-1967","Name": "Röder,Ronny","Sex": "M","Club": "SV Rot-Weiss Treuen","DWZ": "0","ELO": ""},</v>
      </c>
    </row>
    <row r="3718" spans="1:16" x14ac:dyDescent="0.3">
      <c r="A3718" t="s">
        <v>31</v>
      </c>
      <c r="B3718" t="str">
        <f>VLOOKUP(spieler!A3718,verein!$A$2:$D$137,4)</f>
        <v>SG Turm Leipzig</v>
      </c>
      <c r="C3718">
        <v>1155</v>
      </c>
      <c r="D3718" t="s">
        <v>319</v>
      </c>
      <c r="E3718" t="s">
        <v>4039</v>
      </c>
      <c r="F3718" t="s">
        <v>321</v>
      </c>
      <c r="G3718" t="s">
        <v>322</v>
      </c>
      <c r="H3718">
        <v>2010</v>
      </c>
      <c r="J3718">
        <v>0</v>
      </c>
      <c r="K3718">
        <v>0</v>
      </c>
      <c r="O3718" t="s">
        <v>379</v>
      </c>
      <c r="P3718" t="str">
        <f t="shared" si="58"/>
        <v>{"_id": "F1519-1155-2010","Name": "Rösch,Peer Ruben","Sex": "M","Club": "SG Turm Leipzig","DWZ": "0","ELO": ""},</v>
      </c>
    </row>
    <row r="3719" spans="1:16" x14ac:dyDescent="0.3">
      <c r="A3719" t="s">
        <v>118</v>
      </c>
      <c r="B3719" t="str">
        <f>VLOOKUP(spieler!A3719,verein!$A$2:$D$137,4)</f>
        <v>Schach macht fit</v>
      </c>
      <c r="C3719">
        <v>35</v>
      </c>
      <c r="D3719" t="s">
        <v>319</v>
      </c>
      <c r="E3719" t="s">
        <v>4040</v>
      </c>
      <c r="F3719" t="s">
        <v>349</v>
      </c>
      <c r="G3719" t="s">
        <v>322</v>
      </c>
      <c r="H3719">
        <v>2009</v>
      </c>
      <c r="I3719">
        <v>201905</v>
      </c>
      <c r="J3719">
        <v>0</v>
      </c>
      <c r="K3719">
        <v>0</v>
      </c>
      <c r="O3719" t="s">
        <v>379</v>
      </c>
      <c r="P3719" t="str">
        <f t="shared" si="58"/>
        <v>{"_id": "F2602-35-2009","Name": "Röthig,Kira","Sex": "W","Club": "Schach macht fit","DWZ": "0","ELO": ""},</v>
      </c>
    </row>
    <row r="3720" spans="1:16" x14ac:dyDescent="0.3">
      <c r="A3720" t="s">
        <v>22</v>
      </c>
      <c r="B3720" t="str">
        <f>VLOOKUP(spieler!A3720,verein!$A$2:$D$137,4)</f>
        <v>Schachgemeinschaft Leipzig</v>
      </c>
      <c r="C3720">
        <v>1317</v>
      </c>
      <c r="D3720" t="s">
        <v>319</v>
      </c>
      <c r="E3720" t="s">
        <v>4041</v>
      </c>
      <c r="F3720" t="s">
        <v>321</v>
      </c>
      <c r="G3720" t="s">
        <v>322</v>
      </c>
      <c r="H3720">
        <v>2004</v>
      </c>
      <c r="I3720">
        <v>201902</v>
      </c>
      <c r="J3720">
        <v>0</v>
      </c>
      <c r="K3720">
        <v>0</v>
      </c>
      <c r="O3720" t="s">
        <v>379</v>
      </c>
      <c r="P3720" t="str">
        <f t="shared" si="58"/>
        <v>{"_id": "F1508-1317-2004","Name": "Rohland,Linus","Sex": "M","Club": "Schachgemeinschaft Leipzig","DWZ": "0","ELO": ""},</v>
      </c>
    </row>
    <row r="3721" spans="1:16" x14ac:dyDescent="0.3">
      <c r="A3721" t="s">
        <v>198</v>
      </c>
      <c r="B3721" t="str">
        <f>VLOOKUP(spieler!A3721,verein!$A$2:$D$137,4)</f>
        <v>Erster Burgstädter Schachklub 1914 e.V.</v>
      </c>
      <c r="C3721">
        <v>98</v>
      </c>
      <c r="D3721" t="s">
        <v>319</v>
      </c>
      <c r="E3721" t="s">
        <v>4042</v>
      </c>
      <c r="F3721" t="s">
        <v>321</v>
      </c>
      <c r="G3721" t="s">
        <v>322</v>
      </c>
      <c r="H3721">
        <v>2009</v>
      </c>
      <c r="I3721">
        <v>201904</v>
      </c>
      <c r="J3721">
        <v>0</v>
      </c>
      <c r="K3721">
        <v>0</v>
      </c>
      <c r="O3721" t="s">
        <v>379</v>
      </c>
      <c r="P3721" t="str">
        <f t="shared" si="58"/>
        <v>{"_id": "F3207-98-2009","Name": "Roßburg,Joel","Sex": "M","Club": "Erster Burgstädter Schachklub 1914 e.V.","DWZ": "0","ELO": ""},</v>
      </c>
    </row>
    <row r="3722" spans="1:16" x14ac:dyDescent="0.3">
      <c r="A3722" t="s">
        <v>31</v>
      </c>
      <c r="B3722" t="str">
        <f>VLOOKUP(spieler!A3722,verein!$A$2:$D$137,4)</f>
        <v>SG Turm Leipzig</v>
      </c>
      <c r="C3722">
        <v>1154</v>
      </c>
      <c r="D3722" t="s">
        <v>319</v>
      </c>
      <c r="E3722" t="s">
        <v>4043</v>
      </c>
      <c r="F3722" t="s">
        <v>321</v>
      </c>
      <c r="G3722" t="s">
        <v>322</v>
      </c>
      <c r="H3722">
        <v>2005</v>
      </c>
      <c r="J3722">
        <v>0</v>
      </c>
      <c r="K3722">
        <v>0</v>
      </c>
      <c r="O3722" t="s">
        <v>379</v>
      </c>
      <c r="P3722" t="str">
        <f t="shared" si="58"/>
        <v>{"_id": "F1519-1154-2005","Name": "Rühlemann,Christian","Sex": "M","Club": "SG Turm Leipzig","DWZ": "0","ELO": ""},</v>
      </c>
    </row>
    <row r="3723" spans="1:16" x14ac:dyDescent="0.3">
      <c r="A3723" t="s">
        <v>22</v>
      </c>
      <c r="B3723" t="str">
        <f>VLOOKUP(spieler!A3723,verein!$A$2:$D$137,4)</f>
        <v>Schachgemeinschaft Leipzig</v>
      </c>
      <c r="C3723">
        <v>1351</v>
      </c>
      <c r="D3723" t="s">
        <v>344</v>
      </c>
      <c r="E3723" t="s">
        <v>4044</v>
      </c>
      <c r="F3723" t="s">
        <v>321</v>
      </c>
      <c r="G3723" t="s">
        <v>322</v>
      </c>
      <c r="H3723">
        <v>1969</v>
      </c>
      <c r="J3723">
        <v>0</v>
      </c>
      <c r="K3723">
        <v>0</v>
      </c>
      <c r="O3723" t="s">
        <v>379</v>
      </c>
      <c r="P3723" t="str">
        <f t="shared" si="58"/>
        <v>{"_id": "F1508-1351-1969","Name": "Ruge,Markus","Sex": "M","Club": "Schachgemeinschaft Leipzig","DWZ": "0","ELO": ""},</v>
      </c>
    </row>
    <row r="3724" spans="1:16" x14ac:dyDescent="0.3">
      <c r="A3724" t="s">
        <v>22</v>
      </c>
      <c r="B3724" t="str">
        <f>VLOOKUP(spieler!A3724,verein!$A$2:$D$137,4)</f>
        <v>Schachgemeinschaft Leipzig</v>
      </c>
      <c r="C3724">
        <v>1239</v>
      </c>
      <c r="D3724" t="s">
        <v>319</v>
      </c>
      <c r="E3724" t="s">
        <v>4045</v>
      </c>
      <c r="F3724" t="s">
        <v>321</v>
      </c>
      <c r="G3724" t="s">
        <v>322</v>
      </c>
      <c r="H3724">
        <v>2005</v>
      </c>
      <c r="J3724">
        <v>0</v>
      </c>
      <c r="K3724">
        <v>0</v>
      </c>
      <c r="O3724" t="s">
        <v>324</v>
      </c>
      <c r="P3724" t="str">
        <f t="shared" si="58"/>
        <v>{"_id": "F1508-1239-2005","Name": "Ruhmer,Stefan","Sex": "M","Club": "Schachgemeinschaft Leipzig","DWZ": "0","ELO": ""},</v>
      </c>
    </row>
    <row r="3725" spans="1:16" x14ac:dyDescent="0.3">
      <c r="A3725" t="s">
        <v>262</v>
      </c>
      <c r="B3725" t="str">
        <f>VLOOKUP(spieler!A3725,verein!$A$2:$D$137,4)</f>
        <v>SV Empor West Zwickau</v>
      </c>
      <c r="C3725">
        <v>43</v>
      </c>
      <c r="D3725" t="s">
        <v>319</v>
      </c>
      <c r="E3725" t="s">
        <v>4046</v>
      </c>
      <c r="F3725" t="s">
        <v>321</v>
      </c>
      <c r="G3725" t="s">
        <v>322</v>
      </c>
      <c r="H3725">
        <v>1950</v>
      </c>
      <c r="J3725">
        <v>0</v>
      </c>
      <c r="K3725">
        <v>0</v>
      </c>
      <c r="O3725" t="s">
        <v>324</v>
      </c>
      <c r="P3725" t="str">
        <f t="shared" si="58"/>
        <v>{"_id": "F3807-43-1950","Name": "Sänger,Frank","Sex": "M","Club": "SV Empor West Zwickau","DWZ": "0","ELO": ""},</v>
      </c>
    </row>
    <row r="3726" spans="1:16" x14ac:dyDescent="0.3">
      <c r="A3726" t="s">
        <v>297</v>
      </c>
      <c r="B3726" t="str">
        <f>VLOOKUP(spieler!A3726,verein!$A$2:$D$137,4)</f>
        <v>VSC Plauen 1952</v>
      </c>
      <c r="C3726">
        <v>226</v>
      </c>
      <c r="D3726" t="s">
        <v>319</v>
      </c>
      <c r="E3726" t="s">
        <v>4047</v>
      </c>
      <c r="F3726" t="s">
        <v>321</v>
      </c>
      <c r="G3726" t="s">
        <v>322</v>
      </c>
      <c r="H3726">
        <v>2003</v>
      </c>
      <c r="I3726">
        <v>201910</v>
      </c>
      <c r="J3726">
        <v>0</v>
      </c>
      <c r="K3726">
        <v>0</v>
      </c>
      <c r="O3726" t="s">
        <v>379</v>
      </c>
      <c r="P3726" t="str">
        <f t="shared" si="58"/>
        <v>{"_id": "F3B02-226-2003","Name": "Särchinger,Moritz","Sex": "M","Club": "VSC Plauen 1952","DWZ": "0","ELO": ""},</v>
      </c>
    </row>
    <row r="3727" spans="1:16" x14ac:dyDescent="0.3">
      <c r="A3727" t="s">
        <v>294</v>
      </c>
      <c r="B3727" t="str">
        <f>VLOOKUP(spieler!A3727,verein!$A$2:$D$137,4)</f>
        <v>Schachklub König Plauen</v>
      </c>
      <c r="C3727">
        <v>1163</v>
      </c>
      <c r="D3727" t="s">
        <v>319</v>
      </c>
      <c r="E3727" t="s">
        <v>4048</v>
      </c>
      <c r="F3727" t="s">
        <v>349</v>
      </c>
      <c r="G3727" t="s">
        <v>322</v>
      </c>
      <c r="H3727">
        <v>2011</v>
      </c>
      <c r="I3727">
        <v>201904</v>
      </c>
      <c r="J3727">
        <v>0</v>
      </c>
      <c r="K3727">
        <v>0</v>
      </c>
      <c r="O3727" t="s">
        <v>379</v>
      </c>
      <c r="P3727" t="str">
        <f t="shared" si="58"/>
        <v>{"_id": "F3B01-1163-2011","Name": "Saja,Alessia","Sex": "W","Club": "Schachklub König Plauen","DWZ": "0","ELO": ""},</v>
      </c>
    </row>
    <row r="3728" spans="1:16" x14ac:dyDescent="0.3">
      <c r="A3728" t="s">
        <v>304</v>
      </c>
      <c r="B3728" t="str">
        <f>VLOOKUP(spieler!A3728,verein!$A$2:$D$137,4)</f>
        <v>SG CX Schwarzenberg-Raschau</v>
      </c>
      <c r="C3728">
        <v>1052</v>
      </c>
      <c r="D3728" t="s">
        <v>319</v>
      </c>
      <c r="E3728" t="s">
        <v>4049</v>
      </c>
      <c r="F3728" t="s">
        <v>321</v>
      </c>
      <c r="G3728" t="s">
        <v>319</v>
      </c>
      <c r="H3728">
        <v>2007</v>
      </c>
      <c r="I3728">
        <v>201845</v>
      </c>
      <c r="J3728">
        <v>0</v>
      </c>
      <c r="K3728">
        <v>0</v>
      </c>
      <c r="O3728" t="s">
        <v>379</v>
      </c>
      <c r="P3728" t="str">
        <f t="shared" si="58"/>
        <v>{"_id": "F3C08-1052-2007","Name": "Samkov,Daniil","Sex": "M","Club": "SG CX Schwarzenberg-Raschau","DWZ": "0","ELO": ""},</v>
      </c>
    </row>
    <row r="3729" spans="1:16" x14ac:dyDescent="0.3">
      <c r="A3729" t="s">
        <v>85</v>
      </c>
      <c r="B3729" t="str">
        <f>VLOOKUP(spieler!A3729,verein!$A$2:$D$137,4)</f>
        <v>Schachklub Heidenau</v>
      </c>
      <c r="C3729">
        <v>215</v>
      </c>
      <c r="D3729" t="s">
        <v>319</v>
      </c>
      <c r="E3729" t="s">
        <v>4050</v>
      </c>
      <c r="F3729" t="s">
        <v>321</v>
      </c>
      <c r="G3729" t="s">
        <v>322</v>
      </c>
      <c r="H3729">
        <v>2010</v>
      </c>
      <c r="I3729">
        <v>201904</v>
      </c>
      <c r="J3729">
        <v>0</v>
      </c>
      <c r="K3729">
        <v>0</v>
      </c>
      <c r="O3729" t="s">
        <v>379</v>
      </c>
      <c r="P3729" t="str">
        <f t="shared" si="58"/>
        <v>{"_id": "F2205-215-2010","Name": "Sauer,Peter","Sex": "M","Club": "Schachklub Heidenau","DWZ": "0","ELO": ""},</v>
      </c>
    </row>
    <row r="3730" spans="1:16" x14ac:dyDescent="0.3">
      <c r="A3730" t="s">
        <v>37</v>
      </c>
      <c r="B3730" t="str">
        <f>VLOOKUP(spieler!A3730,verein!$A$2:$D$137,4)</f>
        <v>SV Weißblau Allianz Leipzig e.V.</v>
      </c>
      <c r="C3730">
        <v>1069</v>
      </c>
      <c r="D3730" t="s">
        <v>319</v>
      </c>
      <c r="E3730" t="s">
        <v>4051</v>
      </c>
      <c r="F3730" t="s">
        <v>349</v>
      </c>
      <c r="G3730" t="s">
        <v>322</v>
      </c>
      <c r="H3730">
        <v>2010</v>
      </c>
      <c r="J3730">
        <v>0</v>
      </c>
      <c r="K3730">
        <v>0</v>
      </c>
      <c r="O3730" t="s">
        <v>379</v>
      </c>
      <c r="P3730" t="str">
        <f t="shared" si="58"/>
        <v>{"_id": "F1522-1069-2010","Name": "Schäfers,Pauline","Sex": "W","Club": "SV Weißblau Allianz Leipzig e.V.","DWZ": "0","ELO": ""},</v>
      </c>
    </row>
    <row r="3731" spans="1:16" x14ac:dyDescent="0.3">
      <c r="A3731" t="s">
        <v>211</v>
      </c>
      <c r="B3731" t="str">
        <f>VLOOKUP(spieler!A3731,verein!$A$2:$D$137,4)</f>
        <v>Glauchauer SC 1873</v>
      </c>
      <c r="C3731">
        <v>1030</v>
      </c>
      <c r="D3731" t="s">
        <v>319</v>
      </c>
      <c r="E3731" t="s">
        <v>4052</v>
      </c>
      <c r="F3731" t="s">
        <v>321</v>
      </c>
      <c r="G3731" t="s">
        <v>322</v>
      </c>
      <c r="H3731">
        <v>2007</v>
      </c>
      <c r="I3731">
        <v>201845</v>
      </c>
      <c r="J3731">
        <v>0</v>
      </c>
      <c r="K3731">
        <v>0</v>
      </c>
      <c r="O3731" t="s">
        <v>379</v>
      </c>
      <c r="P3731" t="str">
        <f t="shared" si="58"/>
        <v>{"_id": "F3401-1030-2007","Name": "Schaffrath,Elias","Sex": "M","Club": "Glauchauer SC 1873","DWZ": "0","ELO": ""},</v>
      </c>
    </row>
    <row r="3732" spans="1:16" x14ac:dyDescent="0.3">
      <c r="A3732" t="s">
        <v>247</v>
      </c>
      <c r="B3732" t="str">
        <f>VLOOKUP(spieler!A3732,verein!$A$2:$D$137,4)</f>
        <v>SG Waldkirchen</v>
      </c>
      <c r="C3732">
        <v>1031</v>
      </c>
      <c r="D3732" t="s">
        <v>319</v>
      </c>
      <c r="E3732" t="s">
        <v>4053</v>
      </c>
      <c r="F3732" t="s">
        <v>321</v>
      </c>
      <c r="G3732" t="s">
        <v>322</v>
      </c>
      <c r="H3732">
        <v>2007</v>
      </c>
      <c r="I3732">
        <v>201811</v>
      </c>
      <c r="J3732">
        <v>0</v>
      </c>
      <c r="K3732">
        <v>0</v>
      </c>
      <c r="O3732" t="s">
        <v>379</v>
      </c>
      <c r="P3732" t="str">
        <f t="shared" si="58"/>
        <v>{"_id": "F3702-1031-2007","Name": "Scheffler,Dominik","Sex": "M","Club": "SG Waldkirchen","DWZ": "0","ELO": ""},</v>
      </c>
    </row>
    <row r="3733" spans="1:16" x14ac:dyDescent="0.3">
      <c r="A3733" t="s">
        <v>185</v>
      </c>
      <c r="B3733" t="str">
        <f>VLOOKUP(spieler!A3733,verein!$A$2:$D$137,4)</f>
        <v>Schachverein Erzgebirge Stollberg</v>
      </c>
      <c r="C3733">
        <v>41</v>
      </c>
      <c r="D3733" t="s">
        <v>319</v>
      </c>
      <c r="E3733" t="s">
        <v>4054</v>
      </c>
      <c r="F3733" t="s">
        <v>321</v>
      </c>
      <c r="G3733" t="s">
        <v>322</v>
      </c>
      <c r="H3733">
        <v>1953</v>
      </c>
      <c r="J3733">
        <v>0</v>
      </c>
      <c r="K3733">
        <v>0</v>
      </c>
      <c r="O3733" t="s">
        <v>324</v>
      </c>
      <c r="P3733" t="str">
        <f t="shared" si="58"/>
        <v>{"_id": "F3108-41-1953","Name": "Schenkel,Wolfgang","Sex": "M","Club": "Schachverein Erzgebirge Stollberg","DWZ": "0","ELO": ""},</v>
      </c>
    </row>
    <row r="3734" spans="1:16" x14ac:dyDescent="0.3">
      <c r="A3734" t="s">
        <v>304</v>
      </c>
      <c r="B3734" t="str">
        <f>VLOOKUP(spieler!A3734,verein!$A$2:$D$137,4)</f>
        <v>SG CX Schwarzenberg-Raschau</v>
      </c>
      <c r="C3734">
        <v>1057</v>
      </c>
      <c r="D3734" t="s">
        <v>319</v>
      </c>
      <c r="E3734" t="s">
        <v>4055</v>
      </c>
      <c r="F3734" t="s">
        <v>321</v>
      </c>
      <c r="G3734" t="s">
        <v>322</v>
      </c>
      <c r="H3734">
        <v>1998</v>
      </c>
      <c r="J3734">
        <v>0</v>
      </c>
      <c r="K3734">
        <v>0</v>
      </c>
      <c r="O3734" t="s">
        <v>379</v>
      </c>
      <c r="P3734" t="str">
        <f t="shared" si="58"/>
        <v>{"_id": "F3C08-1057-1998","Name": "Schieck,Sebastian","Sex": "M","Club": "SG CX Schwarzenberg-Raschau","DWZ": "0","ELO": ""},</v>
      </c>
    </row>
    <row r="3735" spans="1:16" x14ac:dyDescent="0.3">
      <c r="A3735" t="s">
        <v>67</v>
      </c>
      <c r="B3735" t="str">
        <f>VLOOKUP(spieler!A3735,verein!$A$2:$D$137,4)</f>
        <v>Schachclub Naunhof</v>
      </c>
      <c r="C3735">
        <v>70</v>
      </c>
      <c r="D3735" t="s">
        <v>319</v>
      </c>
      <c r="E3735" t="s">
        <v>4056</v>
      </c>
      <c r="F3735" t="s">
        <v>321</v>
      </c>
      <c r="G3735" t="s">
        <v>322</v>
      </c>
      <c r="H3735">
        <v>1952</v>
      </c>
      <c r="I3735">
        <v>201838</v>
      </c>
      <c r="J3735">
        <v>0</v>
      </c>
      <c r="K3735">
        <v>0</v>
      </c>
      <c r="O3735" t="s">
        <v>379</v>
      </c>
      <c r="P3735" t="str">
        <f t="shared" si="58"/>
        <v>{"_id": "F1903-70-1952","Name": "Schirmer,Jochen","Sex": "M","Club": "Schachclub Naunhof","DWZ": "0","ELO": ""},</v>
      </c>
    </row>
    <row r="3736" spans="1:16" x14ac:dyDescent="0.3">
      <c r="A3736" t="s">
        <v>31</v>
      </c>
      <c r="B3736" t="str">
        <f>VLOOKUP(spieler!A3736,verein!$A$2:$D$137,4)</f>
        <v>SG Turm Leipzig</v>
      </c>
      <c r="C3736">
        <v>1132</v>
      </c>
      <c r="D3736" t="s">
        <v>319</v>
      </c>
      <c r="E3736" t="s">
        <v>4057</v>
      </c>
      <c r="F3736" t="s">
        <v>321</v>
      </c>
      <c r="G3736" t="s">
        <v>322</v>
      </c>
      <c r="H3736">
        <v>2009</v>
      </c>
      <c r="J3736">
        <v>0</v>
      </c>
      <c r="K3736">
        <v>0</v>
      </c>
      <c r="O3736" t="s">
        <v>379</v>
      </c>
      <c r="P3736" t="str">
        <f t="shared" si="58"/>
        <v>{"_id": "F1519-1132-2009","Name": "Schläger,Wilhelm","Sex": "M","Club": "SG Turm Leipzig","DWZ": "0","ELO": ""},</v>
      </c>
    </row>
    <row r="3737" spans="1:16" x14ac:dyDescent="0.3">
      <c r="A3737" t="s">
        <v>304</v>
      </c>
      <c r="B3737" t="str">
        <f>VLOOKUP(spieler!A3737,verein!$A$2:$D$137,4)</f>
        <v>SG CX Schwarzenberg-Raschau</v>
      </c>
      <c r="C3737">
        <v>1054</v>
      </c>
      <c r="D3737" t="s">
        <v>319</v>
      </c>
      <c r="E3737" t="s">
        <v>4058</v>
      </c>
      <c r="F3737" t="s">
        <v>321</v>
      </c>
      <c r="G3737" t="s">
        <v>322</v>
      </c>
      <c r="H3737">
        <v>2007</v>
      </c>
      <c r="I3737">
        <v>201844</v>
      </c>
      <c r="J3737">
        <v>0</v>
      </c>
      <c r="K3737">
        <v>0</v>
      </c>
      <c r="O3737" t="s">
        <v>379</v>
      </c>
      <c r="P3737" t="str">
        <f t="shared" si="58"/>
        <v>{"_id": "F3C08-1054-2007","Name": "Schlesiger,Paul","Sex": "M","Club": "SG CX Schwarzenberg-Raschau","DWZ": "0","ELO": ""},</v>
      </c>
    </row>
    <row r="3738" spans="1:16" x14ac:dyDescent="0.3">
      <c r="A3738" t="s">
        <v>89</v>
      </c>
      <c r="B3738" t="str">
        <f>VLOOKUP(spieler!A3738,verein!$A$2:$D$137,4)</f>
        <v>Schachzentrum Seeblick e. V.</v>
      </c>
      <c r="C3738">
        <v>17</v>
      </c>
      <c r="D3738" t="s">
        <v>319</v>
      </c>
      <c r="E3738" t="s">
        <v>4059</v>
      </c>
      <c r="F3738" t="s">
        <v>321</v>
      </c>
      <c r="G3738" t="s">
        <v>322</v>
      </c>
      <c r="H3738">
        <v>2009</v>
      </c>
      <c r="J3738">
        <v>0</v>
      </c>
      <c r="K3738">
        <v>0</v>
      </c>
      <c r="O3738" t="s">
        <v>379</v>
      </c>
      <c r="P3738" t="str">
        <f t="shared" si="58"/>
        <v>{"_id": "F2208-17-2009","Name": "Schmidt,Finlay","Sex": "M","Club": "Schachzentrum Seeblick e. V.","DWZ": "0","ELO": ""},</v>
      </c>
    </row>
    <row r="3739" spans="1:16" x14ac:dyDescent="0.3">
      <c r="A3739" t="s">
        <v>297</v>
      </c>
      <c r="B3739" t="str">
        <f>VLOOKUP(spieler!A3739,verein!$A$2:$D$137,4)</f>
        <v>VSC Plauen 1952</v>
      </c>
      <c r="C3739">
        <v>229</v>
      </c>
      <c r="D3739" t="s">
        <v>319</v>
      </c>
      <c r="E3739" t="s">
        <v>4060</v>
      </c>
      <c r="F3739" t="s">
        <v>349</v>
      </c>
      <c r="G3739" t="s">
        <v>322</v>
      </c>
      <c r="H3739">
        <v>2011</v>
      </c>
      <c r="I3739">
        <v>201904</v>
      </c>
      <c r="J3739">
        <v>0</v>
      </c>
      <c r="K3739">
        <v>0</v>
      </c>
      <c r="O3739" t="s">
        <v>379</v>
      </c>
      <c r="P3739" t="str">
        <f t="shared" si="58"/>
        <v>{"_id": "F3B02-229-2011","Name": "Schmidt,Jette","Sex": "W","Club": "VSC Plauen 1952","DWZ": "0","ELO": ""},</v>
      </c>
    </row>
    <row r="3740" spans="1:16" x14ac:dyDescent="0.3">
      <c r="A3740" t="s">
        <v>85</v>
      </c>
      <c r="B3740" t="str">
        <f>VLOOKUP(spieler!A3740,verein!$A$2:$D$137,4)</f>
        <v>Schachklub Heidenau</v>
      </c>
      <c r="C3740">
        <v>214</v>
      </c>
      <c r="D3740" t="s">
        <v>319</v>
      </c>
      <c r="E3740" t="s">
        <v>4061</v>
      </c>
      <c r="F3740" t="s">
        <v>349</v>
      </c>
      <c r="G3740" t="s">
        <v>322</v>
      </c>
      <c r="H3740">
        <v>2009</v>
      </c>
      <c r="J3740">
        <v>0</v>
      </c>
      <c r="K3740">
        <v>0</v>
      </c>
      <c r="O3740" t="s">
        <v>379</v>
      </c>
      <c r="P3740" t="str">
        <f t="shared" si="58"/>
        <v>{"_id": "F2205-214-2009","Name": "Schmidt,Leah","Sex": "W","Club": "Schachklub Heidenau","DWZ": "0","ELO": ""},</v>
      </c>
    </row>
    <row r="3741" spans="1:16" x14ac:dyDescent="0.3">
      <c r="A3741" t="s">
        <v>85</v>
      </c>
      <c r="B3741" t="str">
        <f>VLOOKUP(spieler!A3741,verein!$A$2:$D$137,4)</f>
        <v>Schachklub Heidenau</v>
      </c>
      <c r="C3741">
        <v>162</v>
      </c>
      <c r="D3741" t="s">
        <v>319</v>
      </c>
      <c r="E3741" t="s">
        <v>4062</v>
      </c>
      <c r="F3741" t="s">
        <v>321</v>
      </c>
      <c r="G3741" t="s">
        <v>322</v>
      </c>
      <c r="H3741">
        <v>2003</v>
      </c>
      <c r="J3741">
        <v>0</v>
      </c>
      <c r="K3741">
        <v>0</v>
      </c>
      <c r="O3741" t="s">
        <v>379</v>
      </c>
      <c r="P3741" t="str">
        <f t="shared" si="58"/>
        <v>{"_id": "F2205-162-2003","Name": "Schneider,Bruno","Sex": "M","Club": "Schachklub Heidenau","DWZ": "0","ELO": ""},</v>
      </c>
    </row>
    <row r="3742" spans="1:16" x14ac:dyDescent="0.3">
      <c r="A3742" t="s">
        <v>85</v>
      </c>
      <c r="B3742" t="str">
        <f>VLOOKUP(spieler!A3742,verein!$A$2:$D$137,4)</f>
        <v>Schachklub Heidenau</v>
      </c>
      <c r="C3742">
        <v>163</v>
      </c>
      <c r="D3742" t="s">
        <v>319</v>
      </c>
      <c r="E3742" t="s">
        <v>4063</v>
      </c>
      <c r="F3742" t="s">
        <v>321</v>
      </c>
      <c r="G3742" t="s">
        <v>322</v>
      </c>
      <c r="H3742">
        <v>2005</v>
      </c>
      <c r="J3742">
        <v>0</v>
      </c>
      <c r="K3742">
        <v>0</v>
      </c>
      <c r="O3742" t="s">
        <v>379</v>
      </c>
      <c r="P3742" t="str">
        <f t="shared" si="58"/>
        <v>{"_id": "F2205-163-2005","Name": "Schneider,Hugo","Sex": "M","Club": "Schachklub Heidenau","DWZ": "0","ELO": ""},</v>
      </c>
    </row>
    <row r="3743" spans="1:16" x14ac:dyDescent="0.3">
      <c r="A3743" t="s">
        <v>176</v>
      </c>
      <c r="B3743" t="str">
        <f>VLOOKUP(spieler!A3743,verein!$A$2:$D$137,4)</f>
        <v>SV Klitten / Boxberg e. V. Abt. Schach</v>
      </c>
      <c r="C3743">
        <v>22</v>
      </c>
      <c r="D3743" t="s">
        <v>319</v>
      </c>
      <c r="E3743" t="s">
        <v>4064</v>
      </c>
      <c r="F3743" t="s">
        <v>321</v>
      </c>
      <c r="G3743" t="s">
        <v>322</v>
      </c>
      <c r="H3743">
        <v>2001</v>
      </c>
      <c r="I3743">
        <v>201812</v>
      </c>
      <c r="J3743">
        <v>0</v>
      </c>
      <c r="K3743">
        <v>0</v>
      </c>
      <c r="O3743" t="s">
        <v>379</v>
      </c>
      <c r="P3743" t="str">
        <f t="shared" si="58"/>
        <v>{"_id": "F2B06-22-2001","Name": "Schöbel,Paul-Gustav","Sex": "M","Club": "SV Klitten / Boxberg e. V. Abt. Schach","DWZ": "0","ELO": ""},</v>
      </c>
    </row>
    <row r="3744" spans="1:16" x14ac:dyDescent="0.3">
      <c r="A3744" t="s">
        <v>299</v>
      </c>
      <c r="B3744" t="str">
        <f>VLOOKUP(spieler!A3744,verein!$A$2:$D$137,4)</f>
        <v>ESV Nickelhütte Aue</v>
      </c>
      <c r="C3744">
        <v>1082</v>
      </c>
      <c r="D3744" t="s">
        <v>319</v>
      </c>
      <c r="E3744" t="s">
        <v>4065</v>
      </c>
      <c r="F3744" t="s">
        <v>321</v>
      </c>
      <c r="G3744" t="s">
        <v>322</v>
      </c>
      <c r="H3744">
        <v>2007</v>
      </c>
      <c r="I3744">
        <v>201645</v>
      </c>
      <c r="J3744">
        <v>0</v>
      </c>
      <c r="K3744">
        <v>0</v>
      </c>
      <c r="O3744" t="s">
        <v>379</v>
      </c>
      <c r="P3744" t="str">
        <f t="shared" si="58"/>
        <v>{"_id": "F3C01-1082-2007","Name": "Schöberl,Kevin","Sex": "M","Club": "ESV Nickelhütte Aue","DWZ": "0","ELO": ""},</v>
      </c>
    </row>
    <row r="3745" spans="1:16" x14ac:dyDescent="0.3">
      <c r="A3745" t="s">
        <v>139</v>
      </c>
      <c r="B3745" t="str">
        <f>VLOOKUP(spieler!A3745,verein!$A$2:$D$137,4)</f>
        <v>USV TU Dresden</v>
      </c>
      <c r="C3745">
        <v>1210</v>
      </c>
      <c r="D3745" t="s">
        <v>319</v>
      </c>
      <c r="E3745" t="s">
        <v>4066</v>
      </c>
      <c r="F3745" t="s">
        <v>321</v>
      </c>
      <c r="G3745" t="s">
        <v>322</v>
      </c>
      <c r="H3745">
        <v>2009</v>
      </c>
      <c r="I3745">
        <v>201804</v>
      </c>
      <c r="J3745">
        <v>0</v>
      </c>
      <c r="K3745">
        <v>0</v>
      </c>
      <c r="O3745" t="s">
        <v>379</v>
      </c>
      <c r="P3745" t="str">
        <f t="shared" si="58"/>
        <v>{"_id": "F2813-1210-2009","Name": "Schöler,Leo Sandro","Sex": "M","Club": "USV TU Dresden","DWZ": "0","ELO": ""},</v>
      </c>
    </row>
    <row r="3746" spans="1:16" x14ac:dyDescent="0.3">
      <c r="A3746" t="s">
        <v>262</v>
      </c>
      <c r="B3746" t="str">
        <f>VLOOKUP(spieler!A3746,verein!$A$2:$D$137,4)</f>
        <v>SV Empor West Zwickau</v>
      </c>
      <c r="C3746">
        <v>41</v>
      </c>
      <c r="D3746" t="s">
        <v>319</v>
      </c>
      <c r="E3746" t="s">
        <v>4067</v>
      </c>
      <c r="F3746" t="s">
        <v>321</v>
      </c>
      <c r="G3746" t="s">
        <v>322</v>
      </c>
      <c r="H3746">
        <v>1964</v>
      </c>
      <c r="I3746">
        <v>201815</v>
      </c>
      <c r="J3746">
        <v>0</v>
      </c>
      <c r="K3746">
        <v>0</v>
      </c>
      <c r="O3746" t="s">
        <v>379</v>
      </c>
      <c r="P3746" t="str">
        <f t="shared" si="58"/>
        <v>{"_id": "F3807-41-1964","Name": "Schönfelder,Uwe","Sex": "M","Club": "SV Empor West Zwickau","DWZ": "0","ELO": ""},</v>
      </c>
    </row>
    <row r="3747" spans="1:16" x14ac:dyDescent="0.3">
      <c r="A3747" t="s">
        <v>27</v>
      </c>
      <c r="B3747" t="str">
        <f>VLOOKUP(spieler!A3747,verein!$A$2:$D$137,4)</f>
        <v>SV Springer Leipzig</v>
      </c>
      <c r="C3747">
        <v>1068</v>
      </c>
      <c r="D3747" t="s">
        <v>319</v>
      </c>
      <c r="E3747" t="s">
        <v>4068</v>
      </c>
      <c r="F3747" t="s">
        <v>349</v>
      </c>
      <c r="G3747" t="s">
        <v>322</v>
      </c>
      <c r="H3747">
        <v>2009</v>
      </c>
      <c r="I3747">
        <v>201907</v>
      </c>
      <c r="J3747">
        <v>0</v>
      </c>
      <c r="K3747">
        <v>0</v>
      </c>
      <c r="O3747" t="s">
        <v>379</v>
      </c>
      <c r="P3747" t="str">
        <f t="shared" si="58"/>
        <v>{"_id": "F1515-1068-2009","Name": "Schönmetzler,Anna","Sex": "W","Club": "SV Springer Leipzig","DWZ": "0","ELO": ""},</v>
      </c>
    </row>
    <row r="3748" spans="1:16" x14ac:dyDescent="0.3">
      <c r="A3748" t="s">
        <v>135</v>
      </c>
      <c r="B3748" t="str">
        <f>VLOOKUP(spieler!A3748,verein!$A$2:$D$137,4)</f>
        <v>SV Dresden-Striesen 1990</v>
      </c>
      <c r="C3748">
        <v>1187</v>
      </c>
      <c r="D3748" t="s">
        <v>319</v>
      </c>
      <c r="E3748" t="s">
        <v>4069</v>
      </c>
      <c r="F3748" t="s">
        <v>321</v>
      </c>
      <c r="G3748" t="s">
        <v>322</v>
      </c>
      <c r="H3748">
        <v>2009</v>
      </c>
      <c r="I3748">
        <v>201904</v>
      </c>
      <c r="J3748">
        <v>0</v>
      </c>
      <c r="K3748">
        <v>0</v>
      </c>
      <c r="O3748" t="s">
        <v>379</v>
      </c>
      <c r="P3748" t="str">
        <f t="shared" si="58"/>
        <v>{"_id": "F2810-1187-2009","Name": "Scholze,Konstantin","Sex": "M","Club": "SV Dresden-Striesen 1990","DWZ": "0","ELO": ""},</v>
      </c>
    </row>
    <row r="3749" spans="1:16" x14ac:dyDescent="0.3">
      <c r="A3749" t="s">
        <v>78</v>
      </c>
      <c r="B3749" t="str">
        <f>VLOOKUP(spieler!A3749,verein!$A$2:$D$137,4)</f>
        <v>SV Traktor Priestewitz</v>
      </c>
      <c r="C3749">
        <v>85</v>
      </c>
      <c r="D3749" t="s">
        <v>319</v>
      </c>
      <c r="E3749" t="s">
        <v>4070</v>
      </c>
      <c r="F3749" t="s">
        <v>321</v>
      </c>
      <c r="G3749" t="s">
        <v>322</v>
      </c>
      <c r="H3749">
        <v>2009</v>
      </c>
      <c r="I3749">
        <v>201904</v>
      </c>
      <c r="J3749">
        <v>0</v>
      </c>
      <c r="K3749">
        <v>0</v>
      </c>
      <c r="O3749" t="s">
        <v>379</v>
      </c>
      <c r="P3749" t="str">
        <f t="shared" si="58"/>
        <v>{"_id": "F2102-85-2009","Name": "Schopies,Sander","Sex": "M","Club": "SV Traktor Priestewitz","DWZ": "0","ELO": ""},</v>
      </c>
    </row>
    <row r="3750" spans="1:16" x14ac:dyDescent="0.3">
      <c r="A3750" t="s">
        <v>139</v>
      </c>
      <c r="B3750" t="str">
        <f>VLOOKUP(spieler!A3750,verein!$A$2:$D$137,4)</f>
        <v>USV TU Dresden</v>
      </c>
      <c r="C3750">
        <v>1194</v>
      </c>
      <c r="D3750" t="s">
        <v>319</v>
      </c>
      <c r="E3750" t="s">
        <v>4071</v>
      </c>
      <c r="F3750" t="s">
        <v>349</v>
      </c>
      <c r="G3750" t="s">
        <v>322</v>
      </c>
      <c r="H3750">
        <v>2009</v>
      </c>
      <c r="I3750">
        <v>201804</v>
      </c>
      <c r="J3750">
        <v>0</v>
      </c>
      <c r="K3750">
        <v>0</v>
      </c>
      <c r="O3750" t="s">
        <v>379</v>
      </c>
      <c r="P3750" t="str">
        <f t="shared" si="58"/>
        <v>{"_id": "F2813-1194-2009","Name": "Schramm,Emelie","Sex": "W","Club": "USV TU Dresden","DWZ": "0","ELO": ""},</v>
      </c>
    </row>
    <row r="3751" spans="1:16" x14ac:dyDescent="0.3">
      <c r="A3751" t="s">
        <v>169</v>
      </c>
      <c r="B3751" t="str">
        <f>VLOOKUP(spieler!A3751,verein!$A$2:$D$137,4)</f>
        <v>Schachclub 90 Niesky</v>
      </c>
      <c r="C3751">
        <v>1030</v>
      </c>
      <c r="D3751" t="s">
        <v>319</v>
      </c>
      <c r="E3751" t="s">
        <v>4072</v>
      </c>
      <c r="F3751" t="s">
        <v>321</v>
      </c>
      <c r="G3751" t="s">
        <v>322</v>
      </c>
      <c r="H3751">
        <v>2007</v>
      </c>
      <c r="I3751">
        <v>201812</v>
      </c>
      <c r="J3751">
        <v>0</v>
      </c>
      <c r="K3751">
        <v>0</v>
      </c>
      <c r="O3751" t="s">
        <v>379</v>
      </c>
      <c r="P3751" t="str">
        <f t="shared" si="58"/>
        <v>{"_id": "F2B02-1030-2007","Name": "Schreiber,Leon-Paul","Sex": "M","Club": "Schachclub 90 Niesky","DWZ": "0","ELO": ""},</v>
      </c>
    </row>
    <row r="3752" spans="1:16" x14ac:dyDescent="0.3">
      <c r="A3752" t="s">
        <v>85</v>
      </c>
      <c r="B3752" t="str">
        <f>VLOOKUP(spieler!A3752,verein!$A$2:$D$137,4)</f>
        <v>Schachklub Heidenau</v>
      </c>
      <c r="C3752">
        <v>167</v>
      </c>
      <c r="D3752" t="s">
        <v>319</v>
      </c>
      <c r="E3752" t="s">
        <v>4073</v>
      </c>
      <c r="F3752" t="s">
        <v>321</v>
      </c>
      <c r="G3752" t="s">
        <v>322</v>
      </c>
      <c r="H3752">
        <v>2008</v>
      </c>
      <c r="I3752">
        <v>201804</v>
      </c>
      <c r="J3752">
        <v>0</v>
      </c>
      <c r="K3752">
        <v>0</v>
      </c>
      <c r="O3752" t="s">
        <v>379</v>
      </c>
      <c r="P3752" t="str">
        <f t="shared" si="58"/>
        <v>{"_id": "F2205-167-2008","Name": "Schrodt,Aron","Sex": "M","Club": "Schachklub Heidenau","DWZ": "0","ELO": ""},</v>
      </c>
    </row>
    <row r="3753" spans="1:16" x14ac:dyDescent="0.3">
      <c r="A3753" t="s">
        <v>135</v>
      </c>
      <c r="B3753" t="str">
        <f>VLOOKUP(spieler!A3753,verein!$A$2:$D$137,4)</f>
        <v>SV Dresden-Striesen 1990</v>
      </c>
      <c r="C3753">
        <v>1175</v>
      </c>
      <c r="D3753" t="s">
        <v>319</v>
      </c>
      <c r="E3753" t="s">
        <v>4074</v>
      </c>
      <c r="F3753" t="s">
        <v>321</v>
      </c>
      <c r="G3753" t="s">
        <v>322</v>
      </c>
      <c r="H3753">
        <v>2011</v>
      </c>
      <c r="I3753">
        <v>201909</v>
      </c>
      <c r="J3753">
        <v>0</v>
      </c>
      <c r="K3753">
        <v>0</v>
      </c>
      <c r="O3753" t="s">
        <v>379</v>
      </c>
      <c r="P3753" t="str">
        <f t="shared" si="58"/>
        <v>{"_id": "F2810-1175-2011","Name": "Schröder,Maximilian","Sex": "M","Club": "SV Dresden-Striesen 1990","DWZ": "0","ELO": ""},</v>
      </c>
    </row>
    <row r="3754" spans="1:16" x14ac:dyDescent="0.3">
      <c r="A3754" t="s">
        <v>85</v>
      </c>
      <c r="B3754" t="str">
        <f>VLOOKUP(spieler!A3754,verein!$A$2:$D$137,4)</f>
        <v>Schachklub Heidenau</v>
      </c>
      <c r="C3754">
        <v>209</v>
      </c>
      <c r="D3754" t="s">
        <v>319</v>
      </c>
      <c r="E3754" t="s">
        <v>3250</v>
      </c>
      <c r="F3754" t="s">
        <v>321</v>
      </c>
      <c r="G3754" t="s">
        <v>322</v>
      </c>
      <c r="H3754">
        <v>2009</v>
      </c>
      <c r="I3754">
        <v>201904</v>
      </c>
      <c r="J3754">
        <v>0</v>
      </c>
      <c r="K3754">
        <v>0</v>
      </c>
      <c r="O3754" t="s">
        <v>379</v>
      </c>
      <c r="P3754" t="str">
        <f t="shared" si="58"/>
        <v>{"_id": "F2205-209-2009","Name": "Schubert,Vincent","Sex": "M","Club": "Schachklub Heidenau","DWZ": "0","ELO": ""},</v>
      </c>
    </row>
    <row r="3755" spans="1:16" x14ac:dyDescent="0.3">
      <c r="A3755" t="s">
        <v>133</v>
      </c>
      <c r="B3755" t="str">
        <f>VLOOKUP(spieler!A3755,verein!$A$2:$D$137,4)</f>
        <v>SG Grün-Weiß Dresden</v>
      </c>
      <c r="C3755">
        <v>234</v>
      </c>
      <c r="D3755" t="s">
        <v>319</v>
      </c>
      <c r="E3755" t="s">
        <v>4075</v>
      </c>
      <c r="F3755" t="s">
        <v>349</v>
      </c>
      <c r="G3755" t="s">
        <v>322</v>
      </c>
      <c r="H3755">
        <v>2008</v>
      </c>
      <c r="I3755">
        <v>201909</v>
      </c>
      <c r="J3755">
        <v>0</v>
      </c>
      <c r="K3755">
        <v>0</v>
      </c>
      <c r="O3755" t="s">
        <v>379</v>
      </c>
      <c r="P3755" t="str">
        <f t="shared" si="58"/>
        <v>{"_id": "F2808-234-2008","Name": "Schuckert,Johanna","Sex": "W","Club": "SG Grün-Weiß Dresden","DWZ": "0","ELO": ""},</v>
      </c>
    </row>
    <row r="3756" spans="1:16" x14ac:dyDescent="0.3">
      <c r="A3756" t="s">
        <v>100</v>
      </c>
      <c r="B3756" t="str">
        <f>VLOOKUP(spieler!A3756,verein!$A$2:$D$137,4)</f>
        <v>SV Ottendorf-Okrilla</v>
      </c>
      <c r="C3756">
        <v>132</v>
      </c>
      <c r="D3756" t="s">
        <v>319</v>
      </c>
      <c r="E3756" t="s">
        <v>4076</v>
      </c>
      <c r="F3756" t="s">
        <v>349</v>
      </c>
      <c r="G3756" t="s">
        <v>322</v>
      </c>
      <c r="H3756">
        <v>1984</v>
      </c>
      <c r="I3756">
        <v>201815</v>
      </c>
      <c r="J3756">
        <v>0</v>
      </c>
      <c r="K3756">
        <v>0</v>
      </c>
      <c r="O3756" t="s">
        <v>379</v>
      </c>
      <c r="P3756" t="str">
        <f t="shared" si="58"/>
        <v>{"_id": "F2305-132-1984","Name": "Schürer,Eva","Sex": "W","Club": "SV Ottendorf-Okrilla","DWZ": "0","ELO": ""},</v>
      </c>
    </row>
    <row r="3757" spans="1:16" x14ac:dyDescent="0.3">
      <c r="A3757" t="s">
        <v>106</v>
      </c>
      <c r="B3757" t="str">
        <f>VLOOKUP(spieler!A3757,verein!$A$2:$D$137,4)</f>
        <v>FVS ASP Hoyerswerda</v>
      </c>
      <c r="C3757">
        <v>123</v>
      </c>
      <c r="D3757" t="s">
        <v>319</v>
      </c>
      <c r="E3757" t="s">
        <v>4077</v>
      </c>
      <c r="F3757" t="s">
        <v>321</v>
      </c>
      <c r="G3757" t="s">
        <v>322</v>
      </c>
      <c r="H3757">
        <v>2009</v>
      </c>
      <c r="J3757">
        <v>0</v>
      </c>
      <c r="K3757">
        <v>0</v>
      </c>
      <c r="O3757" t="s">
        <v>379</v>
      </c>
      <c r="P3757" t="str">
        <f t="shared" si="58"/>
        <v>{"_id": "F2401-123-2009","Name": "Schultze,Lena","Sex": "M","Club": "FVS ASP Hoyerswerda","DWZ": "0","ELO": ""},</v>
      </c>
    </row>
    <row r="3758" spans="1:16" x14ac:dyDescent="0.3">
      <c r="A3758" t="s">
        <v>259</v>
      </c>
      <c r="B3758" t="str">
        <f>VLOOKUP(spieler!A3758,verein!$A$2:$D$137,4)</f>
        <v>Zwickauer Schachclub</v>
      </c>
      <c r="C3758">
        <v>1059</v>
      </c>
      <c r="D3758" t="s">
        <v>319</v>
      </c>
      <c r="E3758" t="s">
        <v>4078</v>
      </c>
      <c r="F3758" t="s">
        <v>321</v>
      </c>
      <c r="G3758" t="s">
        <v>322</v>
      </c>
      <c r="H3758">
        <v>2009</v>
      </c>
      <c r="J3758">
        <v>0</v>
      </c>
      <c r="K3758">
        <v>0</v>
      </c>
      <c r="O3758" t="s">
        <v>379</v>
      </c>
      <c r="P3758" t="str">
        <f t="shared" si="58"/>
        <v>{"_id": "F3806-1059-2009","Name": "Schulze,Constantin","Sex": "M","Club": "Zwickauer Schachclub","DWZ": "0","ELO": ""},</v>
      </c>
    </row>
    <row r="3759" spans="1:16" x14ac:dyDescent="0.3">
      <c r="A3759" t="s">
        <v>231</v>
      </c>
      <c r="B3759" t="str">
        <f>VLOOKUP(spieler!A3759,verein!$A$2:$D$137,4)</f>
        <v>USG Chemnitz</v>
      </c>
      <c r="C3759">
        <v>1164</v>
      </c>
      <c r="D3759" t="s">
        <v>319</v>
      </c>
      <c r="E3759" t="s">
        <v>4079</v>
      </c>
      <c r="F3759" t="s">
        <v>321</v>
      </c>
      <c r="G3759" t="s">
        <v>322</v>
      </c>
      <c r="H3759">
        <v>2004</v>
      </c>
      <c r="I3759">
        <v>201904</v>
      </c>
      <c r="J3759">
        <v>0</v>
      </c>
      <c r="K3759">
        <v>0</v>
      </c>
      <c r="O3759" t="s">
        <v>379</v>
      </c>
      <c r="P3759" t="str">
        <f t="shared" si="58"/>
        <v>{"_id": "F3603-1164-2004","Name": "Schwarz,Quirin","Sex": "M","Club": "USG Chemnitz","DWZ": "0","ELO": ""},</v>
      </c>
    </row>
    <row r="3760" spans="1:16" x14ac:dyDescent="0.3">
      <c r="A3760" t="s">
        <v>255</v>
      </c>
      <c r="B3760" t="str">
        <f>VLOOKUP(spieler!A3760,verein!$A$2:$D$137,4)</f>
        <v>Rodewischer Schachmiezen</v>
      </c>
      <c r="C3760">
        <v>21</v>
      </c>
      <c r="D3760" t="s">
        <v>319</v>
      </c>
      <c r="E3760" t="s">
        <v>4080</v>
      </c>
      <c r="F3760" t="s">
        <v>321</v>
      </c>
      <c r="G3760" t="s">
        <v>322</v>
      </c>
      <c r="H3760">
        <v>1955</v>
      </c>
      <c r="J3760">
        <v>0</v>
      </c>
      <c r="K3760">
        <v>0</v>
      </c>
      <c r="O3760" t="s">
        <v>324</v>
      </c>
      <c r="P3760" t="str">
        <f t="shared" si="58"/>
        <v>{"_id": "F3708-21-1955","Name": "Schwarzer,Wolfgang","Sex": "M","Club": "Rodewischer Schachmiezen","DWZ": "0","ELO": ""},</v>
      </c>
    </row>
    <row r="3761" spans="1:16" x14ac:dyDescent="0.3">
      <c r="A3761" t="s">
        <v>183</v>
      </c>
      <c r="B3761" t="str">
        <f>VLOOKUP(spieler!A3761,verein!$A$2:$D$137,4)</f>
        <v>TSV Elektronik Gornsdorf</v>
      </c>
      <c r="C3761">
        <v>55</v>
      </c>
      <c r="D3761" t="s">
        <v>319</v>
      </c>
      <c r="E3761" t="s">
        <v>4081</v>
      </c>
      <c r="F3761" t="s">
        <v>321</v>
      </c>
      <c r="G3761" t="s">
        <v>322</v>
      </c>
      <c r="H3761">
        <v>2005</v>
      </c>
      <c r="I3761">
        <v>201811</v>
      </c>
      <c r="J3761">
        <v>0</v>
      </c>
      <c r="K3761">
        <v>0</v>
      </c>
      <c r="O3761" t="s">
        <v>379</v>
      </c>
      <c r="P3761" t="str">
        <f t="shared" si="58"/>
        <v>{"_id": "F3106-55-2005","Name": "Seifert,Jannik","Sex": "M","Club": "TSV Elektronik Gornsdorf","DWZ": "0","ELO": ""},</v>
      </c>
    </row>
    <row r="3762" spans="1:16" x14ac:dyDescent="0.3">
      <c r="A3762" t="s">
        <v>47</v>
      </c>
      <c r="B3762" t="str">
        <f>VLOOKUP(spieler!A3762,verein!$A$2:$D$137,4)</f>
        <v>SV Groitzsch 1861</v>
      </c>
      <c r="C3762">
        <v>1023</v>
      </c>
      <c r="D3762" t="s">
        <v>319</v>
      </c>
      <c r="E3762" t="s">
        <v>4082</v>
      </c>
      <c r="F3762" t="s">
        <v>321</v>
      </c>
      <c r="G3762" t="s">
        <v>322</v>
      </c>
      <c r="H3762">
        <v>2003</v>
      </c>
      <c r="J3762">
        <v>0</v>
      </c>
      <c r="K3762">
        <v>0</v>
      </c>
      <c r="O3762" t="s">
        <v>379</v>
      </c>
      <c r="P3762" t="str">
        <f t="shared" si="58"/>
        <v>{"_id": "F1802-1023-2003","Name": "Seroczynski,Aleksander","Sex": "M","Club": "SV Groitzsch 1861","DWZ": "0","ELO": ""},</v>
      </c>
    </row>
    <row r="3763" spans="1:16" x14ac:dyDescent="0.3">
      <c r="A3763" t="s">
        <v>227</v>
      </c>
      <c r="B3763" t="str">
        <f>VLOOKUP(spieler!A3763,verein!$A$2:$D$137,4)</f>
        <v>BSV Ehrenfriedersdorf</v>
      </c>
      <c r="C3763">
        <v>1014</v>
      </c>
      <c r="D3763" t="s">
        <v>319</v>
      </c>
      <c r="E3763" t="s">
        <v>4083</v>
      </c>
      <c r="F3763" t="s">
        <v>321</v>
      </c>
      <c r="G3763" t="s">
        <v>322</v>
      </c>
      <c r="H3763">
        <v>2006</v>
      </c>
      <c r="J3763">
        <v>0</v>
      </c>
      <c r="K3763">
        <v>0</v>
      </c>
      <c r="O3763" t="s">
        <v>379</v>
      </c>
      <c r="P3763" t="str">
        <f t="shared" si="58"/>
        <v>{"_id": "F3505-1014-2006","Name": "Seydel,Florian","Sex": "M","Club": "BSV Ehrenfriedersdorf","DWZ": "0","ELO": ""},</v>
      </c>
    </row>
    <row r="3764" spans="1:16" x14ac:dyDescent="0.3">
      <c r="A3764" t="s">
        <v>231</v>
      </c>
      <c r="B3764" t="str">
        <f>VLOOKUP(spieler!A3764,verein!$A$2:$D$137,4)</f>
        <v>USG Chemnitz</v>
      </c>
      <c r="C3764">
        <v>1169</v>
      </c>
      <c r="D3764" t="s">
        <v>319</v>
      </c>
      <c r="E3764" t="s">
        <v>4084</v>
      </c>
      <c r="F3764" t="s">
        <v>321</v>
      </c>
      <c r="G3764" t="s">
        <v>322</v>
      </c>
      <c r="H3764">
        <v>1981</v>
      </c>
      <c r="J3764">
        <v>0</v>
      </c>
      <c r="K3764">
        <v>0</v>
      </c>
      <c r="O3764" t="s">
        <v>379</v>
      </c>
      <c r="P3764" t="str">
        <f t="shared" si="58"/>
        <v>{"_id": "F3603-1169-1981","Name": "Shikhman,Vladimir,Prof.","Sex": "M","Club": "USG Chemnitz","DWZ": "0","ELO": ""},</v>
      </c>
    </row>
    <row r="3765" spans="1:16" x14ac:dyDescent="0.3">
      <c r="A3765" t="s">
        <v>25</v>
      </c>
      <c r="B3765" t="str">
        <f>VLOOKUP(spieler!A3765,verein!$A$2:$D$137,4)</f>
        <v>BSG Grün-Weiß Leipzig e. V.</v>
      </c>
      <c r="C3765">
        <v>148</v>
      </c>
      <c r="D3765" t="s">
        <v>319</v>
      </c>
      <c r="E3765" t="s">
        <v>4085</v>
      </c>
      <c r="F3765" t="s">
        <v>321</v>
      </c>
      <c r="G3765" t="s">
        <v>322</v>
      </c>
      <c r="H3765">
        <v>1989</v>
      </c>
      <c r="I3765">
        <v>201903</v>
      </c>
      <c r="J3765">
        <v>0</v>
      </c>
      <c r="K3765">
        <v>0</v>
      </c>
      <c r="O3765" t="s">
        <v>324</v>
      </c>
      <c r="P3765" t="str">
        <f t="shared" si="58"/>
        <v>{"_id": "F150A-148-1989","Name": "Sirota,Oleksandr","Sex": "M","Club": "BSG Grün-Weiß Leipzig e. V.","DWZ": "0","ELO": ""},</v>
      </c>
    </row>
    <row r="3766" spans="1:16" x14ac:dyDescent="0.3">
      <c r="A3766" t="s">
        <v>249</v>
      </c>
      <c r="B3766" t="str">
        <f>VLOOKUP(spieler!A3766,verein!$A$2:$D$137,4)</f>
        <v>VfB Adorf</v>
      </c>
      <c r="C3766">
        <v>21</v>
      </c>
      <c r="D3766" t="s">
        <v>319</v>
      </c>
      <c r="E3766" t="s">
        <v>4086</v>
      </c>
      <c r="F3766" t="s">
        <v>349</v>
      </c>
      <c r="G3766" t="s">
        <v>322</v>
      </c>
      <c r="H3766">
        <v>1971</v>
      </c>
      <c r="I3766">
        <v>201815</v>
      </c>
      <c r="J3766">
        <v>0</v>
      </c>
      <c r="K3766">
        <v>0</v>
      </c>
      <c r="O3766" t="s">
        <v>324</v>
      </c>
      <c r="P3766" t="str">
        <f t="shared" si="58"/>
        <v>{"_id": "F3704-21-1971","Name": "Sonnenberg,Anja","Sex": "W","Club": "VfB Adorf","DWZ": "0","ELO": ""},</v>
      </c>
    </row>
    <row r="3767" spans="1:16" x14ac:dyDescent="0.3">
      <c r="A3767" t="s">
        <v>100</v>
      </c>
      <c r="B3767" t="str">
        <f>VLOOKUP(spieler!A3767,verein!$A$2:$D$137,4)</f>
        <v>SV Ottendorf-Okrilla</v>
      </c>
      <c r="C3767">
        <v>135</v>
      </c>
      <c r="D3767" t="s">
        <v>319</v>
      </c>
      <c r="E3767" t="s">
        <v>4087</v>
      </c>
      <c r="F3767" t="s">
        <v>321</v>
      </c>
      <c r="G3767" t="s">
        <v>322</v>
      </c>
      <c r="H3767">
        <v>2009</v>
      </c>
      <c r="J3767">
        <v>0</v>
      </c>
      <c r="K3767">
        <v>0</v>
      </c>
      <c r="O3767" t="s">
        <v>379</v>
      </c>
      <c r="P3767" t="str">
        <f t="shared" si="58"/>
        <v>{"_id": "F2305-135-2009","Name": "Soppe,Oscar","Sex": "M","Club": "SV Ottendorf-Okrilla","DWZ": "0","ELO": ""},</v>
      </c>
    </row>
    <row r="3768" spans="1:16" x14ac:dyDescent="0.3">
      <c r="A3768" t="s">
        <v>64</v>
      </c>
      <c r="B3768" t="str">
        <f>VLOOKUP(spieler!A3768,verein!$A$2:$D$137,4)</f>
        <v>SV 1919 Grimma</v>
      </c>
      <c r="C3768">
        <v>1062</v>
      </c>
      <c r="D3768" t="s">
        <v>319</v>
      </c>
      <c r="E3768" t="s">
        <v>4088</v>
      </c>
      <c r="F3768" t="s">
        <v>321</v>
      </c>
      <c r="G3768" t="s">
        <v>322</v>
      </c>
      <c r="H3768">
        <v>2003</v>
      </c>
      <c r="J3768">
        <v>0</v>
      </c>
      <c r="K3768">
        <v>0</v>
      </c>
      <c r="O3768" t="s">
        <v>379</v>
      </c>
      <c r="P3768" t="str">
        <f t="shared" si="58"/>
        <v>{"_id": "F1902-1062-2003","Name": "Stahn,Paul","Sex": "M","Club": "SV 1919 Grimma","DWZ": "0","ELO": ""},</v>
      </c>
    </row>
    <row r="3769" spans="1:16" x14ac:dyDescent="0.3">
      <c r="A3769" t="s">
        <v>185</v>
      </c>
      <c r="B3769" t="str">
        <f>VLOOKUP(spieler!A3769,verein!$A$2:$D$137,4)</f>
        <v>Schachverein Erzgebirge Stollberg</v>
      </c>
      <c r="C3769">
        <v>55</v>
      </c>
      <c r="D3769" t="s">
        <v>319</v>
      </c>
      <c r="E3769" t="s">
        <v>4089</v>
      </c>
      <c r="F3769" t="s">
        <v>349</v>
      </c>
      <c r="G3769" t="s">
        <v>322</v>
      </c>
      <c r="H3769">
        <v>1988</v>
      </c>
      <c r="J3769">
        <v>0</v>
      </c>
      <c r="K3769">
        <v>0</v>
      </c>
      <c r="O3769" t="s">
        <v>379</v>
      </c>
      <c r="P3769" t="str">
        <f t="shared" si="58"/>
        <v>{"_id": "F3108-55-1988","Name": "Steinhardt,Carolin","Sex": "W","Club": "Schachverein Erzgebirge Stollberg","DWZ": "0","ELO": ""},</v>
      </c>
    </row>
    <row r="3770" spans="1:16" x14ac:dyDescent="0.3">
      <c r="A3770" t="s">
        <v>133</v>
      </c>
      <c r="B3770" t="str">
        <f>VLOOKUP(spieler!A3770,verein!$A$2:$D$137,4)</f>
        <v>SG Grün-Weiß Dresden</v>
      </c>
      <c r="C3770">
        <v>225</v>
      </c>
      <c r="D3770" t="s">
        <v>319</v>
      </c>
      <c r="E3770" t="s">
        <v>4090</v>
      </c>
      <c r="F3770" t="s">
        <v>321</v>
      </c>
      <c r="G3770" t="s">
        <v>322</v>
      </c>
      <c r="H3770">
        <v>1976</v>
      </c>
      <c r="I3770">
        <v>201815</v>
      </c>
      <c r="J3770">
        <v>0</v>
      </c>
      <c r="K3770">
        <v>0</v>
      </c>
      <c r="O3770" t="s">
        <v>379</v>
      </c>
      <c r="P3770" t="str">
        <f t="shared" si="58"/>
        <v>{"_id": "F2808-225-1976","Name": "Stickl,Ralph","Sex": "M","Club": "SG Grün-Weiß Dresden","DWZ": "0","ELO": ""},</v>
      </c>
    </row>
    <row r="3771" spans="1:16" x14ac:dyDescent="0.3">
      <c r="A3771" t="s">
        <v>290</v>
      </c>
      <c r="B3771" t="str">
        <f>VLOOKUP(spieler!A3771,verein!$A$2:$D$137,4)</f>
        <v>Muldental Wilkau-Haßlau</v>
      </c>
      <c r="C3771">
        <v>1115</v>
      </c>
      <c r="D3771" t="s">
        <v>319</v>
      </c>
      <c r="E3771" t="s">
        <v>4091</v>
      </c>
      <c r="F3771" t="s">
        <v>349</v>
      </c>
      <c r="G3771" t="s">
        <v>322</v>
      </c>
      <c r="H3771">
        <v>2012</v>
      </c>
      <c r="J3771">
        <v>0</v>
      </c>
      <c r="K3771">
        <v>0</v>
      </c>
      <c r="O3771" t="s">
        <v>379</v>
      </c>
      <c r="P3771" t="str">
        <f t="shared" si="58"/>
        <v>{"_id": "F3A09-1115-2012","Name": "Stiehler,Mara","Sex": "W","Club": "Muldental Wilkau-Haßlau","DWZ": "0","ELO": ""},</v>
      </c>
    </row>
    <row r="3772" spans="1:16" x14ac:dyDescent="0.3">
      <c r="A3772" t="s">
        <v>290</v>
      </c>
      <c r="B3772" t="str">
        <f>VLOOKUP(spieler!A3772,verein!$A$2:$D$137,4)</f>
        <v>Muldental Wilkau-Haßlau</v>
      </c>
      <c r="C3772">
        <v>1094</v>
      </c>
      <c r="D3772" t="s">
        <v>319</v>
      </c>
      <c r="E3772" t="s">
        <v>4092</v>
      </c>
      <c r="F3772" t="s">
        <v>349</v>
      </c>
      <c r="G3772" t="s">
        <v>322</v>
      </c>
      <c r="H3772">
        <v>2011</v>
      </c>
      <c r="I3772">
        <v>201904</v>
      </c>
      <c r="J3772">
        <v>0</v>
      </c>
      <c r="K3772">
        <v>0</v>
      </c>
      <c r="O3772" t="s">
        <v>379</v>
      </c>
      <c r="P3772" t="str">
        <f t="shared" si="58"/>
        <v>{"_id": "F3A09-1094-2011","Name": "Stoisch,Emma","Sex": "W","Club": "Muldental Wilkau-Haßlau","DWZ": "0","ELO": ""},</v>
      </c>
    </row>
    <row r="3773" spans="1:16" x14ac:dyDescent="0.3">
      <c r="A3773" t="s">
        <v>139</v>
      </c>
      <c r="B3773" t="str">
        <f>VLOOKUP(spieler!A3773,verein!$A$2:$D$137,4)</f>
        <v>USV TU Dresden</v>
      </c>
      <c r="C3773">
        <v>1207</v>
      </c>
      <c r="D3773" t="s">
        <v>319</v>
      </c>
      <c r="E3773" t="s">
        <v>4093</v>
      </c>
      <c r="F3773" t="s">
        <v>321</v>
      </c>
      <c r="G3773" t="s">
        <v>322</v>
      </c>
      <c r="H3773">
        <v>2012</v>
      </c>
      <c r="J3773">
        <v>0</v>
      </c>
      <c r="K3773">
        <v>0</v>
      </c>
      <c r="O3773" t="s">
        <v>379</v>
      </c>
      <c r="P3773" t="str">
        <f t="shared" si="58"/>
        <v>{"_id": "F2813-1207-2012","Name": "Stoltenhoff,Wilhelm","Sex": "M","Club": "USV TU Dresden","DWZ": "0","ELO": ""},</v>
      </c>
    </row>
    <row r="3774" spans="1:16" x14ac:dyDescent="0.3">
      <c r="A3774" t="s">
        <v>39</v>
      </c>
      <c r="B3774" t="str">
        <f>VLOOKUP(spieler!A3774,verein!$A$2:$D$137,4)</f>
        <v>SC Leipzig-Lindenau</v>
      </c>
      <c r="C3774">
        <v>175</v>
      </c>
      <c r="D3774" t="s">
        <v>319</v>
      </c>
      <c r="E3774" t="s">
        <v>4094</v>
      </c>
      <c r="F3774" t="s">
        <v>321</v>
      </c>
      <c r="G3774" t="s">
        <v>322</v>
      </c>
      <c r="H3774">
        <v>2008</v>
      </c>
      <c r="I3774">
        <v>201902</v>
      </c>
      <c r="J3774">
        <v>0</v>
      </c>
      <c r="K3774">
        <v>0</v>
      </c>
      <c r="O3774" t="s">
        <v>379</v>
      </c>
      <c r="P3774" t="str">
        <f t="shared" si="58"/>
        <v>{"_id": "F1523-175-2008","Name": "Stolze,Tarek","Sex": "M","Club": "SC Leipzig-Lindenau","DWZ": "0","ELO": ""},</v>
      </c>
    </row>
    <row r="3775" spans="1:16" x14ac:dyDescent="0.3">
      <c r="A3775" t="s">
        <v>64</v>
      </c>
      <c r="B3775" t="str">
        <f>VLOOKUP(spieler!A3775,verein!$A$2:$D$137,4)</f>
        <v>SV 1919 Grimma</v>
      </c>
      <c r="C3775">
        <v>1060</v>
      </c>
      <c r="D3775" t="s">
        <v>319</v>
      </c>
      <c r="E3775" t="s">
        <v>4095</v>
      </c>
      <c r="F3775" t="s">
        <v>321</v>
      </c>
      <c r="G3775" t="s">
        <v>322</v>
      </c>
      <c r="H3775">
        <v>2004</v>
      </c>
      <c r="J3775">
        <v>0</v>
      </c>
      <c r="K3775">
        <v>0</v>
      </c>
      <c r="O3775" t="s">
        <v>379</v>
      </c>
      <c r="P3775" t="str">
        <f t="shared" si="58"/>
        <v>{"_id": "F1902-1060-2004","Name": "Storm,Mattes","Sex": "M","Club": "SV 1919 Grimma","DWZ": "0","ELO": ""},</v>
      </c>
    </row>
    <row r="3776" spans="1:16" x14ac:dyDescent="0.3">
      <c r="A3776" t="s">
        <v>139</v>
      </c>
      <c r="B3776" t="str">
        <f>VLOOKUP(spieler!A3776,verein!$A$2:$D$137,4)</f>
        <v>USV TU Dresden</v>
      </c>
      <c r="C3776">
        <v>1197</v>
      </c>
      <c r="D3776" t="s">
        <v>319</v>
      </c>
      <c r="E3776" t="s">
        <v>4096</v>
      </c>
      <c r="F3776" t="s">
        <v>321</v>
      </c>
      <c r="G3776" t="s">
        <v>322</v>
      </c>
      <c r="H3776">
        <v>2010</v>
      </c>
      <c r="I3776">
        <v>201905</v>
      </c>
      <c r="J3776">
        <v>0</v>
      </c>
      <c r="K3776">
        <v>0</v>
      </c>
      <c r="O3776" t="s">
        <v>379</v>
      </c>
      <c r="P3776" t="str">
        <f t="shared" si="58"/>
        <v>{"_id": "F2813-1197-2010","Name": "Suleiman,Tawfik","Sex": "M","Club": "USV TU Dresden","DWZ": "0","ELO": ""},</v>
      </c>
    </row>
    <row r="3777" spans="1:16" x14ac:dyDescent="0.3">
      <c r="A3777" t="s">
        <v>17</v>
      </c>
      <c r="B3777" t="str">
        <f>VLOOKUP(spieler!A3777,verein!$A$2:$D$137,4)</f>
        <v>Schachfreunde Torgau e. V.</v>
      </c>
      <c r="C3777">
        <v>1015</v>
      </c>
      <c r="D3777" t="s">
        <v>319</v>
      </c>
      <c r="E3777" t="s">
        <v>4097</v>
      </c>
      <c r="F3777" t="s">
        <v>321</v>
      </c>
      <c r="G3777" t="s">
        <v>322</v>
      </c>
      <c r="H3777">
        <v>2008</v>
      </c>
      <c r="I3777">
        <v>201719</v>
      </c>
      <c r="J3777">
        <v>0</v>
      </c>
      <c r="K3777">
        <v>0</v>
      </c>
      <c r="O3777" t="s">
        <v>379</v>
      </c>
      <c r="P3777" t="str">
        <f t="shared" si="58"/>
        <v>{"_id": "F1301-1015-2008","Name": "Sum,Hugo","Sex": "M","Club": "Schachfreunde Torgau e. V.","DWZ": "0","ELO": ""},</v>
      </c>
    </row>
    <row r="3778" spans="1:16" x14ac:dyDescent="0.3">
      <c r="A3778" t="s">
        <v>22</v>
      </c>
      <c r="B3778" t="str">
        <f>VLOOKUP(spieler!A3778,verein!$A$2:$D$137,4)</f>
        <v>Schachgemeinschaft Leipzig</v>
      </c>
      <c r="C3778">
        <v>1340</v>
      </c>
      <c r="D3778" t="s">
        <v>319</v>
      </c>
      <c r="E3778" t="s">
        <v>4098</v>
      </c>
      <c r="F3778" t="s">
        <v>321</v>
      </c>
      <c r="G3778" t="s">
        <v>328</v>
      </c>
      <c r="H3778">
        <v>1992</v>
      </c>
      <c r="I3778">
        <v>201815</v>
      </c>
      <c r="J3778">
        <v>0</v>
      </c>
      <c r="K3778">
        <v>0</v>
      </c>
      <c r="N3778">
        <v>1651676</v>
      </c>
      <c r="O3778" t="s">
        <v>392</v>
      </c>
      <c r="P3778" t="str">
        <f t="shared" si="58"/>
        <v>{"_id": "F1508-1340-1992","Name": "Szedenik,Michael","Sex": "M","Club": "Schachgemeinschaft Leipzig","DWZ": "0","ELO": ""},</v>
      </c>
    </row>
    <row r="3779" spans="1:16" x14ac:dyDescent="0.3">
      <c r="A3779" t="s">
        <v>220</v>
      </c>
      <c r="B3779" t="str">
        <f>VLOOKUP(spieler!A3779,verein!$A$2:$D$137,4)</f>
        <v>SC 1865 Annabg.-Buchholz</v>
      </c>
      <c r="C3779">
        <v>1057</v>
      </c>
      <c r="D3779" t="s">
        <v>319</v>
      </c>
      <c r="E3779" t="s">
        <v>4099</v>
      </c>
      <c r="F3779" t="s">
        <v>321</v>
      </c>
      <c r="G3779" t="s">
        <v>322</v>
      </c>
      <c r="H3779">
        <v>2008</v>
      </c>
      <c r="I3779">
        <v>201845</v>
      </c>
      <c r="J3779">
        <v>0</v>
      </c>
      <c r="K3779">
        <v>0</v>
      </c>
      <c r="O3779" t="s">
        <v>379</v>
      </c>
      <c r="P3779" t="str">
        <f t="shared" ref="P3779:P3842" si="59">"{""_id"": """&amp;A3779&amp;"-"&amp;C3779&amp;"-"&amp;H3779&amp;""",""Name"": """&amp;E3779&amp;""",""Sex"": """&amp;F3779&amp;""",""Club"": """&amp;B3779&amp;""",""DWZ"": """&amp;J3779&amp;""",""ELO"": """&amp;L3779&amp;"""},"</f>
        <v>{"_id": "F3502-1057-2008","Name": "Takahashi,Anton","Sex": "M","Club": "SC 1865 Annabg.-Buchholz","DWZ": "0","ELO": ""},</v>
      </c>
    </row>
    <row r="3780" spans="1:16" x14ac:dyDescent="0.3">
      <c r="A3780" t="s">
        <v>131</v>
      </c>
      <c r="B3780" t="str">
        <f>VLOOKUP(spieler!A3780,verein!$A$2:$D$137,4)</f>
        <v>SV Dresden-Leuben</v>
      </c>
      <c r="C3780">
        <v>1142</v>
      </c>
      <c r="D3780" t="s">
        <v>319</v>
      </c>
      <c r="E3780" t="s">
        <v>4100</v>
      </c>
      <c r="F3780" t="s">
        <v>321</v>
      </c>
      <c r="G3780" t="s">
        <v>319</v>
      </c>
      <c r="H3780">
        <v>2010</v>
      </c>
      <c r="J3780">
        <v>0</v>
      </c>
      <c r="K3780">
        <v>0</v>
      </c>
      <c r="O3780" t="s">
        <v>379</v>
      </c>
      <c r="P3780" t="str">
        <f t="shared" si="59"/>
        <v>{"_id": "F2806-1142-2010","Name": "Talanov,Artem","Sex": "M","Club": "SV Dresden-Leuben","DWZ": "0","ELO": ""},</v>
      </c>
    </row>
    <row r="3781" spans="1:16" x14ac:dyDescent="0.3">
      <c r="A3781" t="s">
        <v>131</v>
      </c>
      <c r="B3781" t="str">
        <f>VLOOKUP(spieler!A3781,verein!$A$2:$D$137,4)</f>
        <v>SV Dresden-Leuben</v>
      </c>
      <c r="C3781">
        <v>1141</v>
      </c>
      <c r="D3781" t="s">
        <v>319</v>
      </c>
      <c r="E3781" t="s">
        <v>4101</v>
      </c>
      <c r="F3781" t="s">
        <v>321</v>
      </c>
      <c r="G3781" t="s">
        <v>319</v>
      </c>
      <c r="H3781">
        <v>2006</v>
      </c>
      <c r="J3781">
        <v>0</v>
      </c>
      <c r="K3781">
        <v>0</v>
      </c>
      <c r="O3781" t="s">
        <v>379</v>
      </c>
      <c r="P3781" t="str">
        <f t="shared" si="59"/>
        <v>{"_id": "F2806-1141-2006","Name": "Talanov,Daniil","Sex": "M","Club": "SV Dresden-Leuben","DWZ": "0","ELO": ""},</v>
      </c>
    </row>
    <row r="3782" spans="1:16" x14ac:dyDescent="0.3">
      <c r="A3782" t="s">
        <v>131</v>
      </c>
      <c r="B3782" t="str">
        <f>VLOOKUP(spieler!A3782,verein!$A$2:$D$137,4)</f>
        <v>SV Dresden-Leuben</v>
      </c>
      <c r="C3782">
        <v>1143</v>
      </c>
      <c r="D3782" t="s">
        <v>319</v>
      </c>
      <c r="E3782" t="s">
        <v>4102</v>
      </c>
      <c r="F3782" t="s">
        <v>349</v>
      </c>
      <c r="G3782" t="s">
        <v>322</v>
      </c>
      <c r="H3782">
        <v>2011</v>
      </c>
      <c r="J3782">
        <v>0</v>
      </c>
      <c r="K3782">
        <v>0</v>
      </c>
      <c r="O3782" t="s">
        <v>379</v>
      </c>
      <c r="P3782" t="str">
        <f t="shared" si="59"/>
        <v>{"_id": "F2806-1143-2011","Name": "Talanova,Alisa","Sex": "W","Club": "SV Dresden-Leuben","DWZ": "0","ELO": ""},</v>
      </c>
    </row>
    <row r="3783" spans="1:16" x14ac:dyDescent="0.3">
      <c r="A3783" t="s">
        <v>96</v>
      </c>
      <c r="B3783" t="str">
        <f>VLOOKUP(spieler!A3783,verein!$A$2:$D$137,4)</f>
        <v>TuS 1890 Gersdorf-Möhrsdorf</v>
      </c>
      <c r="C3783">
        <v>1022</v>
      </c>
      <c r="D3783" t="s">
        <v>319</v>
      </c>
      <c r="E3783" t="s">
        <v>4103</v>
      </c>
      <c r="F3783" t="s">
        <v>321</v>
      </c>
      <c r="G3783" t="s">
        <v>322</v>
      </c>
      <c r="H3783">
        <v>1964</v>
      </c>
      <c r="I3783">
        <v>201414</v>
      </c>
      <c r="J3783">
        <v>0</v>
      </c>
      <c r="K3783">
        <v>0</v>
      </c>
      <c r="O3783" t="s">
        <v>324</v>
      </c>
      <c r="P3783" t="str">
        <f t="shared" si="59"/>
        <v>{"_id": "F2303-1022-1964","Name": "Tenne,Robby","Sex": "M","Club": "TuS 1890 Gersdorf-Möhrsdorf","DWZ": "0","ELO": ""},</v>
      </c>
    </row>
    <row r="3784" spans="1:16" x14ac:dyDescent="0.3">
      <c r="A3784" t="s">
        <v>123</v>
      </c>
      <c r="B3784" t="str">
        <f>VLOOKUP(spieler!A3784,verein!$A$2:$D$137,4)</f>
        <v>TuS Coswig 1920</v>
      </c>
      <c r="C3784">
        <v>1122</v>
      </c>
      <c r="D3784" t="s">
        <v>319</v>
      </c>
      <c r="E3784" t="s">
        <v>4104</v>
      </c>
      <c r="F3784" t="s">
        <v>321</v>
      </c>
      <c r="G3784" t="s">
        <v>322</v>
      </c>
      <c r="H3784">
        <v>2010</v>
      </c>
      <c r="I3784">
        <v>201905</v>
      </c>
      <c r="J3784">
        <v>0</v>
      </c>
      <c r="K3784">
        <v>0</v>
      </c>
      <c r="L3784">
        <v>0</v>
      </c>
      <c r="N3784">
        <v>16272609</v>
      </c>
      <c r="O3784" t="s">
        <v>324</v>
      </c>
      <c r="P3784" t="str">
        <f t="shared" si="59"/>
        <v>{"_id": "F2605-1122-2010","Name": "Tetschke,Raphael Levi","Sex": "M","Club": "TuS Coswig 1920","DWZ": "0","ELO": "0"},</v>
      </c>
    </row>
    <row r="3785" spans="1:16" x14ac:dyDescent="0.3">
      <c r="A3785" t="s">
        <v>25</v>
      </c>
      <c r="B3785" t="str">
        <f>VLOOKUP(spieler!A3785,verein!$A$2:$D$137,4)</f>
        <v>BSG Grün-Weiß Leipzig e. V.</v>
      </c>
      <c r="C3785">
        <v>142</v>
      </c>
      <c r="D3785" t="s">
        <v>319</v>
      </c>
      <c r="E3785" t="s">
        <v>4105</v>
      </c>
      <c r="F3785" t="s">
        <v>321</v>
      </c>
      <c r="G3785" t="s">
        <v>322</v>
      </c>
      <c r="H3785">
        <v>2007</v>
      </c>
      <c r="I3785">
        <v>201749</v>
      </c>
      <c r="J3785">
        <v>0</v>
      </c>
      <c r="K3785">
        <v>0</v>
      </c>
      <c r="O3785" t="s">
        <v>379</v>
      </c>
      <c r="P3785" t="str">
        <f t="shared" si="59"/>
        <v>{"_id": "F150A-142-2007","Name": "Teumer,Constantin","Sex": "M","Club": "BSG Grün-Weiß Leipzig e. V.","DWZ": "0","ELO": ""},</v>
      </c>
    </row>
    <row r="3786" spans="1:16" x14ac:dyDescent="0.3">
      <c r="A3786" t="s">
        <v>294</v>
      </c>
      <c r="B3786" t="str">
        <f>VLOOKUP(spieler!A3786,verein!$A$2:$D$137,4)</f>
        <v>Schachklub König Plauen</v>
      </c>
      <c r="C3786">
        <v>1157</v>
      </c>
      <c r="D3786" t="s">
        <v>319</v>
      </c>
      <c r="E3786" t="s">
        <v>4106</v>
      </c>
      <c r="F3786" t="s">
        <v>349</v>
      </c>
      <c r="G3786" t="s">
        <v>322</v>
      </c>
      <c r="H3786">
        <v>2012</v>
      </c>
      <c r="I3786">
        <v>201904</v>
      </c>
      <c r="J3786">
        <v>0</v>
      </c>
      <c r="K3786">
        <v>0</v>
      </c>
      <c r="O3786" t="s">
        <v>379</v>
      </c>
      <c r="P3786" t="str">
        <f t="shared" si="59"/>
        <v>{"_id": "F3B01-1157-2012","Name": "Thaleikis,Lumina","Sex": "W","Club": "Schachklub König Plauen","DWZ": "0","ELO": ""},</v>
      </c>
    </row>
    <row r="3787" spans="1:16" x14ac:dyDescent="0.3">
      <c r="A3787" t="s">
        <v>12</v>
      </c>
      <c r="B3787" t="str">
        <f>VLOOKUP(spieler!A3787,verein!$A$2:$D$137,4)</f>
        <v>ESV Lok Döbeln</v>
      </c>
      <c r="C3787">
        <v>87</v>
      </c>
      <c r="D3787" t="s">
        <v>319</v>
      </c>
      <c r="E3787" t="s">
        <v>4107</v>
      </c>
      <c r="F3787" t="s">
        <v>321</v>
      </c>
      <c r="G3787" t="s">
        <v>322</v>
      </c>
      <c r="H3787">
        <v>1948</v>
      </c>
      <c r="J3787">
        <v>0</v>
      </c>
      <c r="K3787">
        <v>0</v>
      </c>
      <c r="O3787" t="s">
        <v>379</v>
      </c>
      <c r="P3787" t="str">
        <f t="shared" si="59"/>
        <v>{"_id": "F1201-87-1948","Name": "Thallwitz,Walter","Sex": "M","Club": "ESV Lok Döbeln","DWZ": "0","ELO": ""},</v>
      </c>
    </row>
    <row r="3788" spans="1:16" x14ac:dyDescent="0.3">
      <c r="A3788" t="s">
        <v>123</v>
      </c>
      <c r="B3788" t="str">
        <f>VLOOKUP(spieler!A3788,verein!$A$2:$D$137,4)</f>
        <v>TuS Coswig 1920</v>
      </c>
      <c r="C3788">
        <v>1119</v>
      </c>
      <c r="D3788" t="s">
        <v>319</v>
      </c>
      <c r="E3788" t="s">
        <v>4108</v>
      </c>
      <c r="F3788" t="s">
        <v>321</v>
      </c>
      <c r="G3788" t="s">
        <v>322</v>
      </c>
      <c r="H3788">
        <v>2011</v>
      </c>
      <c r="I3788">
        <v>201909</v>
      </c>
      <c r="J3788">
        <v>0</v>
      </c>
      <c r="K3788">
        <v>0</v>
      </c>
      <c r="L3788">
        <v>0</v>
      </c>
      <c r="N3788">
        <v>16270460</v>
      </c>
      <c r="O3788" t="s">
        <v>324</v>
      </c>
      <c r="P3788" t="str">
        <f t="shared" si="59"/>
        <v>{"_id": "F2605-1119-2011","Name": "Thürnau,Constantin","Sex": "M","Club": "TuS Coswig 1920","DWZ": "0","ELO": "0"},</v>
      </c>
    </row>
    <row r="3789" spans="1:16" x14ac:dyDescent="0.3">
      <c r="A3789" t="s">
        <v>94</v>
      </c>
      <c r="B3789" t="str">
        <f>VLOOKUP(spieler!A3789,verein!$A$2:$D$137,4)</f>
        <v>SV Schw.-Weiß Königsbrück</v>
      </c>
      <c r="C3789">
        <v>58</v>
      </c>
      <c r="D3789" t="s">
        <v>319</v>
      </c>
      <c r="E3789" t="s">
        <v>4109</v>
      </c>
      <c r="F3789" t="s">
        <v>321</v>
      </c>
      <c r="G3789" t="s">
        <v>322</v>
      </c>
      <c r="H3789">
        <v>2007</v>
      </c>
      <c r="J3789">
        <v>0</v>
      </c>
      <c r="K3789">
        <v>0</v>
      </c>
      <c r="O3789" t="s">
        <v>379</v>
      </c>
      <c r="P3789" t="str">
        <f t="shared" si="59"/>
        <v>{"_id": "F2302-58-2007","Name": "Thun,Maddox","Sex": "M","Club": "SV Schw.-Weiß Königsbrück","DWZ": "0","ELO": ""},</v>
      </c>
    </row>
    <row r="3790" spans="1:16" x14ac:dyDescent="0.3">
      <c r="A3790" t="s">
        <v>31</v>
      </c>
      <c r="B3790" t="str">
        <f>VLOOKUP(spieler!A3790,verein!$A$2:$D$137,4)</f>
        <v>SG Turm Leipzig</v>
      </c>
      <c r="C3790">
        <v>1138</v>
      </c>
      <c r="D3790" t="s">
        <v>319</v>
      </c>
      <c r="E3790" t="s">
        <v>4110</v>
      </c>
      <c r="F3790" t="s">
        <v>321</v>
      </c>
      <c r="G3790" t="s">
        <v>322</v>
      </c>
      <c r="H3790">
        <v>2003</v>
      </c>
      <c r="I3790">
        <v>201849</v>
      </c>
      <c r="J3790">
        <v>0</v>
      </c>
      <c r="K3790">
        <v>0</v>
      </c>
      <c r="O3790" t="s">
        <v>379</v>
      </c>
      <c r="P3790" t="str">
        <f t="shared" si="59"/>
        <v>{"_id": "F1519-1138-2003","Name": "Tiedemann,Domenic","Sex": "M","Club": "SG Turm Leipzig","DWZ": "0","ELO": ""},</v>
      </c>
    </row>
    <row r="3791" spans="1:16" x14ac:dyDescent="0.3">
      <c r="A3791" t="s">
        <v>183</v>
      </c>
      <c r="B3791" t="str">
        <f>VLOOKUP(spieler!A3791,verein!$A$2:$D$137,4)</f>
        <v>TSV Elektronik Gornsdorf</v>
      </c>
      <c r="C3791">
        <v>70</v>
      </c>
      <c r="D3791" t="s">
        <v>319</v>
      </c>
      <c r="E3791" t="s">
        <v>4111</v>
      </c>
      <c r="F3791" t="s">
        <v>321</v>
      </c>
      <c r="G3791" t="s">
        <v>322</v>
      </c>
      <c r="H3791">
        <v>1969</v>
      </c>
      <c r="J3791">
        <v>0</v>
      </c>
      <c r="K3791">
        <v>0</v>
      </c>
      <c r="O3791" t="s">
        <v>379</v>
      </c>
      <c r="P3791" t="str">
        <f t="shared" si="59"/>
        <v>{"_id": "F3106-70-1969","Name": "Tiepner,René","Sex": "M","Club": "TSV Elektronik Gornsdorf","DWZ": "0","ELO": ""},</v>
      </c>
    </row>
    <row r="3792" spans="1:16" x14ac:dyDescent="0.3">
      <c r="A3792" t="s">
        <v>203</v>
      </c>
      <c r="B3792" t="str">
        <f>VLOOKUP(spieler!A3792,verein!$A$2:$D$137,4)</f>
        <v>TV Freiberg 1844</v>
      </c>
      <c r="C3792">
        <v>86</v>
      </c>
      <c r="D3792" t="s">
        <v>319</v>
      </c>
      <c r="E3792" t="s">
        <v>4112</v>
      </c>
      <c r="F3792" t="s">
        <v>321</v>
      </c>
      <c r="G3792" t="s">
        <v>322</v>
      </c>
      <c r="H3792">
        <v>1970</v>
      </c>
      <c r="I3792">
        <v>201815</v>
      </c>
      <c r="J3792">
        <v>0</v>
      </c>
      <c r="K3792">
        <v>0</v>
      </c>
      <c r="O3792" t="s">
        <v>379</v>
      </c>
      <c r="P3792" t="str">
        <f t="shared" si="59"/>
        <v>{"_id": "F3302-86-1970","Name": "Tonner,Wolfgang","Sex": "M","Club": "TV Freiberg 1844","DWZ": "0","ELO": ""},</v>
      </c>
    </row>
    <row r="3793" spans="1:16" x14ac:dyDescent="0.3">
      <c r="A3793" t="s">
        <v>200</v>
      </c>
      <c r="B3793" t="str">
        <f>VLOOKUP(spieler!A3793,verein!$A$2:$D$137,4)</f>
        <v>Siebenlehner SV</v>
      </c>
      <c r="C3793">
        <v>1034</v>
      </c>
      <c r="D3793" t="s">
        <v>319</v>
      </c>
      <c r="E3793" t="s">
        <v>4113</v>
      </c>
      <c r="F3793" t="s">
        <v>321</v>
      </c>
      <c r="G3793" t="s">
        <v>322</v>
      </c>
      <c r="H3793">
        <v>2009</v>
      </c>
      <c r="I3793">
        <v>201845</v>
      </c>
      <c r="J3793">
        <v>0</v>
      </c>
      <c r="K3793">
        <v>0</v>
      </c>
      <c r="O3793" t="s">
        <v>379</v>
      </c>
      <c r="P3793" t="str">
        <f t="shared" si="59"/>
        <v>{"_id": "F3301-1034-2009","Name": "Tosuner,Tarik","Sex": "M","Club": "Siebenlehner SV","DWZ": "0","ELO": ""},</v>
      </c>
    </row>
    <row r="3794" spans="1:16" x14ac:dyDescent="0.3">
      <c r="A3794" t="s">
        <v>225</v>
      </c>
      <c r="B3794" t="str">
        <f>VLOOKUP(spieler!A3794,verein!$A$2:$D$137,4)</f>
        <v>SV Gelenau Abt. Schach</v>
      </c>
      <c r="C3794">
        <v>1015</v>
      </c>
      <c r="D3794" t="s">
        <v>319</v>
      </c>
      <c r="E3794" t="s">
        <v>4114</v>
      </c>
      <c r="F3794" t="s">
        <v>349</v>
      </c>
      <c r="G3794" t="s">
        <v>322</v>
      </c>
      <c r="H3794">
        <v>2007</v>
      </c>
      <c r="I3794">
        <v>201811</v>
      </c>
      <c r="J3794">
        <v>0</v>
      </c>
      <c r="K3794">
        <v>0</v>
      </c>
      <c r="O3794" t="s">
        <v>379</v>
      </c>
      <c r="P3794" t="str">
        <f t="shared" si="59"/>
        <v>{"_id": "F3504-1015-2007","Name": "Tränkner,Mascha","Sex": "W","Club": "SV Gelenau Abt. Schach","DWZ": "0","ELO": ""},</v>
      </c>
    </row>
    <row r="3795" spans="1:16" x14ac:dyDescent="0.3">
      <c r="A3795" t="s">
        <v>25</v>
      </c>
      <c r="B3795" t="str">
        <f>VLOOKUP(spieler!A3795,verein!$A$2:$D$137,4)</f>
        <v>BSG Grün-Weiß Leipzig e. V.</v>
      </c>
      <c r="C3795">
        <v>167</v>
      </c>
      <c r="D3795" t="s">
        <v>319</v>
      </c>
      <c r="E3795" t="s">
        <v>4115</v>
      </c>
      <c r="F3795" t="s">
        <v>321</v>
      </c>
      <c r="G3795" t="s">
        <v>322</v>
      </c>
      <c r="H3795">
        <v>2009</v>
      </c>
      <c r="I3795">
        <v>201851</v>
      </c>
      <c r="J3795">
        <v>0</v>
      </c>
      <c r="K3795">
        <v>0</v>
      </c>
      <c r="O3795" t="s">
        <v>379</v>
      </c>
      <c r="P3795" t="str">
        <f t="shared" si="59"/>
        <v>{"_id": "F150A-167-2009","Name": "Trillitzsch,Stanislav","Sex": "M","Club": "BSG Grün-Weiß Leipzig e. V.","DWZ": "0","ELO": ""},</v>
      </c>
    </row>
    <row r="3796" spans="1:16" x14ac:dyDescent="0.3">
      <c r="A3796" t="s">
        <v>139</v>
      </c>
      <c r="B3796" t="str">
        <f>VLOOKUP(spieler!A3796,verein!$A$2:$D$137,4)</f>
        <v>USV TU Dresden</v>
      </c>
      <c r="C3796">
        <v>1196</v>
      </c>
      <c r="D3796" t="s">
        <v>319</v>
      </c>
      <c r="E3796" t="s">
        <v>4116</v>
      </c>
      <c r="F3796" t="s">
        <v>349</v>
      </c>
      <c r="G3796" t="s">
        <v>322</v>
      </c>
      <c r="H3796">
        <v>2010</v>
      </c>
      <c r="I3796">
        <v>201804</v>
      </c>
      <c r="J3796">
        <v>0</v>
      </c>
      <c r="K3796">
        <v>0</v>
      </c>
      <c r="O3796" t="s">
        <v>379</v>
      </c>
      <c r="P3796" t="str">
        <f t="shared" si="59"/>
        <v>{"_id": "F2813-1196-2010","Name": "Tschiharsch,Juna","Sex": "W","Club": "USV TU Dresden","DWZ": "0","ELO": ""},</v>
      </c>
    </row>
    <row r="3797" spans="1:16" x14ac:dyDescent="0.3">
      <c r="A3797" t="s">
        <v>290</v>
      </c>
      <c r="B3797" t="str">
        <f>VLOOKUP(spieler!A3797,verein!$A$2:$D$137,4)</f>
        <v>Muldental Wilkau-Haßlau</v>
      </c>
      <c r="C3797">
        <v>1113</v>
      </c>
      <c r="D3797" t="s">
        <v>319</v>
      </c>
      <c r="E3797" t="s">
        <v>4117</v>
      </c>
      <c r="F3797" t="s">
        <v>321</v>
      </c>
      <c r="G3797" t="s">
        <v>322</v>
      </c>
      <c r="H3797">
        <v>2003</v>
      </c>
      <c r="J3797">
        <v>0</v>
      </c>
      <c r="K3797">
        <v>0</v>
      </c>
      <c r="O3797" t="s">
        <v>379</v>
      </c>
      <c r="P3797" t="str">
        <f t="shared" si="59"/>
        <v>{"_id": "F3A09-1113-2003","Name": "Uhlemann,Johannes","Sex": "M","Club": "Muldental Wilkau-Haßlau","DWZ": "0","ELO": ""},</v>
      </c>
    </row>
    <row r="3798" spans="1:16" x14ac:dyDescent="0.3">
      <c r="A3798" t="s">
        <v>247</v>
      </c>
      <c r="B3798" t="str">
        <f>VLOOKUP(spieler!A3798,verein!$A$2:$D$137,4)</f>
        <v>SG Waldkirchen</v>
      </c>
      <c r="C3798">
        <v>1017</v>
      </c>
      <c r="D3798" t="s">
        <v>319</v>
      </c>
      <c r="E3798" t="s">
        <v>4118</v>
      </c>
      <c r="F3798" t="s">
        <v>321</v>
      </c>
      <c r="G3798" t="s">
        <v>322</v>
      </c>
      <c r="H3798">
        <v>1973</v>
      </c>
      <c r="I3798">
        <v>201414</v>
      </c>
      <c r="J3798">
        <v>0</v>
      </c>
      <c r="K3798">
        <v>0</v>
      </c>
      <c r="O3798" t="s">
        <v>324</v>
      </c>
      <c r="P3798" t="str">
        <f t="shared" si="59"/>
        <v>{"_id": "F3702-1017-1973","Name": "Ulbricht,Jens","Sex": "M","Club": "SG Waldkirchen","DWZ": "0","ELO": ""},</v>
      </c>
    </row>
    <row r="3799" spans="1:16" x14ac:dyDescent="0.3">
      <c r="A3799" t="s">
        <v>269</v>
      </c>
      <c r="B3799" t="str">
        <f>VLOOKUP(spieler!A3799,verein!$A$2:$D$137,4)</f>
        <v>SG Blumenau</v>
      </c>
      <c r="C3799">
        <v>1023</v>
      </c>
      <c r="D3799" t="s">
        <v>319</v>
      </c>
      <c r="E3799" t="s">
        <v>4119</v>
      </c>
      <c r="F3799" t="s">
        <v>321</v>
      </c>
      <c r="G3799" t="s">
        <v>322</v>
      </c>
      <c r="H3799">
        <v>2005</v>
      </c>
      <c r="I3799">
        <v>201845</v>
      </c>
      <c r="J3799">
        <v>0</v>
      </c>
      <c r="K3799">
        <v>0</v>
      </c>
      <c r="O3799" t="s">
        <v>379</v>
      </c>
      <c r="P3799" t="str">
        <f t="shared" si="59"/>
        <v>{"_id": "F3903-1023-2005","Name": "Ullmann,Max","Sex": "M","Club": "SG Blumenau","DWZ": "0","ELO": ""},</v>
      </c>
    </row>
    <row r="3800" spans="1:16" x14ac:dyDescent="0.3">
      <c r="A3800" t="s">
        <v>211</v>
      </c>
      <c r="B3800" t="str">
        <f>VLOOKUP(spieler!A3800,verein!$A$2:$D$137,4)</f>
        <v>Glauchauer SC 1873</v>
      </c>
      <c r="C3800">
        <v>1034</v>
      </c>
      <c r="D3800" t="s">
        <v>319</v>
      </c>
      <c r="E3800" t="s">
        <v>4120</v>
      </c>
      <c r="F3800" t="s">
        <v>321</v>
      </c>
      <c r="G3800" t="s">
        <v>322</v>
      </c>
      <c r="H3800">
        <v>2011</v>
      </c>
      <c r="I3800">
        <v>201845</v>
      </c>
      <c r="J3800">
        <v>0</v>
      </c>
      <c r="K3800">
        <v>0</v>
      </c>
      <c r="O3800" t="s">
        <v>379</v>
      </c>
      <c r="P3800" t="str">
        <f t="shared" si="59"/>
        <v>{"_id": "F3401-1034-2011","Name": "Vo,Philip Nguyen Long","Sex": "M","Club": "Glauchauer SC 1873","DWZ": "0","ELO": ""},</v>
      </c>
    </row>
    <row r="3801" spans="1:16" x14ac:dyDescent="0.3">
      <c r="A3801" t="s">
        <v>279</v>
      </c>
      <c r="B3801" t="str">
        <f>VLOOKUP(spieler!A3801,verein!$A$2:$D$137,4)</f>
        <v>Einheit Börnichen</v>
      </c>
      <c r="C3801">
        <v>35</v>
      </c>
      <c r="D3801" t="s">
        <v>319</v>
      </c>
      <c r="E3801" t="s">
        <v>4121</v>
      </c>
      <c r="F3801" t="s">
        <v>321</v>
      </c>
      <c r="G3801" t="s">
        <v>322</v>
      </c>
      <c r="H3801">
        <v>1968</v>
      </c>
      <c r="J3801">
        <v>0</v>
      </c>
      <c r="K3801">
        <v>0</v>
      </c>
      <c r="O3801" t="s">
        <v>379</v>
      </c>
      <c r="P3801" t="str">
        <f t="shared" si="59"/>
        <v>{"_id": "F3909-35-1968","Name": "Voigt,Ronald","Sex": "M","Club": "Einheit Börnichen","DWZ": "0","ELO": ""},</v>
      </c>
    </row>
    <row r="3802" spans="1:16" x14ac:dyDescent="0.3">
      <c r="A3802" t="s">
        <v>104</v>
      </c>
      <c r="B3802" t="str">
        <f>VLOOKUP(spieler!A3802,verein!$A$2:$D$137,4)</f>
        <v>SC 1911 Großröhrsdorf</v>
      </c>
      <c r="C3802">
        <v>1039</v>
      </c>
      <c r="D3802" t="s">
        <v>319</v>
      </c>
      <c r="E3802" t="s">
        <v>4122</v>
      </c>
      <c r="F3802" t="s">
        <v>321</v>
      </c>
      <c r="G3802" t="s">
        <v>322</v>
      </c>
      <c r="H3802">
        <v>2009</v>
      </c>
      <c r="I3802">
        <v>201709</v>
      </c>
      <c r="J3802">
        <v>0</v>
      </c>
      <c r="K3802">
        <v>0</v>
      </c>
      <c r="O3802" t="s">
        <v>379</v>
      </c>
      <c r="P3802" t="str">
        <f t="shared" si="59"/>
        <v>{"_id": "F2308-1039-2009","Name": "von Breitenbuch,Magnus","Sex": "M","Club": "SC 1911 Großröhrsdorf","DWZ": "0","ELO": ""},</v>
      </c>
    </row>
    <row r="3803" spans="1:16" x14ac:dyDescent="0.3">
      <c r="A3803" t="s">
        <v>131</v>
      </c>
      <c r="B3803" t="str">
        <f>VLOOKUP(spieler!A3803,verein!$A$2:$D$137,4)</f>
        <v>SV Dresden-Leuben</v>
      </c>
      <c r="C3803">
        <v>1128</v>
      </c>
      <c r="D3803" t="s">
        <v>319</v>
      </c>
      <c r="E3803" t="s">
        <v>4123</v>
      </c>
      <c r="F3803" t="s">
        <v>321</v>
      </c>
      <c r="G3803" t="s">
        <v>322</v>
      </c>
      <c r="H3803">
        <v>2016</v>
      </c>
      <c r="J3803">
        <v>0</v>
      </c>
      <c r="K3803">
        <v>0</v>
      </c>
      <c r="O3803" t="s">
        <v>379</v>
      </c>
      <c r="P3803" t="str">
        <f t="shared" si="59"/>
        <v>{"_id": "F2806-1128-2016","Name": "von Rechenberg,Felix Maria","Sex": "M","Club": "SV Dresden-Leuben","DWZ": "0","ELO": ""},</v>
      </c>
    </row>
    <row r="3804" spans="1:16" x14ac:dyDescent="0.3">
      <c r="A3804" t="s">
        <v>131</v>
      </c>
      <c r="B3804" t="str">
        <f>VLOOKUP(spieler!A3804,verein!$A$2:$D$137,4)</f>
        <v>SV Dresden-Leuben</v>
      </c>
      <c r="C3804">
        <v>1112</v>
      </c>
      <c r="D3804" t="s">
        <v>319</v>
      </c>
      <c r="E3804" t="s">
        <v>4124</v>
      </c>
      <c r="F3804" t="s">
        <v>349</v>
      </c>
      <c r="G3804" t="s">
        <v>322</v>
      </c>
      <c r="H3804">
        <v>1977</v>
      </c>
      <c r="J3804">
        <v>0</v>
      </c>
      <c r="K3804">
        <v>0</v>
      </c>
      <c r="O3804" t="s">
        <v>379</v>
      </c>
      <c r="P3804" t="str">
        <f t="shared" si="59"/>
        <v>{"_id": "F2806-1112-1977","Name": "von Rechenberg,Sophie Luise","Sex": "W","Club": "SV Dresden-Leuben","DWZ": "0","ELO": ""},</v>
      </c>
    </row>
    <row r="3805" spans="1:16" x14ac:dyDescent="0.3">
      <c r="A3805" t="s">
        <v>25</v>
      </c>
      <c r="B3805" t="str">
        <f>VLOOKUP(spieler!A3805,verein!$A$2:$D$137,4)</f>
        <v>BSG Grün-Weiß Leipzig e. V.</v>
      </c>
      <c r="C3805">
        <v>166</v>
      </c>
      <c r="D3805" t="s">
        <v>319</v>
      </c>
      <c r="E3805" t="s">
        <v>4125</v>
      </c>
      <c r="F3805" t="s">
        <v>321</v>
      </c>
      <c r="G3805" t="s">
        <v>322</v>
      </c>
      <c r="H3805">
        <v>2011</v>
      </c>
      <c r="I3805">
        <v>201907</v>
      </c>
      <c r="J3805">
        <v>0</v>
      </c>
      <c r="K3805">
        <v>0</v>
      </c>
      <c r="O3805" t="s">
        <v>379</v>
      </c>
      <c r="P3805" t="str">
        <f t="shared" si="59"/>
        <v>{"_id": "F150A-166-2011","Name": "von Rintelen,Constantin","Sex": "M","Club": "BSG Grün-Weiß Leipzig e. V.","DWZ": "0","ELO": ""},</v>
      </c>
    </row>
    <row r="3806" spans="1:16" x14ac:dyDescent="0.3">
      <c r="A3806" t="s">
        <v>203</v>
      </c>
      <c r="B3806" t="str">
        <f>VLOOKUP(spieler!A3806,verein!$A$2:$D$137,4)</f>
        <v>TV Freiberg 1844</v>
      </c>
      <c r="C3806">
        <v>88</v>
      </c>
      <c r="D3806" t="s">
        <v>319</v>
      </c>
      <c r="E3806" t="s">
        <v>4126</v>
      </c>
      <c r="F3806" t="s">
        <v>321</v>
      </c>
      <c r="G3806" t="s">
        <v>322</v>
      </c>
      <c r="H3806">
        <v>1989</v>
      </c>
      <c r="J3806">
        <v>0</v>
      </c>
      <c r="K3806">
        <v>0</v>
      </c>
      <c r="O3806" t="s">
        <v>379</v>
      </c>
      <c r="P3806" t="str">
        <f t="shared" si="59"/>
        <v>{"_id": "F3302-88-1989","Name": "Wachs,Matthias","Sex": "M","Club": "TV Freiberg 1844","DWZ": "0","ELO": ""},</v>
      </c>
    </row>
    <row r="3807" spans="1:16" x14ac:dyDescent="0.3">
      <c r="A3807" t="s">
        <v>294</v>
      </c>
      <c r="B3807" t="str">
        <f>VLOOKUP(spieler!A3807,verein!$A$2:$D$137,4)</f>
        <v>Schachklub König Plauen</v>
      </c>
      <c r="C3807">
        <v>1148</v>
      </c>
      <c r="D3807" t="s">
        <v>319</v>
      </c>
      <c r="E3807" t="s">
        <v>4127</v>
      </c>
      <c r="F3807" t="s">
        <v>321</v>
      </c>
      <c r="G3807" t="s">
        <v>322</v>
      </c>
      <c r="H3807">
        <v>2017</v>
      </c>
      <c r="J3807">
        <v>0</v>
      </c>
      <c r="K3807">
        <v>0</v>
      </c>
      <c r="O3807" t="s">
        <v>379</v>
      </c>
      <c r="P3807" t="str">
        <f t="shared" si="59"/>
        <v>{"_id": "F3B01-1148-2017","Name": "Wadlinger,Christian","Sex": "M","Club": "Schachklub König Plauen","DWZ": "0","ELO": ""},</v>
      </c>
    </row>
    <row r="3808" spans="1:16" x14ac:dyDescent="0.3">
      <c r="A3808" t="s">
        <v>114</v>
      </c>
      <c r="B3808" t="str">
        <f>VLOOKUP(spieler!A3808,verein!$A$2:$D$137,4)</f>
        <v>SG Kesselsdorf</v>
      </c>
      <c r="C3808">
        <v>1019</v>
      </c>
      <c r="D3808" t="s">
        <v>319</v>
      </c>
      <c r="E3808" t="s">
        <v>4128</v>
      </c>
      <c r="F3808" t="s">
        <v>321</v>
      </c>
      <c r="G3808" t="s">
        <v>322</v>
      </c>
      <c r="H3808">
        <v>1952</v>
      </c>
      <c r="I3808">
        <v>201818</v>
      </c>
      <c r="J3808">
        <v>0</v>
      </c>
      <c r="K3808">
        <v>0</v>
      </c>
      <c r="O3808" t="s">
        <v>379</v>
      </c>
      <c r="P3808" t="str">
        <f t="shared" si="59"/>
        <v>{"_id": "F2504-1019-1952","Name": "Wagner,Ulrich","Sex": "M","Club": "SG Kesselsdorf","DWZ": "0","ELO": ""},</v>
      </c>
    </row>
    <row r="3809" spans="1:16" x14ac:dyDescent="0.3">
      <c r="A3809" t="s">
        <v>85</v>
      </c>
      <c r="B3809" t="str">
        <f>VLOOKUP(spieler!A3809,verein!$A$2:$D$137,4)</f>
        <v>Schachklub Heidenau</v>
      </c>
      <c r="C3809">
        <v>217</v>
      </c>
      <c r="D3809" t="s">
        <v>319</v>
      </c>
      <c r="E3809" t="s">
        <v>4129</v>
      </c>
      <c r="F3809" t="s">
        <v>321</v>
      </c>
      <c r="G3809" t="s">
        <v>322</v>
      </c>
      <c r="H3809">
        <v>2010</v>
      </c>
      <c r="J3809">
        <v>0</v>
      </c>
      <c r="K3809">
        <v>0</v>
      </c>
      <c r="O3809" t="s">
        <v>379</v>
      </c>
      <c r="P3809" t="str">
        <f t="shared" si="59"/>
        <v>{"_id": "F2205-217-2010","Name": "Weber,Konstantin","Sex": "M","Club": "Schachklub Heidenau","DWZ": "0","ELO": ""},</v>
      </c>
    </row>
    <row r="3810" spans="1:16" x14ac:dyDescent="0.3">
      <c r="A3810" t="s">
        <v>85</v>
      </c>
      <c r="B3810" t="str">
        <f>VLOOKUP(spieler!A3810,verein!$A$2:$D$137,4)</f>
        <v>Schachklub Heidenau</v>
      </c>
      <c r="C3810">
        <v>189</v>
      </c>
      <c r="D3810" t="s">
        <v>319</v>
      </c>
      <c r="E3810" t="s">
        <v>4130</v>
      </c>
      <c r="F3810" t="s">
        <v>349</v>
      </c>
      <c r="G3810" t="s">
        <v>322</v>
      </c>
      <c r="H3810">
        <v>1962</v>
      </c>
      <c r="J3810">
        <v>0</v>
      </c>
      <c r="K3810">
        <v>0</v>
      </c>
      <c r="O3810" t="s">
        <v>379</v>
      </c>
      <c r="P3810" t="str">
        <f t="shared" si="59"/>
        <v>{"_id": "F2205-189-1962","Name": "Weber,Sylvia","Sex": "W","Club": "Schachklub Heidenau","DWZ": "0","ELO": ""},</v>
      </c>
    </row>
    <row r="3811" spans="1:16" x14ac:dyDescent="0.3">
      <c r="A3811" t="s">
        <v>54</v>
      </c>
      <c r="B3811" t="str">
        <f>VLOOKUP(spieler!A3811,verein!$A$2:$D$137,4)</f>
        <v>TSV Kitzscher</v>
      </c>
      <c r="C3811">
        <v>191</v>
      </c>
      <c r="D3811" t="s">
        <v>319</v>
      </c>
      <c r="E3811" t="s">
        <v>4131</v>
      </c>
      <c r="F3811" t="s">
        <v>321</v>
      </c>
      <c r="G3811" t="s">
        <v>322</v>
      </c>
      <c r="H3811">
        <v>2012</v>
      </c>
      <c r="I3811">
        <v>201907</v>
      </c>
      <c r="J3811">
        <v>0</v>
      </c>
      <c r="K3811">
        <v>0</v>
      </c>
      <c r="O3811" t="s">
        <v>379</v>
      </c>
      <c r="P3811" t="str">
        <f t="shared" si="59"/>
        <v>{"_id": "F1805-191-2012","Name": "Wedel,Danyo","Sex": "M","Club": "TSV Kitzscher","DWZ": "0","ELO": ""},</v>
      </c>
    </row>
    <row r="3812" spans="1:16" x14ac:dyDescent="0.3">
      <c r="A3812" t="s">
        <v>236</v>
      </c>
      <c r="B3812" t="str">
        <f>VLOOKUP(spieler!A3812,verein!$A$2:$D$137,4)</f>
        <v>SV Eiche Reichenbrand</v>
      </c>
      <c r="C3812">
        <v>1043</v>
      </c>
      <c r="D3812" t="s">
        <v>319</v>
      </c>
      <c r="E3812" t="s">
        <v>4132</v>
      </c>
      <c r="F3812" t="s">
        <v>321</v>
      </c>
      <c r="G3812" t="s">
        <v>322</v>
      </c>
      <c r="H3812">
        <v>2011</v>
      </c>
      <c r="J3812">
        <v>0</v>
      </c>
      <c r="K3812">
        <v>0</v>
      </c>
      <c r="O3812" t="s">
        <v>379</v>
      </c>
      <c r="P3812" t="str">
        <f t="shared" si="59"/>
        <v>{"_id": "F3607-1043-2011","Name": "Weißbach,Till","Sex": "M","Club": "SV Eiche Reichenbrand","DWZ": "0","ELO": ""},</v>
      </c>
    </row>
    <row r="3813" spans="1:16" x14ac:dyDescent="0.3">
      <c r="A3813" t="s">
        <v>225</v>
      </c>
      <c r="B3813" t="str">
        <f>VLOOKUP(spieler!A3813,verein!$A$2:$D$137,4)</f>
        <v>SV Gelenau Abt. Schach</v>
      </c>
      <c r="C3813">
        <v>1013</v>
      </c>
      <c r="D3813" t="s">
        <v>319</v>
      </c>
      <c r="E3813" t="s">
        <v>4133</v>
      </c>
      <c r="F3813" t="s">
        <v>321</v>
      </c>
      <c r="G3813" t="s">
        <v>322</v>
      </c>
      <c r="H3813">
        <v>2007</v>
      </c>
      <c r="I3813">
        <v>201811</v>
      </c>
      <c r="J3813">
        <v>0</v>
      </c>
      <c r="K3813">
        <v>0</v>
      </c>
      <c r="O3813" t="s">
        <v>379</v>
      </c>
      <c r="P3813" t="str">
        <f t="shared" si="59"/>
        <v>{"_id": "F3504-1013-2007","Name": "Weißflog,Lenny Noel","Sex": "M","Club": "SV Gelenau Abt. Schach","DWZ": "0","ELO": ""},</v>
      </c>
    </row>
    <row r="3814" spans="1:16" x14ac:dyDescent="0.3">
      <c r="A3814" t="s">
        <v>128</v>
      </c>
      <c r="B3814" t="str">
        <f>VLOOKUP(spieler!A3814,verein!$A$2:$D$137,4)</f>
        <v>SV Lok Dresden</v>
      </c>
      <c r="C3814">
        <v>1087</v>
      </c>
      <c r="D3814" t="s">
        <v>319</v>
      </c>
      <c r="E3814" t="s">
        <v>4134</v>
      </c>
      <c r="F3814" t="s">
        <v>321</v>
      </c>
      <c r="G3814" t="s">
        <v>322</v>
      </c>
      <c r="H3814">
        <v>2003</v>
      </c>
      <c r="J3814">
        <v>0</v>
      </c>
      <c r="K3814">
        <v>0</v>
      </c>
      <c r="O3814" t="s">
        <v>379</v>
      </c>
      <c r="P3814" t="str">
        <f t="shared" si="59"/>
        <v>{"_id": "F2803-1087-2003","Name": "Weithase,Lennart","Sex": "M","Club": "SV Lok Dresden","DWZ": "0","ELO": ""},</v>
      </c>
    </row>
    <row r="3815" spans="1:16" x14ac:dyDescent="0.3">
      <c r="A3815" t="s">
        <v>225</v>
      </c>
      <c r="B3815" t="str">
        <f>VLOOKUP(spieler!A3815,verein!$A$2:$D$137,4)</f>
        <v>SV Gelenau Abt. Schach</v>
      </c>
      <c r="C3815">
        <v>1014</v>
      </c>
      <c r="D3815" t="s">
        <v>319</v>
      </c>
      <c r="E3815" t="s">
        <v>4135</v>
      </c>
      <c r="F3815" t="s">
        <v>321</v>
      </c>
      <c r="G3815" t="s">
        <v>322</v>
      </c>
      <c r="H3815">
        <v>2008</v>
      </c>
      <c r="J3815">
        <v>0</v>
      </c>
      <c r="K3815">
        <v>0</v>
      </c>
      <c r="O3815" t="s">
        <v>379</v>
      </c>
      <c r="P3815" t="str">
        <f t="shared" si="59"/>
        <v>{"_id": "F3504-1014-2008","Name": "Wendrock,Richard","Sex": "M","Club": "SV Gelenau Abt. Schach","DWZ": "0","ELO": ""},</v>
      </c>
    </row>
    <row r="3816" spans="1:16" x14ac:dyDescent="0.3">
      <c r="A3816" t="s">
        <v>133</v>
      </c>
      <c r="B3816" t="str">
        <f>VLOOKUP(spieler!A3816,verein!$A$2:$D$137,4)</f>
        <v>SG Grün-Weiß Dresden</v>
      </c>
      <c r="C3816">
        <v>247</v>
      </c>
      <c r="D3816" t="s">
        <v>319</v>
      </c>
      <c r="E3816" t="s">
        <v>4136</v>
      </c>
      <c r="F3816" t="s">
        <v>321</v>
      </c>
      <c r="G3816" t="s">
        <v>322</v>
      </c>
      <c r="H3816">
        <v>2010</v>
      </c>
      <c r="J3816">
        <v>0</v>
      </c>
      <c r="K3816">
        <v>0</v>
      </c>
      <c r="O3816" t="s">
        <v>379</v>
      </c>
      <c r="P3816" t="str">
        <f t="shared" si="59"/>
        <v>{"_id": "F2808-247-2010","Name": "Wenzel,Noah","Sex": "M","Club": "SG Grün-Weiß Dresden","DWZ": "0","ELO": ""},</v>
      </c>
    </row>
    <row r="3817" spans="1:16" x14ac:dyDescent="0.3">
      <c r="A3817" t="s">
        <v>244</v>
      </c>
      <c r="B3817" t="str">
        <f>VLOOKUP(spieler!A3817,verein!$A$2:$D$137,4)</f>
        <v>Schachclub Reichenbach</v>
      </c>
      <c r="C3817">
        <v>1031</v>
      </c>
      <c r="D3817" t="s">
        <v>319</v>
      </c>
      <c r="E3817" t="s">
        <v>4137</v>
      </c>
      <c r="F3817" t="s">
        <v>321</v>
      </c>
      <c r="G3817" t="s">
        <v>322</v>
      </c>
      <c r="H3817">
        <v>2006</v>
      </c>
      <c r="I3817">
        <v>201540</v>
      </c>
      <c r="J3817">
        <v>0</v>
      </c>
      <c r="K3817">
        <v>0</v>
      </c>
      <c r="O3817" t="s">
        <v>379</v>
      </c>
      <c r="P3817" t="str">
        <f t="shared" si="59"/>
        <v>{"_id": "F3701-1031-2006","Name": "Werft,Rudi","Sex": "M","Club": "Schachclub Reichenbach","DWZ": "0","ELO": ""},</v>
      </c>
    </row>
    <row r="3818" spans="1:16" x14ac:dyDescent="0.3">
      <c r="A3818" t="s">
        <v>22</v>
      </c>
      <c r="B3818" t="str">
        <f>VLOOKUP(spieler!A3818,verein!$A$2:$D$137,4)</f>
        <v>Schachgemeinschaft Leipzig</v>
      </c>
      <c r="C3818">
        <v>1355</v>
      </c>
      <c r="D3818" t="s">
        <v>319</v>
      </c>
      <c r="E3818" t="s">
        <v>4138</v>
      </c>
      <c r="F3818" t="s">
        <v>321</v>
      </c>
      <c r="G3818" t="s">
        <v>322</v>
      </c>
      <c r="H3818">
        <v>2011</v>
      </c>
      <c r="J3818">
        <v>0</v>
      </c>
      <c r="K3818">
        <v>0</v>
      </c>
      <c r="O3818" t="s">
        <v>379</v>
      </c>
      <c r="P3818" t="str">
        <f t="shared" si="59"/>
        <v>{"_id": "F1508-1355-2011","Name": "Werner,Hannes","Sex": "M","Club": "Schachgemeinschaft Leipzig","DWZ": "0","ELO": ""},</v>
      </c>
    </row>
    <row r="3819" spans="1:16" x14ac:dyDescent="0.3">
      <c r="A3819" t="s">
        <v>244</v>
      </c>
      <c r="B3819" t="str">
        <f>VLOOKUP(spieler!A3819,verein!$A$2:$D$137,4)</f>
        <v>Schachclub Reichenbach</v>
      </c>
      <c r="C3819">
        <v>1040</v>
      </c>
      <c r="D3819" t="s">
        <v>319</v>
      </c>
      <c r="E3819" t="s">
        <v>4139</v>
      </c>
      <c r="F3819" t="s">
        <v>321</v>
      </c>
      <c r="G3819" t="s">
        <v>322</v>
      </c>
      <c r="H3819">
        <v>2012</v>
      </c>
      <c r="J3819">
        <v>0</v>
      </c>
      <c r="K3819">
        <v>0</v>
      </c>
      <c r="O3819" t="s">
        <v>379</v>
      </c>
      <c r="P3819" t="str">
        <f t="shared" si="59"/>
        <v>{"_id": "F3701-1040-2012","Name": "Wetzig,Charlie","Sex": "M","Club": "Schachclub Reichenbach","DWZ": "0","ELO": ""},</v>
      </c>
    </row>
    <row r="3820" spans="1:16" x14ac:dyDescent="0.3">
      <c r="A3820" t="s">
        <v>75</v>
      </c>
      <c r="B3820" t="str">
        <f>VLOOKUP(spieler!A3820,verein!$A$2:$D$137,4)</f>
        <v>SC Riesa</v>
      </c>
      <c r="C3820">
        <v>59</v>
      </c>
      <c r="D3820" t="s">
        <v>319</v>
      </c>
      <c r="E3820" t="s">
        <v>4140</v>
      </c>
      <c r="F3820" t="s">
        <v>321</v>
      </c>
      <c r="G3820" t="s">
        <v>322</v>
      </c>
      <c r="H3820">
        <v>2005</v>
      </c>
      <c r="J3820">
        <v>0</v>
      </c>
      <c r="K3820">
        <v>0</v>
      </c>
      <c r="O3820" t="s">
        <v>379</v>
      </c>
      <c r="P3820" t="str">
        <f t="shared" si="59"/>
        <v>{"_id": "F2101-59-2005","Name": "Wiese,Eric","Sex": "M","Club": "SC Riesa","DWZ": "0","ELO": ""},</v>
      </c>
    </row>
    <row r="3821" spans="1:16" x14ac:dyDescent="0.3">
      <c r="A3821" t="s">
        <v>31</v>
      </c>
      <c r="B3821" t="str">
        <f>VLOOKUP(spieler!A3821,verein!$A$2:$D$137,4)</f>
        <v>SG Turm Leipzig</v>
      </c>
      <c r="C3821">
        <v>1147</v>
      </c>
      <c r="D3821" t="s">
        <v>319</v>
      </c>
      <c r="E3821" t="s">
        <v>4141</v>
      </c>
      <c r="F3821" t="s">
        <v>321</v>
      </c>
      <c r="G3821" t="s">
        <v>322</v>
      </c>
      <c r="H3821">
        <v>2008</v>
      </c>
      <c r="J3821">
        <v>0</v>
      </c>
      <c r="K3821">
        <v>0</v>
      </c>
      <c r="O3821" t="s">
        <v>379</v>
      </c>
      <c r="P3821" t="str">
        <f t="shared" si="59"/>
        <v>{"_id": "F1519-1147-2008","Name": "Wiesner,Nick","Sex": "M","Club": "SG Turm Leipzig","DWZ": "0","ELO": ""},</v>
      </c>
    </row>
    <row r="3822" spans="1:16" x14ac:dyDescent="0.3">
      <c r="A3822" t="s">
        <v>143</v>
      </c>
      <c r="B3822" t="str">
        <f>VLOOKUP(spieler!A3822,verein!$A$2:$D$137,4)</f>
        <v>SC 1994 Oberland</v>
      </c>
      <c r="C3822">
        <v>1070</v>
      </c>
      <c r="D3822" t="s">
        <v>319</v>
      </c>
      <c r="E3822" t="s">
        <v>4142</v>
      </c>
      <c r="F3822" t="s">
        <v>321</v>
      </c>
      <c r="G3822" t="s">
        <v>322</v>
      </c>
      <c r="H3822">
        <v>2007</v>
      </c>
      <c r="I3822">
        <v>201708</v>
      </c>
      <c r="J3822">
        <v>0</v>
      </c>
      <c r="K3822">
        <v>0</v>
      </c>
      <c r="O3822" t="s">
        <v>379</v>
      </c>
      <c r="P3822" t="str">
        <f t="shared" si="59"/>
        <v>{"_id": "F2902-1070-2007","Name": "Wießner,Finn","Sex": "M","Club": "SC 1994 Oberland","DWZ": "0","ELO": ""},</v>
      </c>
    </row>
    <row r="3823" spans="1:16" x14ac:dyDescent="0.3">
      <c r="A3823" t="s">
        <v>54</v>
      </c>
      <c r="B3823" t="str">
        <f>VLOOKUP(spieler!A3823,verein!$A$2:$D$137,4)</f>
        <v>TSV Kitzscher</v>
      </c>
      <c r="C3823">
        <v>189</v>
      </c>
      <c r="D3823" t="s">
        <v>319</v>
      </c>
      <c r="E3823" t="s">
        <v>4143</v>
      </c>
      <c r="F3823" t="s">
        <v>321</v>
      </c>
      <c r="G3823" t="s">
        <v>322</v>
      </c>
      <c r="H3823">
        <v>2008</v>
      </c>
      <c r="I3823">
        <v>201902</v>
      </c>
      <c r="J3823">
        <v>0</v>
      </c>
      <c r="K3823">
        <v>0</v>
      </c>
      <c r="O3823" t="s">
        <v>379</v>
      </c>
      <c r="P3823" t="str">
        <f t="shared" si="59"/>
        <v>{"_id": "F1805-189-2008","Name": "Wietrichowski,David","Sex": "M","Club": "TSV Kitzscher","DWZ": "0","ELO": ""},</v>
      </c>
    </row>
    <row r="3824" spans="1:16" x14ac:dyDescent="0.3">
      <c r="A3824" t="s">
        <v>25</v>
      </c>
      <c r="B3824" t="str">
        <f>VLOOKUP(spieler!A3824,verein!$A$2:$D$137,4)</f>
        <v>BSG Grün-Weiß Leipzig e. V.</v>
      </c>
      <c r="C3824">
        <v>137</v>
      </c>
      <c r="D3824" t="s">
        <v>319</v>
      </c>
      <c r="E3824" t="s">
        <v>4144</v>
      </c>
      <c r="F3824" t="s">
        <v>321</v>
      </c>
      <c r="G3824" t="s">
        <v>322</v>
      </c>
      <c r="H3824">
        <v>2009</v>
      </c>
      <c r="J3824">
        <v>0</v>
      </c>
      <c r="K3824">
        <v>0</v>
      </c>
      <c r="O3824" t="s">
        <v>379</v>
      </c>
      <c r="P3824" t="str">
        <f t="shared" si="59"/>
        <v>{"_id": "F150A-137-2009","Name": "Will,Janne","Sex": "M","Club": "BSG Grün-Weiß Leipzig e. V.","DWZ": "0","ELO": ""},</v>
      </c>
    </row>
    <row r="3825" spans="1:16" x14ac:dyDescent="0.3">
      <c r="A3825" t="s">
        <v>31</v>
      </c>
      <c r="B3825" t="str">
        <f>VLOOKUP(spieler!A3825,verein!$A$2:$D$137,4)</f>
        <v>SG Turm Leipzig</v>
      </c>
      <c r="C3825">
        <v>1128</v>
      </c>
      <c r="D3825" t="s">
        <v>319</v>
      </c>
      <c r="E3825" t="s">
        <v>4145</v>
      </c>
      <c r="F3825" t="s">
        <v>321</v>
      </c>
      <c r="G3825" t="s">
        <v>322</v>
      </c>
      <c r="H3825">
        <v>2008</v>
      </c>
      <c r="J3825">
        <v>0</v>
      </c>
      <c r="K3825">
        <v>0</v>
      </c>
      <c r="O3825" t="s">
        <v>379</v>
      </c>
      <c r="P3825" t="str">
        <f t="shared" si="59"/>
        <v>{"_id": "F1519-1128-2008","Name": "Will,Niclas","Sex": "M","Club": "SG Turm Leipzig","DWZ": "0","ELO": ""},</v>
      </c>
    </row>
    <row r="3826" spans="1:16" x14ac:dyDescent="0.3">
      <c r="A3826" t="s">
        <v>85</v>
      </c>
      <c r="B3826" t="str">
        <f>VLOOKUP(spieler!A3826,verein!$A$2:$D$137,4)</f>
        <v>Schachklub Heidenau</v>
      </c>
      <c r="C3826">
        <v>202</v>
      </c>
      <c r="D3826" t="s">
        <v>319</v>
      </c>
      <c r="E3826" t="s">
        <v>4146</v>
      </c>
      <c r="F3826" t="s">
        <v>321</v>
      </c>
      <c r="G3826" t="s">
        <v>322</v>
      </c>
      <c r="H3826">
        <v>2009</v>
      </c>
      <c r="I3826">
        <v>201904</v>
      </c>
      <c r="J3826">
        <v>0</v>
      </c>
      <c r="K3826">
        <v>0</v>
      </c>
      <c r="O3826" t="s">
        <v>379</v>
      </c>
      <c r="P3826" t="str">
        <f t="shared" si="59"/>
        <v>{"_id": "F2205-202-2009","Name": "Winter,Rafael","Sex": "M","Club": "Schachklub Heidenau","DWZ": "0","ELO": ""},</v>
      </c>
    </row>
    <row r="3827" spans="1:16" x14ac:dyDescent="0.3">
      <c r="A3827" t="s">
        <v>286</v>
      </c>
      <c r="B3827" t="str">
        <f>VLOOKUP(spieler!A3827,verein!$A$2:$D$137,4)</f>
        <v>Post-SV Crimmitschau</v>
      </c>
      <c r="C3827">
        <v>1044</v>
      </c>
      <c r="D3827" t="s">
        <v>319</v>
      </c>
      <c r="E3827" t="s">
        <v>4147</v>
      </c>
      <c r="F3827" t="s">
        <v>321</v>
      </c>
      <c r="G3827" t="s">
        <v>322</v>
      </c>
      <c r="H3827">
        <v>2010</v>
      </c>
      <c r="J3827">
        <v>0</v>
      </c>
      <c r="K3827">
        <v>0</v>
      </c>
      <c r="O3827" t="s">
        <v>379</v>
      </c>
      <c r="P3827" t="str">
        <f t="shared" si="59"/>
        <v>{"_id": "F3A02-1044-2010","Name": "Wolf,Christopher","Sex": "M","Club": "Post-SV Crimmitschau","DWZ": "0","ELO": ""},</v>
      </c>
    </row>
    <row r="3828" spans="1:16" x14ac:dyDescent="0.3">
      <c r="A3828" t="s">
        <v>109</v>
      </c>
      <c r="B3828" t="str">
        <f>VLOOKUP(spieler!A3828,verein!$A$2:$D$137,4)</f>
        <v>SV Freital</v>
      </c>
      <c r="C3828">
        <v>1069</v>
      </c>
      <c r="D3828" t="s">
        <v>319</v>
      </c>
      <c r="E3828" t="s">
        <v>4148</v>
      </c>
      <c r="F3828" t="s">
        <v>349</v>
      </c>
      <c r="G3828" t="s">
        <v>322</v>
      </c>
      <c r="H3828">
        <v>2006</v>
      </c>
      <c r="J3828">
        <v>0</v>
      </c>
      <c r="K3828">
        <v>0</v>
      </c>
      <c r="O3828" t="s">
        <v>379</v>
      </c>
      <c r="P3828" t="str">
        <f t="shared" si="59"/>
        <v>{"_id": "F2501-1069-2006","Name": "Wolf,Lara","Sex": "W","Club": "SV Freital","DWZ": "0","ELO": ""},</v>
      </c>
    </row>
    <row r="3829" spans="1:16" x14ac:dyDescent="0.3">
      <c r="A3829" t="s">
        <v>118</v>
      </c>
      <c r="B3829" t="str">
        <f>VLOOKUP(spieler!A3829,verein!$A$2:$D$137,4)</f>
        <v>Schach macht fit</v>
      </c>
      <c r="C3829">
        <v>32</v>
      </c>
      <c r="D3829" t="s">
        <v>319</v>
      </c>
      <c r="E3829" t="s">
        <v>4149</v>
      </c>
      <c r="F3829" t="s">
        <v>321</v>
      </c>
      <c r="G3829" t="s">
        <v>322</v>
      </c>
      <c r="H3829">
        <v>2009</v>
      </c>
      <c r="I3829">
        <v>201905</v>
      </c>
      <c r="J3829">
        <v>0</v>
      </c>
      <c r="K3829">
        <v>0</v>
      </c>
      <c r="O3829" t="s">
        <v>379</v>
      </c>
      <c r="P3829" t="str">
        <f t="shared" si="59"/>
        <v>{"_id": "F2602-32-2009","Name": "Wolf,Leopold","Sex": "M","Club": "Schach macht fit","DWZ": "0","ELO": ""},</v>
      </c>
    </row>
    <row r="3830" spans="1:16" x14ac:dyDescent="0.3">
      <c r="A3830" t="s">
        <v>128</v>
      </c>
      <c r="B3830" t="str">
        <f>VLOOKUP(spieler!A3830,verein!$A$2:$D$137,4)</f>
        <v>SV Lok Dresden</v>
      </c>
      <c r="C3830">
        <v>1089</v>
      </c>
      <c r="D3830" t="s">
        <v>319</v>
      </c>
      <c r="E3830" t="s">
        <v>4150</v>
      </c>
      <c r="F3830" t="s">
        <v>321</v>
      </c>
      <c r="G3830" t="s">
        <v>319</v>
      </c>
      <c r="H3830">
        <v>2011</v>
      </c>
      <c r="J3830">
        <v>0</v>
      </c>
      <c r="K3830">
        <v>0</v>
      </c>
      <c r="O3830" t="s">
        <v>379</v>
      </c>
      <c r="P3830" t="str">
        <f t="shared" si="59"/>
        <v>{"_id": "F2803-1089-2011","Name": "Wu,Tianchen","Sex": "M","Club": "SV Lok Dresden","DWZ": "0","ELO": ""},</v>
      </c>
    </row>
    <row r="3831" spans="1:16" x14ac:dyDescent="0.3">
      <c r="A3831" t="s">
        <v>128</v>
      </c>
      <c r="B3831" t="str">
        <f>VLOOKUP(spieler!A3831,verein!$A$2:$D$137,4)</f>
        <v>SV Lok Dresden</v>
      </c>
      <c r="C3831">
        <v>1090</v>
      </c>
      <c r="D3831" t="s">
        <v>319</v>
      </c>
      <c r="E3831" t="s">
        <v>4151</v>
      </c>
      <c r="F3831" t="s">
        <v>321</v>
      </c>
      <c r="G3831" t="s">
        <v>319</v>
      </c>
      <c r="H3831">
        <v>2013</v>
      </c>
      <c r="J3831">
        <v>0</v>
      </c>
      <c r="K3831">
        <v>0</v>
      </c>
      <c r="O3831" t="s">
        <v>379</v>
      </c>
      <c r="P3831" t="str">
        <f t="shared" si="59"/>
        <v>{"_id": "F2803-1090-2013","Name": "Wu,Tianle","Sex": "M","Club": "SV Lok Dresden","DWZ": "0","ELO": ""},</v>
      </c>
    </row>
    <row r="3832" spans="1:16" x14ac:dyDescent="0.3">
      <c r="A3832" t="s">
        <v>67</v>
      </c>
      <c r="B3832" t="str">
        <f>VLOOKUP(spieler!A3832,verein!$A$2:$D$137,4)</f>
        <v>Schachclub Naunhof</v>
      </c>
      <c r="C3832">
        <v>74</v>
      </c>
      <c r="D3832" t="s">
        <v>319</v>
      </c>
      <c r="E3832" t="s">
        <v>4152</v>
      </c>
      <c r="F3832" t="s">
        <v>321</v>
      </c>
      <c r="G3832" t="s">
        <v>322</v>
      </c>
      <c r="H3832">
        <v>2010</v>
      </c>
      <c r="J3832">
        <v>0</v>
      </c>
      <c r="K3832">
        <v>0</v>
      </c>
      <c r="O3832" t="s">
        <v>379</v>
      </c>
      <c r="P3832" t="str">
        <f t="shared" si="59"/>
        <v>{"_id": "F1903-74-2010","Name": "Wünschmann,Konrad","Sex": "M","Club": "Schachclub Naunhof","DWZ": "0","ELO": ""},</v>
      </c>
    </row>
    <row r="3833" spans="1:16" x14ac:dyDescent="0.3">
      <c r="A3833" t="s">
        <v>133</v>
      </c>
      <c r="B3833" t="str">
        <f>VLOOKUP(spieler!A3833,verein!$A$2:$D$137,4)</f>
        <v>SG Grün-Weiß Dresden</v>
      </c>
      <c r="C3833">
        <v>214</v>
      </c>
      <c r="D3833" t="s">
        <v>319</v>
      </c>
      <c r="E3833" t="s">
        <v>4153</v>
      </c>
      <c r="F3833" t="s">
        <v>321</v>
      </c>
      <c r="G3833" t="s">
        <v>322</v>
      </c>
      <c r="H3833">
        <v>2006</v>
      </c>
      <c r="J3833">
        <v>0</v>
      </c>
      <c r="K3833">
        <v>0</v>
      </c>
      <c r="O3833" t="s">
        <v>379</v>
      </c>
      <c r="P3833" t="str">
        <f t="shared" si="59"/>
        <v>{"_id": "F2808-214-2006","Name": "Yemelyanov,Sofean","Sex": "M","Club": "SG Grün-Weiß Dresden","DWZ": "0","ELO": ""},</v>
      </c>
    </row>
    <row r="3834" spans="1:16" x14ac:dyDescent="0.3">
      <c r="A3834" t="s">
        <v>133</v>
      </c>
      <c r="B3834" t="str">
        <f>VLOOKUP(spieler!A3834,verein!$A$2:$D$137,4)</f>
        <v>SG Grün-Weiß Dresden</v>
      </c>
      <c r="C3834">
        <v>224</v>
      </c>
      <c r="D3834" t="s">
        <v>319</v>
      </c>
      <c r="E3834" t="s">
        <v>4154</v>
      </c>
      <c r="F3834" t="s">
        <v>349</v>
      </c>
      <c r="G3834" t="s">
        <v>322</v>
      </c>
      <c r="H3834">
        <v>2012</v>
      </c>
      <c r="I3834">
        <v>201904</v>
      </c>
      <c r="J3834">
        <v>0</v>
      </c>
      <c r="K3834">
        <v>0</v>
      </c>
      <c r="O3834" t="s">
        <v>379</v>
      </c>
      <c r="P3834" t="str">
        <f t="shared" si="59"/>
        <v>{"_id": "F2808-224-2012","Name": "Yemelyanova,Nadja","Sex": "W","Club": "SG Grün-Weiß Dresden","DWZ": "0","ELO": ""},</v>
      </c>
    </row>
    <row r="3835" spans="1:16" x14ac:dyDescent="0.3">
      <c r="A3835" t="s">
        <v>12</v>
      </c>
      <c r="B3835" t="str">
        <f>VLOOKUP(spieler!A3835,verein!$A$2:$D$137,4)</f>
        <v>ESV Lok Döbeln</v>
      </c>
      <c r="C3835">
        <v>90</v>
      </c>
      <c r="D3835" t="s">
        <v>319</v>
      </c>
      <c r="E3835" t="s">
        <v>4155</v>
      </c>
      <c r="F3835" t="s">
        <v>321</v>
      </c>
      <c r="G3835" t="s">
        <v>322</v>
      </c>
      <c r="H3835">
        <v>2007</v>
      </c>
      <c r="I3835">
        <v>201845</v>
      </c>
      <c r="J3835">
        <v>0</v>
      </c>
      <c r="K3835">
        <v>0</v>
      </c>
      <c r="O3835" t="s">
        <v>379</v>
      </c>
      <c r="P3835" t="str">
        <f t="shared" si="59"/>
        <v>{"_id": "F1201-90-2007","Name": "Zegenhagen,Christoph","Sex": "M","Club": "ESV Lok Döbeln","DWZ": "0","ELO": ""},</v>
      </c>
    </row>
    <row r="3836" spans="1:16" x14ac:dyDescent="0.3">
      <c r="A3836" t="s">
        <v>52</v>
      </c>
      <c r="B3836" t="str">
        <f>VLOOKUP(spieler!A3836,verein!$A$2:$D$137,4)</f>
        <v>SV Chemie Böhlen</v>
      </c>
      <c r="C3836">
        <v>1024</v>
      </c>
      <c r="D3836" t="s">
        <v>319</v>
      </c>
      <c r="E3836" t="s">
        <v>4156</v>
      </c>
      <c r="F3836" t="s">
        <v>321</v>
      </c>
      <c r="G3836" t="s">
        <v>322</v>
      </c>
      <c r="H3836">
        <v>2011</v>
      </c>
      <c r="I3836">
        <v>201907</v>
      </c>
      <c r="J3836">
        <v>0</v>
      </c>
      <c r="K3836">
        <v>0</v>
      </c>
      <c r="O3836" t="s">
        <v>379</v>
      </c>
      <c r="P3836" t="str">
        <f t="shared" si="59"/>
        <v>{"_id": "F1804-1024-2011","Name": "Zeidler,Theo","Sex": "M","Club": "SV Chemie Böhlen","DWZ": "0","ELO": ""},</v>
      </c>
    </row>
    <row r="3837" spans="1:16" x14ac:dyDescent="0.3">
      <c r="A3837" t="s">
        <v>135</v>
      </c>
      <c r="B3837" t="str">
        <f>VLOOKUP(spieler!A3837,verein!$A$2:$D$137,4)</f>
        <v>SV Dresden-Striesen 1990</v>
      </c>
      <c r="C3837">
        <v>1189</v>
      </c>
      <c r="D3837" t="s">
        <v>319</v>
      </c>
      <c r="E3837" t="s">
        <v>4157</v>
      </c>
      <c r="F3837" t="s">
        <v>321</v>
      </c>
      <c r="G3837" t="s">
        <v>322</v>
      </c>
      <c r="H3837">
        <v>2004</v>
      </c>
      <c r="J3837">
        <v>0</v>
      </c>
      <c r="K3837">
        <v>0</v>
      </c>
      <c r="O3837" t="s">
        <v>379</v>
      </c>
      <c r="P3837" t="str">
        <f t="shared" si="59"/>
        <v>{"_id": "F2810-1189-2004","Name": "Zeuke,Elias Florian","Sex": "M","Club": "SV Dresden-Striesen 1990","DWZ": "0","ELO": ""},</v>
      </c>
    </row>
    <row r="3838" spans="1:16" x14ac:dyDescent="0.3">
      <c r="A3838" t="s">
        <v>227</v>
      </c>
      <c r="B3838" t="str">
        <f>VLOOKUP(spieler!A3838,verein!$A$2:$D$137,4)</f>
        <v>BSV Ehrenfriedersdorf</v>
      </c>
      <c r="C3838">
        <v>1017</v>
      </c>
      <c r="D3838" t="s">
        <v>319</v>
      </c>
      <c r="E3838" t="s">
        <v>4158</v>
      </c>
      <c r="F3838" t="s">
        <v>321</v>
      </c>
      <c r="G3838" t="s">
        <v>322</v>
      </c>
      <c r="H3838">
        <v>2006</v>
      </c>
      <c r="J3838">
        <v>0</v>
      </c>
      <c r="K3838">
        <v>0</v>
      </c>
      <c r="O3838" t="s">
        <v>379</v>
      </c>
      <c r="P3838" t="str">
        <f t="shared" si="59"/>
        <v>{"_id": "F3505-1017-2006","Name": "Zeuke,Philipp","Sex": "M","Club": "BSV Ehrenfriedersdorf","DWZ": "0","ELO": ""},</v>
      </c>
    </row>
    <row r="3839" spans="1:16" x14ac:dyDescent="0.3">
      <c r="A3839" t="s">
        <v>100</v>
      </c>
      <c r="B3839" t="str">
        <f>VLOOKUP(spieler!A3839,verein!$A$2:$D$137,4)</f>
        <v>SV Ottendorf-Okrilla</v>
      </c>
      <c r="C3839">
        <v>136</v>
      </c>
      <c r="D3839" t="s">
        <v>319</v>
      </c>
      <c r="E3839" t="s">
        <v>4159</v>
      </c>
      <c r="F3839" t="s">
        <v>321</v>
      </c>
      <c r="G3839" t="s">
        <v>322</v>
      </c>
      <c r="H3839">
        <v>2010</v>
      </c>
      <c r="J3839">
        <v>0</v>
      </c>
      <c r="K3839">
        <v>0</v>
      </c>
      <c r="O3839" t="s">
        <v>379</v>
      </c>
      <c r="P3839" t="str">
        <f t="shared" si="59"/>
        <v>{"_id": "F2305-136-2010","Name": "Zickler,Ben","Sex": "M","Club": "SV Ottendorf-Okrilla","DWZ": "0","ELO": ""},</v>
      </c>
    </row>
    <row r="3840" spans="1:16" x14ac:dyDescent="0.3">
      <c r="A3840" t="s">
        <v>135</v>
      </c>
      <c r="B3840" t="str">
        <f>VLOOKUP(spieler!A3840,verein!$A$2:$D$137,4)</f>
        <v>SV Dresden-Striesen 1990</v>
      </c>
      <c r="C3840">
        <v>1185</v>
      </c>
      <c r="D3840" t="s">
        <v>319</v>
      </c>
      <c r="E3840" t="s">
        <v>4160</v>
      </c>
      <c r="F3840" t="s">
        <v>321</v>
      </c>
      <c r="G3840" t="s">
        <v>322</v>
      </c>
      <c r="H3840">
        <v>2008</v>
      </c>
      <c r="I3840">
        <v>201905</v>
      </c>
      <c r="J3840">
        <v>0</v>
      </c>
      <c r="K3840">
        <v>0</v>
      </c>
      <c r="O3840" t="s">
        <v>379</v>
      </c>
      <c r="P3840" t="str">
        <f t="shared" si="59"/>
        <v>{"_id": "F2810-1185-2008","Name": "Ziechner,Christoph","Sex": "M","Club": "SV Dresden-Striesen 1990","DWZ": "0","ELO": ""},</v>
      </c>
    </row>
    <row r="3841" spans="1:16" x14ac:dyDescent="0.3">
      <c r="A3841" t="s">
        <v>98</v>
      </c>
      <c r="B3841" t="str">
        <f>VLOOKUP(spieler!A3841,verein!$A$2:$D$137,4)</f>
        <v>TSG Bernsdorf</v>
      </c>
      <c r="C3841">
        <v>37</v>
      </c>
      <c r="D3841" t="s">
        <v>319</v>
      </c>
      <c r="E3841" t="s">
        <v>4161</v>
      </c>
      <c r="F3841" t="s">
        <v>321</v>
      </c>
      <c r="G3841" t="s">
        <v>322</v>
      </c>
      <c r="H3841">
        <v>1947</v>
      </c>
      <c r="J3841">
        <v>0</v>
      </c>
      <c r="K3841">
        <v>0</v>
      </c>
      <c r="O3841" t="s">
        <v>379</v>
      </c>
      <c r="P3841" t="str">
        <f t="shared" si="59"/>
        <v>{"_id": "F2304-37-1947","Name": "Zimmermann,Horst","Sex": "M","Club": "TSG Bernsdorf","DWZ": "0","ELO": ""},</v>
      </c>
    </row>
    <row r="3842" spans="1:16" x14ac:dyDescent="0.3">
      <c r="A3842" t="s">
        <v>198</v>
      </c>
      <c r="B3842" t="str">
        <f>VLOOKUP(spieler!A3842,verein!$A$2:$D$137,4)</f>
        <v>Erster Burgstädter Schachklub 1914 e.V.</v>
      </c>
      <c r="C3842">
        <v>96</v>
      </c>
      <c r="D3842" t="s">
        <v>319</v>
      </c>
      <c r="E3842" t="s">
        <v>3503</v>
      </c>
      <c r="F3842" t="s">
        <v>321</v>
      </c>
      <c r="G3842" t="s">
        <v>322</v>
      </c>
      <c r="H3842">
        <v>1947</v>
      </c>
      <c r="I3842">
        <v>201840</v>
      </c>
      <c r="J3842">
        <v>0</v>
      </c>
      <c r="K3842">
        <v>0</v>
      </c>
      <c r="O3842" t="s">
        <v>379</v>
      </c>
      <c r="P3842" t="str">
        <f t="shared" si="59"/>
        <v>{"_id": "F3207-96-1947","Name": "Zimmermann,Louis","Sex": "M","Club": "Erster Burgstädter Schachklub 1914 e.V.","DWZ": "0","ELO": ""},</v>
      </c>
    </row>
    <row r="3843" spans="1:16" x14ac:dyDescent="0.3">
      <c r="P3843" t="s">
        <v>4164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A12" sqref="A12"/>
    </sheetView>
  </sheetViews>
  <sheetFormatPr defaultRowHeight="14.4" x14ac:dyDescent="0.3"/>
  <cols>
    <col min="1" max="1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5</v>
      </c>
      <c r="C3" t="s">
        <v>6</v>
      </c>
      <c r="D3" t="s">
        <v>9</v>
      </c>
    </row>
    <row r="4" spans="1:4" x14ac:dyDescent="0.3">
      <c r="A4" t="s">
        <v>10</v>
      </c>
      <c r="B4" t="s">
        <v>5</v>
      </c>
      <c r="C4" t="s">
        <v>6</v>
      </c>
      <c r="D4" t="s">
        <v>11</v>
      </c>
    </row>
    <row r="5" spans="1:4" x14ac:dyDescent="0.3">
      <c r="A5" t="s">
        <v>12</v>
      </c>
      <c r="B5" t="s">
        <v>5</v>
      </c>
      <c r="C5" t="s">
        <v>13</v>
      </c>
      <c r="D5" t="s">
        <v>14</v>
      </c>
    </row>
    <row r="6" spans="1:4" x14ac:dyDescent="0.3">
      <c r="A6" t="s">
        <v>15</v>
      </c>
      <c r="B6" t="s">
        <v>5</v>
      </c>
      <c r="C6" t="s">
        <v>13</v>
      </c>
      <c r="D6" t="s">
        <v>16</v>
      </c>
    </row>
    <row r="7" spans="1:4" x14ac:dyDescent="0.3">
      <c r="A7" t="s">
        <v>17</v>
      </c>
      <c r="B7" t="s">
        <v>5</v>
      </c>
      <c r="C7" t="s">
        <v>18</v>
      </c>
      <c r="D7" t="s">
        <v>19</v>
      </c>
    </row>
    <row r="8" spans="1:4" x14ac:dyDescent="0.3">
      <c r="A8" t="s">
        <v>20</v>
      </c>
      <c r="B8" t="s">
        <v>5</v>
      </c>
      <c r="C8" t="s">
        <v>18</v>
      </c>
      <c r="D8" t="s">
        <v>21</v>
      </c>
    </row>
    <row r="9" spans="1:4" x14ac:dyDescent="0.3">
      <c r="A9" t="s">
        <v>22</v>
      </c>
      <c r="B9" t="s">
        <v>5</v>
      </c>
      <c r="C9" t="s">
        <v>23</v>
      </c>
      <c r="D9" t="s">
        <v>24</v>
      </c>
    </row>
    <row r="10" spans="1:4" x14ac:dyDescent="0.3">
      <c r="A10" t="s">
        <v>25</v>
      </c>
      <c r="B10" t="s">
        <v>5</v>
      </c>
      <c r="C10" t="s">
        <v>23</v>
      </c>
      <c r="D10" t="s">
        <v>26</v>
      </c>
    </row>
    <row r="11" spans="1:4" x14ac:dyDescent="0.3">
      <c r="A11" t="s">
        <v>27</v>
      </c>
      <c r="B11" t="s">
        <v>5</v>
      </c>
      <c r="C11" t="s">
        <v>23</v>
      </c>
      <c r="D11" t="s">
        <v>28</v>
      </c>
    </row>
    <row r="12" spans="1:4" x14ac:dyDescent="0.3">
      <c r="A12" t="s">
        <v>29</v>
      </c>
      <c r="B12" t="s">
        <v>5</v>
      </c>
      <c r="C12" t="s">
        <v>23</v>
      </c>
      <c r="D12" t="s">
        <v>30</v>
      </c>
    </row>
    <row r="13" spans="1:4" x14ac:dyDescent="0.3">
      <c r="A13" t="s">
        <v>31</v>
      </c>
      <c r="B13" t="s">
        <v>5</v>
      </c>
      <c r="C13" t="s">
        <v>23</v>
      </c>
      <c r="D13" t="s">
        <v>32</v>
      </c>
    </row>
    <row r="14" spans="1:4" x14ac:dyDescent="0.3">
      <c r="A14" t="s">
        <v>33</v>
      </c>
      <c r="B14" t="s">
        <v>5</v>
      </c>
      <c r="C14" t="s">
        <v>23</v>
      </c>
      <c r="D14" t="s">
        <v>34</v>
      </c>
    </row>
    <row r="15" spans="1:4" x14ac:dyDescent="0.3">
      <c r="A15" t="s">
        <v>35</v>
      </c>
      <c r="B15" t="s">
        <v>5</v>
      </c>
      <c r="C15" t="s">
        <v>23</v>
      </c>
      <c r="D15" t="s">
        <v>36</v>
      </c>
    </row>
    <row r="16" spans="1:4" x14ac:dyDescent="0.3">
      <c r="A16" t="s">
        <v>37</v>
      </c>
      <c r="B16" t="s">
        <v>5</v>
      </c>
      <c r="C16" t="s">
        <v>23</v>
      </c>
      <c r="D16" t="s">
        <v>38</v>
      </c>
    </row>
    <row r="17" spans="1:4" x14ac:dyDescent="0.3">
      <c r="A17" t="s">
        <v>39</v>
      </c>
      <c r="B17" t="s">
        <v>5</v>
      </c>
      <c r="C17" t="s">
        <v>23</v>
      </c>
      <c r="D17" t="s">
        <v>40</v>
      </c>
    </row>
    <row r="18" spans="1:4" x14ac:dyDescent="0.3">
      <c r="A18" t="s">
        <v>41</v>
      </c>
      <c r="B18" t="s">
        <v>5</v>
      </c>
      <c r="C18" t="s">
        <v>23</v>
      </c>
      <c r="D18" t="s">
        <v>42</v>
      </c>
    </row>
    <row r="19" spans="1:4" x14ac:dyDescent="0.3">
      <c r="A19" t="s">
        <v>43</v>
      </c>
      <c r="B19" t="s">
        <v>5</v>
      </c>
      <c r="C19" t="s">
        <v>23</v>
      </c>
      <c r="D19" t="s">
        <v>44</v>
      </c>
    </row>
    <row r="20" spans="1:4" x14ac:dyDescent="0.3">
      <c r="A20" t="s">
        <v>45</v>
      </c>
      <c r="B20" t="s">
        <v>5</v>
      </c>
      <c r="C20" t="s">
        <v>23</v>
      </c>
      <c r="D20" t="s">
        <v>46</v>
      </c>
    </row>
    <row r="21" spans="1:4" x14ac:dyDescent="0.3">
      <c r="A21" t="s">
        <v>47</v>
      </c>
      <c r="B21" t="s">
        <v>5</v>
      </c>
      <c r="C21" t="s">
        <v>48</v>
      </c>
      <c r="D21" t="s">
        <v>49</v>
      </c>
    </row>
    <row r="22" spans="1:4" x14ac:dyDescent="0.3">
      <c r="A22" t="s">
        <v>50</v>
      </c>
      <c r="B22" t="s">
        <v>5</v>
      </c>
      <c r="C22" t="s">
        <v>48</v>
      </c>
      <c r="D22" t="s">
        <v>51</v>
      </c>
    </row>
    <row r="23" spans="1:4" x14ac:dyDescent="0.3">
      <c r="A23" t="s">
        <v>52</v>
      </c>
      <c r="B23" t="s">
        <v>5</v>
      </c>
      <c r="C23" t="s">
        <v>48</v>
      </c>
      <c r="D23" t="s">
        <v>53</v>
      </c>
    </row>
    <row r="24" spans="1:4" x14ac:dyDescent="0.3">
      <c r="A24" t="s">
        <v>54</v>
      </c>
      <c r="B24" t="s">
        <v>5</v>
      </c>
      <c r="C24" t="s">
        <v>48</v>
      </c>
      <c r="D24" t="s">
        <v>55</v>
      </c>
    </row>
    <row r="25" spans="1:4" x14ac:dyDescent="0.3">
      <c r="A25" t="s">
        <v>56</v>
      </c>
      <c r="B25" t="s">
        <v>5</v>
      </c>
      <c r="C25" t="s">
        <v>48</v>
      </c>
      <c r="D25" t="s">
        <v>57</v>
      </c>
    </row>
    <row r="26" spans="1:4" x14ac:dyDescent="0.3">
      <c r="A26" t="s">
        <v>58</v>
      </c>
      <c r="B26" t="s">
        <v>5</v>
      </c>
      <c r="C26" t="s">
        <v>48</v>
      </c>
      <c r="D26" t="s">
        <v>59</v>
      </c>
    </row>
    <row r="27" spans="1:4" x14ac:dyDescent="0.3">
      <c r="A27" t="s">
        <v>60</v>
      </c>
      <c r="B27" t="s">
        <v>5</v>
      </c>
      <c r="C27" t="s">
        <v>48</v>
      </c>
      <c r="D27" t="s">
        <v>61</v>
      </c>
    </row>
    <row r="28" spans="1:4" x14ac:dyDescent="0.3">
      <c r="A28" t="s">
        <v>62</v>
      </c>
      <c r="B28" t="s">
        <v>5</v>
      </c>
      <c r="C28" t="s">
        <v>48</v>
      </c>
      <c r="D28" t="s">
        <v>63</v>
      </c>
    </row>
    <row r="29" spans="1:4" x14ac:dyDescent="0.3">
      <c r="A29" t="s">
        <v>64</v>
      </c>
      <c r="B29" t="s">
        <v>5</v>
      </c>
      <c r="C29" t="s">
        <v>65</v>
      </c>
      <c r="D29" t="s">
        <v>66</v>
      </c>
    </row>
    <row r="30" spans="1:4" x14ac:dyDescent="0.3">
      <c r="A30" t="s">
        <v>67</v>
      </c>
      <c r="B30" t="s">
        <v>5</v>
      </c>
      <c r="C30" t="s">
        <v>65</v>
      </c>
      <c r="D30" t="s">
        <v>68</v>
      </c>
    </row>
    <row r="31" spans="1:4" x14ac:dyDescent="0.3">
      <c r="A31" t="s">
        <v>69</v>
      </c>
      <c r="B31" t="s">
        <v>5</v>
      </c>
      <c r="C31" t="s">
        <v>65</v>
      </c>
      <c r="D31" t="s">
        <v>70</v>
      </c>
    </row>
    <row r="32" spans="1:4" x14ac:dyDescent="0.3">
      <c r="A32" t="s">
        <v>71</v>
      </c>
      <c r="B32" t="s">
        <v>5</v>
      </c>
      <c r="C32" t="s">
        <v>65</v>
      </c>
      <c r="D32" t="s">
        <v>72</v>
      </c>
    </row>
    <row r="33" spans="1:4" x14ac:dyDescent="0.3">
      <c r="A33" t="s">
        <v>73</v>
      </c>
      <c r="B33" t="s">
        <v>5</v>
      </c>
      <c r="C33" t="s">
        <v>65</v>
      </c>
      <c r="D33" t="s">
        <v>74</v>
      </c>
    </row>
    <row r="34" spans="1:4" x14ac:dyDescent="0.3">
      <c r="A34" t="s">
        <v>75</v>
      </c>
      <c r="B34" t="s">
        <v>5</v>
      </c>
      <c r="C34" t="s">
        <v>76</v>
      </c>
      <c r="D34" t="s">
        <v>77</v>
      </c>
    </row>
    <row r="35" spans="1:4" x14ac:dyDescent="0.3">
      <c r="A35" t="s">
        <v>78</v>
      </c>
      <c r="B35" t="s">
        <v>5</v>
      </c>
      <c r="C35" t="s">
        <v>76</v>
      </c>
      <c r="D35" t="s">
        <v>79</v>
      </c>
    </row>
    <row r="36" spans="1:4" x14ac:dyDescent="0.3">
      <c r="A36" t="s">
        <v>80</v>
      </c>
      <c r="B36" t="s">
        <v>5</v>
      </c>
      <c r="C36" t="s">
        <v>81</v>
      </c>
      <c r="D36" t="s">
        <v>82</v>
      </c>
    </row>
    <row r="37" spans="1:4" x14ac:dyDescent="0.3">
      <c r="A37" t="s">
        <v>83</v>
      </c>
      <c r="B37" t="s">
        <v>5</v>
      </c>
      <c r="C37" t="s">
        <v>81</v>
      </c>
      <c r="D37" t="s">
        <v>84</v>
      </c>
    </row>
    <row r="38" spans="1:4" x14ac:dyDescent="0.3">
      <c r="A38" t="s">
        <v>85</v>
      </c>
      <c r="B38" t="s">
        <v>5</v>
      </c>
      <c r="C38" t="s">
        <v>81</v>
      </c>
      <c r="D38" t="s">
        <v>86</v>
      </c>
    </row>
    <row r="39" spans="1:4" x14ac:dyDescent="0.3">
      <c r="A39" t="s">
        <v>87</v>
      </c>
      <c r="B39" t="s">
        <v>5</v>
      </c>
      <c r="C39" t="s">
        <v>81</v>
      </c>
      <c r="D39" t="s">
        <v>88</v>
      </c>
    </row>
    <row r="40" spans="1:4" x14ac:dyDescent="0.3">
      <c r="A40" t="s">
        <v>89</v>
      </c>
      <c r="B40" t="s">
        <v>5</v>
      </c>
      <c r="C40" t="s">
        <v>81</v>
      </c>
      <c r="D40" t="s">
        <v>90</v>
      </c>
    </row>
    <row r="41" spans="1:4" x14ac:dyDescent="0.3">
      <c r="A41" t="s">
        <v>91</v>
      </c>
      <c r="B41" t="s">
        <v>5</v>
      </c>
      <c r="C41" t="s">
        <v>92</v>
      </c>
      <c r="D41" t="s">
        <v>93</v>
      </c>
    </row>
    <row r="42" spans="1:4" x14ac:dyDescent="0.3">
      <c r="A42" t="s">
        <v>94</v>
      </c>
      <c r="B42" t="s">
        <v>5</v>
      </c>
      <c r="C42" t="s">
        <v>92</v>
      </c>
      <c r="D42" t="s">
        <v>95</v>
      </c>
    </row>
    <row r="43" spans="1:4" x14ac:dyDescent="0.3">
      <c r="A43" t="s">
        <v>96</v>
      </c>
      <c r="B43" t="s">
        <v>5</v>
      </c>
      <c r="C43" t="s">
        <v>92</v>
      </c>
      <c r="D43" t="s">
        <v>97</v>
      </c>
    </row>
    <row r="44" spans="1:4" x14ac:dyDescent="0.3">
      <c r="A44" t="s">
        <v>98</v>
      </c>
      <c r="B44" t="s">
        <v>5</v>
      </c>
      <c r="C44" t="s">
        <v>92</v>
      </c>
      <c r="D44" t="s">
        <v>99</v>
      </c>
    </row>
    <row r="45" spans="1:4" x14ac:dyDescent="0.3">
      <c r="A45" t="s">
        <v>100</v>
      </c>
      <c r="B45" t="s">
        <v>5</v>
      </c>
      <c r="C45" t="s">
        <v>92</v>
      </c>
      <c r="D45" t="s">
        <v>101</v>
      </c>
    </row>
    <row r="46" spans="1:4" x14ac:dyDescent="0.3">
      <c r="A46" t="s">
        <v>102</v>
      </c>
      <c r="B46" t="s">
        <v>5</v>
      </c>
      <c r="C46" t="s">
        <v>92</v>
      </c>
      <c r="D46" t="s">
        <v>103</v>
      </c>
    </row>
    <row r="47" spans="1:4" x14ac:dyDescent="0.3">
      <c r="A47" t="s">
        <v>104</v>
      </c>
      <c r="B47" t="s">
        <v>5</v>
      </c>
      <c r="C47" t="s">
        <v>92</v>
      </c>
      <c r="D47" t="s">
        <v>105</v>
      </c>
    </row>
    <row r="48" spans="1:4" x14ac:dyDescent="0.3">
      <c r="A48" t="s">
        <v>106</v>
      </c>
      <c r="B48" t="s">
        <v>5</v>
      </c>
      <c r="C48" t="s">
        <v>107</v>
      </c>
      <c r="D48" t="s">
        <v>108</v>
      </c>
    </row>
    <row r="49" spans="1:4" x14ac:dyDescent="0.3">
      <c r="A49" t="s">
        <v>109</v>
      </c>
      <c r="B49" t="s">
        <v>5</v>
      </c>
      <c r="C49" t="s">
        <v>110</v>
      </c>
      <c r="D49" t="s">
        <v>111</v>
      </c>
    </row>
    <row r="50" spans="1:4" x14ac:dyDescent="0.3">
      <c r="A50" t="s">
        <v>112</v>
      </c>
      <c r="B50" t="s">
        <v>5</v>
      </c>
      <c r="C50" t="s">
        <v>110</v>
      </c>
      <c r="D50" t="s">
        <v>113</v>
      </c>
    </row>
    <row r="51" spans="1:4" x14ac:dyDescent="0.3">
      <c r="A51" t="s">
        <v>114</v>
      </c>
      <c r="B51" t="s">
        <v>5</v>
      </c>
      <c r="C51" t="s">
        <v>110</v>
      </c>
      <c r="D51" t="s">
        <v>115</v>
      </c>
    </row>
    <row r="52" spans="1:4" x14ac:dyDescent="0.3">
      <c r="A52" t="s">
        <v>116</v>
      </c>
      <c r="B52" t="s">
        <v>5</v>
      </c>
      <c r="C52" t="s">
        <v>110</v>
      </c>
      <c r="D52" t="s">
        <v>117</v>
      </c>
    </row>
    <row r="53" spans="1:4" x14ac:dyDescent="0.3">
      <c r="A53" t="s">
        <v>118</v>
      </c>
      <c r="B53" t="s">
        <v>5</v>
      </c>
      <c r="C53" t="s">
        <v>119</v>
      </c>
      <c r="D53" t="s">
        <v>120</v>
      </c>
    </row>
    <row r="54" spans="1:4" x14ac:dyDescent="0.3">
      <c r="A54" t="s">
        <v>121</v>
      </c>
      <c r="B54" t="s">
        <v>5</v>
      </c>
      <c r="C54" t="s">
        <v>119</v>
      </c>
      <c r="D54" t="s">
        <v>122</v>
      </c>
    </row>
    <row r="55" spans="1:4" x14ac:dyDescent="0.3">
      <c r="A55" t="s">
        <v>123</v>
      </c>
      <c r="B55" t="s">
        <v>5</v>
      </c>
      <c r="C55" t="s">
        <v>119</v>
      </c>
      <c r="D55" t="s">
        <v>124</v>
      </c>
    </row>
    <row r="56" spans="1:4" x14ac:dyDescent="0.3">
      <c r="A56" t="s">
        <v>125</v>
      </c>
      <c r="B56" t="s">
        <v>5</v>
      </c>
      <c r="C56" t="s">
        <v>126</v>
      </c>
      <c r="D56" t="s">
        <v>127</v>
      </c>
    </row>
    <row r="57" spans="1:4" x14ac:dyDescent="0.3">
      <c r="A57" t="s">
        <v>128</v>
      </c>
      <c r="B57" t="s">
        <v>5</v>
      </c>
      <c r="C57" t="s">
        <v>129</v>
      </c>
      <c r="D57" t="s">
        <v>130</v>
      </c>
    </row>
    <row r="58" spans="1:4" x14ac:dyDescent="0.3">
      <c r="A58" t="s">
        <v>131</v>
      </c>
      <c r="B58" t="s">
        <v>5</v>
      </c>
      <c r="C58" t="s">
        <v>129</v>
      </c>
      <c r="D58" t="s">
        <v>132</v>
      </c>
    </row>
    <row r="59" spans="1:4" x14ac:dyDescent="0.3">
      <c r="A59" t="s">
        <v>133</v>
      </c>
      <c r="B59" t="s">
        <v>5</v>
      </c>
      <c r="C59" t="s">
        <v>129</v>
      </c>
      <c r="D59" t="s">
        <v>134</v>
      </c>
    </row>
    <row r="60" spans="1:4" x14ac:dyDescent="0.3">
      <c r="A60" t="s">
        <v>135</v>
      </c>
      <c r="B60" t="s">
        <v>5</v>
      </c>
      <c r="C60" t="s">
        <v>129</v>
      </c>
      <c r="D60" t="s">
        <v>136</v>
      </c>
    </row>
    <row r="61" spans="1:4" x14ac:dyDescent="0.3">
      <c r="A61" t="s">
        <v>137</v>
      </c>
      <c r="B61" t="s">
        <v>5</v>
      </c>
      <c r="C61" t="s">
        <v>129</v>
      </c>
      <c r="D61" t="s">
        <v>138</v>
      </c>
    </row>
    <row r="62" spans="1:4" x14ac:dyDescent="0.3">
      <c r="A62" t="s">
        <v>139</v>
      </c>
      <c r="B62" t="s">
        <v>5</v>
      </c>
      <c r="C62" t="s">
        <v>129</v>
      </c>
      <c r="D62" t="s">
        <v>140</v>
      </c>
    </row>
    <row r="63" spans="1:4" x14ac:dyDescent="0.3">
      <c r="A63" t="s">
        <v>141</v>
      </c>
      <c r="B63" t="s">
        <v>5</v>
      </c>
      <c r="C63" t="s">
        <v>129</v>
      </c>
      <c r="D63" t="s">
        <v>142</v>
      </c>
    </row>
    <row r="64" spans="1:4" x14ac:dyDescent="0.3">
      <c r="A64" t="s">
        <v>143</v>
      </c>
      <c r="B64" t="s">
        <v>5</v>
      </c>
      <c r="C64" t="s">
        <v>144</v>
      </c>
      <c r="D64" t="s">
        <v>145</v>
      </c>
    </row>
    <row r="65" spans="1:4" x14ac:dyDescent="0.3">
      <c r="A65" t="s">
        <v>146</v>
      </c>
      <c r="B65" t="s">
        <v>5</v>
      </c>
      <c r="C65" t="s">
        <v>144</v>
      </c>
      <c r="D65" t="s">
        <v>147</v>
      </c>
    </row>
    <row r="66" spans="1:4" x14ac:dyDescent="0.3">
      <c r="A66" t="s">
        <v>148</v>
      </c>
      <c r="B66" t="s">
        <v>5</v>
      </c>
      <c r="C66" t="s">
        <v>144</v>
      </c>
      <c r="D66" t="s">
        <v>149</v>
      </c>
    </row>
    <row r="67" spans="1:4" x14ac:dyDescent="0.3">
      <c r="A67" t="s">
        <v>150</v>
      </c>
      <c r="B67" t="s">
        <v>5</v>
      </c>
      <c r="C67" t="s">
        <v>144</v>
      </c>
      <c r="D67" t="s">
        <v>151</v>
      </c>
    </row>
    <row r="68" spans="1:4" x14ac:dyDescent="0.3">
      <c r="A68" t="s">
        <v>152</v>
      </c>
      <c r="B68" t="s">
        <v>5</v>
      </c>
      <c r="C68" t="s">
        <v>144</v>
      </c>
      <c r="D68" t="s">
        <v>153</v>
      </c>
    </row>
    <row r="69" spans="1:4" x14ac:dyDescent="0.3">
      <c r="A69" t="s">
        <v>154</v>
      </c>
      <c r="B69" t="s">
        <v>5</v>
      </c>
      <c r="C69" t="s">
        <v>155</v>
      </c>
      <c r="D69" t="s">
        <v>156</v>
      </c>
    </row>
    <row r="70" spans="1:4" x14ac:dyDescent="0.3">
      <c r="A70" t="s">
        <v>157</v>
      </c>
      <c r="B70" t="s">
        <v>5</v>
      </c>
      <c r="C70" t="s">
        <v>155</v>
      </c>
      <c r="D70" t="s">
        <v>158</v>
      </c>
    </row>
    <row r="71" spans="1:4" x14ac:dyDescent="0.3">
      <c r="A71" t="s">
        <v>159</v>
      </c>
      <c r="B71" t="s">
        <v>5</v>
      </c>
      <c r="C71" t="s">
        <v>155</v>
      </c>
      <c r="D71" t="s">
        <v>160</v>
      </c>
    </row>
    <row r="72" spans="1:4" x14ac:dyDescent="0.3">
      <c r="A72" t="s">
        <v>161</v>
      </c>
      <c r="B72" t="s">
        <v>5</v>
      </c>
      <c r="C72" t="s">
        <v>155</v>
      </c>
      <c r="D72" t="s">
        <v>162</v>
      </c>
    </row>
    <row r="73" spans="1:4" x14ac:dyDescent="0.3">
      <c r="A73" t="s">
        <v>163</v>
      </c>
      <c r="B73" t="s">
        <v>5</v>
      </c>
      <c r="C73" t="s">
        <v>155</v>
      </c>
      <c r="D73" t="s">
        <v>164</v>
      </c>
    </row>
    <row r="74" spans="1:4" x14ac:dyDescent="0.3">
      <c r="A74" t="s">
        <v>165</v>
      </c>
      <c r="B74" t="s">
        <v>5</v>
      </c>
      <c r="C74" t="s">
        <v>155</v>
      </c>
      <c r="D74" t="s">
        <v>166</v>
      </c>
    </row>
    <row r="75" spans="1:4" x14ac:dyDescent="0.3">
      <c r="A75" t="s">
        <v>167</v>
      </c>
      <c r="B75" t="s">
        <v>5</v>
      </c>
      <c r="C75" t="s">
        <v>155</v>
      </c>
      <c r="D75" t="s">
        <v>168</v>
      </c>
    </row>
    <row r="76" spans="1:4" x14ac:dyDescent="0.3">
      <c r="A76" t="s">
        <v>169</v>
      </c>
      <c r="B76" t="s">
        <v>5</v>
      </c>
      <c r="C76" t="s">
        <v>170</v>
      </c>
      <c r="D76" t="s">
        <v>171</v>
      </c>
    </row>
    <row r="77" spans="1:4" x14ac:dyDescent="0.3">
      <c r="A77" t="s">
        <v>172</v>
      </c>
      <c r="B77" t="s">
        <v>5</v>
      </c>
      <c r="C77" t="s">
        <v>170</v>
      </c>
      <c r="D77" t="s">
        <v>173</v>
      </c>
    </row>
    <row r="78" spans="1:4" x14ac:dyDescent="0.3">
      <c r="A78" t="s">
        <v>174</v>
      </c>
      <c r="B78" t="s">
        <v>5</v>
      </c>
      <c r="C78" t="s">
        <v>170</v>
      </c>
      <c r="D78" t="s">
        <v>175</v>
      </c>
    </row>
    <row r="79" spans="1:4" x14ac:dyDescent="0.3">
      <c r="A79" t="s">
        <v>176</v>
      </c>
      <c r="B79" t="s">
        <v>5</v>
      </c>
      <c r="C79" t="s">
        <v>170</v>
      </c>
      <c r="D79" t="s">
        <v>177</v>
      </c>
    </row>
    <row r="80" spans="1:4" x14ac:dyDescent="0.3">
      <c r="A80" t="s">
        <v>178</v>
      </c>
      <c r="B80" t="s">
        <v>5</v>
      </c>
      <c r="C80" t="s">
        <v>170</v>
      </c>
      <c r="D80" t="s">
        <v>179</v>
      </c>
    </row>
    <row r="81" spans="1:4" x14ac:dyDescent="0.3">
      <c r="A81" t="s">
        <v>180</v>
      </c>
      <c r="B81" t="s">
        <v>5</v>
      </c>
      <c r="C81" t="s">
        <v>181</v>
      </c>
      <c r="D81" t="s">
        <v>182</v>
      </c>
    </row>
    <row r="82" spans="1:4" x14ac:dyDescent="0.3">
      <c r="A82" t="s">
        <v>183</v>
      </c>
      <c r="B82" t="s">
        <v>5</v>
      </c>
      <c r="C82" t="s">
        <v>181</v>
      </c>
      <c r="D82" t="s">
        <v>184</v>
      </c>
    </row>
    <row r="83" spans="1:4" x14ac:dyDescent="0.3">
      <c r="A83" t="s">
        <v>185</v>
      </c>
      <c r="B83" t="s">
        <v>5</v>
      </c>
      <c r="C83" t="s">
        <v>181</v>
      </c>
      <c r="D83" t="s">
        <v>186</v>
      </c>
    </row>
    <row r="84" spans="1:4" x14ac:dyDescent="0.3">
      <c r="A84" t="s">
        <v>187</v>
      </c>
      <c r="B84" t="s">
        <v>5</v>
      </c>
      <c r="C84" t="s">
        <v>188</v>
      </c>
      <c r="D84" t="s">
        <v>189</v>
      </c>
    </row>
    <row r="85" spans="1:4" x14ac:dyDescent="0.3">
      <c r="A85" t="s">
        <v>190</v>
      </c>
      <c r="B85" t="s">
        <v>5</v>
      </c>
      <c r="C85" t="s">
        <v>188</v>
      </c>
      <c r="D85" t="s">
        <v>191</v>
      </c>
    </row>
    <row r="86" spans="1:4" x14ac:dyDescent="0.3">
      <c r="A86" t="s">
        <v>192</v>
      </c>
      <c r="B86" t="s">
        <v>5</v>
      </c>
      <c r="C86" t="s">
        <v>188</v>
      </c>
      <c r="D86" t="s">
        <v>193</v>
      </c>
    </row>
    <row r="87" spans="1:4" x14ac:dyDescent="0.3">
      <c r="A87" t="s">
        <v>194</v>
      </c>
      <c r="B87" t="s">
        <v>5</v>
      </c>
      <c r="C87" t="s">
        <v>188</v>
      </c>
      <c r="D87" t="s">
        <v>195</v>
      </c>
    </row>
    <row r="88" spans="1:4" x14ac:dyDescent="0.3">
      <c r="A88" t="s">
        <v>196</v>
      </c>
      <c r="B88" t="s">
        <v>5</v>
      </c>
      <c r="C88" t="s">
        <v>188</v>
      </c>
      <c r="D88" t="s">
        <v>197</v>
      </c>
    </row>
    <row r="89" spans="1:4" x14ac:dyDescent="0.3">
      <c r="A89" t="s">
        <v>198</v>
      </c>
      <c r="B89" t="s">
        <v>5</v>
      </c>
      <c r="C89" t="s">
        <v>188</v>
      </c>
      <c r="D89" t="s">
        <v>199</v>
      </c>
    </row>
    <row r="90" spans="1:4" x14ac:dyDescent="0.3">
      <c r="A90" t="s">
        <v>200</v>
      </c>
      <c r="B90" t="s">
        <v>5</v>
      </c>
      <c r="C90" t="s">
        <v>201</v>
      </c>
      <c r="D90" t="s">
        <v>202</v>
      </c>
    </row>
    <row r="91" spans="1:4" x14ac:dyDescent="0.3">
      <c r="A91" t="s">
        <v>203</v>
      </c>
      <c r="B91" t="s">
        <v>5</v>
      </c>
      <c r="C91" t="s">
        <v>201</v>
      </c>
      <c r="D91" t="s">
        <v>204</v>
      </c>
    </row>
    <row r="92" spans="1:4" x14ac:dyDescent="0.3">
      <c r="A92" t="s">
        <v>205</v>
      </c>
      <c r="B92" t="s">
        <v>5</v>
      </c>
      <c r="C92" t="s">
        <v>201</v>
      </c>
      <c r="D92" t="s">
        <v>206</v>
      </c>
    </row>
    <row r="93" spans="1:4" x14ac:dyDescent="0.3">
      <c r="A93" t="s">
        <v>207</v>
      </c>
      <c r="B93" t="s">
        <v>5</v>
      </c>
      <c r="C93" t="s">
        <v>201</v>
      </c>
      <c r="D93" t="s">
        <v>208</v>
      </c>
    </row>
    <row r="94" spans="1:4" x14ac:dyDescent="0.3">
      <c r="A94" t="s">
        <v>209</v>
      </c>
      <c r="B94" t="s">
        <v>5</v>
      </c>
      <c r="C94" t="s">
        <v>201</v>
      </c>
      <c r="D94" t="s">
        <v>210</v>
      </c>
    </row>
    <row r="95" spans="1:4" x14ac:dyDescent="0.3">
      <c r="A95" t="s">
        <v>211</v>
      </c>
      <c r="B95" t="s">
        <v>5</v>
      </c>
      <c r="C95" t="s">
        <v>212</v>
      </c>
      <c r="D95" t="s">
        <v>213</v>
      </c>
    </row>
    <row r="96" spans="1:4" x14ac:dyDescent="0.3">
      <c r="A96" t="s">
        <v>214</v>
      </c>
      <c r="B96" t="s">
        <v>5</v>
      </c>
      <c r="C96" t="s">
        <v>212</v>
      </c>
      <c r="D96" t="s">
        <v>215</v>
      </c>
    </row>
    <row r="97" spans="1:4" x14ac:dyDescent="0.3">
      <c r="A97" t="s">
        <v>216</v>
      </c>
      <c r="B97" t="s">
        <v>5</v>
      </c>
      <c r="C97" t="s">
        <v>212</v>
      </c>
      <c r="D97" t="s">
        <v>217</v>
      </c>
    </row>
    <row r="98" spans="1:4" x14ac:dyDescent="0.3">
      <c r="A98" t="s">
        <v>218</v>
      </c>
      <c r="B98" t="s">
        <v>5</v>
      </c>
      <c r="C98" t="s">
        <v>212</v>
      </c>
      <c r="D98" t="s">
        <v>219</v>
      </c>
    </row>
    <row r="99" spans="1:4" x14ac:dyDescent="0.3">
      <c r="A99" t="s">
        <v>220</v>
      </c>
      <c r="B99" t="s">
        <v>5</v>
      </c>
      <c r="C99" t="s">
        <v>221</v>
      </c>
      <c r="D99" t="s">
        <v>222</v>
      </c>
    </row>
    <row r="100" spans="1:4" x14ac:dyDescent="0.3">
      <c r="A100" t="s">
        <v>223</v>
      </c>
      <c r="B100" t="s">
        <v>5</v>
      </c>
      <c r="C100" t="s">
        <v>221</v>
      </c>
      <c r="D100" t="s">
        <v>224</v>
      </c>
    </row>
    <row r="101" spans="1:4" x14ac:dyDescent="0.3">
      <c r="A101" t="s">
        <v>225</v>
      </c>
      <c r="B101" t="s">
        <v>5</v>
      </c>
      <c r="C101" t="s">
        <v>221</v>
      </c>
      <c r="D101" t="s">
        <v>226</v>
      </c>
    </row>
    <row r="102" spans="1:4" x14ac:dyDescent="0.3">
      <c r="A102" t="s">
        <v>227</v>
      </c>
      <c r="B102" t="s">
        <v>5</v>
      </c>
      <c r="C102" t="s">
        <v>221</v>
      </c>
      <c r="D102" t="s">
        <v>228</v>
      </c>
    </row>
    <row r="103" spans="1:4" x14ac:dyDescent="0.3">
      <c r="A103" t="s">
        <v>229</v>
      </c>
      <c r="B103" t="s">
        <v>5</v>
      </c>
      <c r="C103" t="s">
        <v>221</v>
      </c>
      <c r="D103" t="s">
        <v>230</v>
      </c>
    </row>
    <row r="104" spans="1:4" x14ac:dyDescent="0.3">
      <c r="A104" t="s">
        <v>231</v>
      </c>
      <c r="B104" t="s">
        <v>5</v>
      </c>
      <c r="C104" t="s">
        <v>232</v>
      </c>
      <c r="D104" t="s">
        <v>233</v>
      </c>
    </row>
    <row r="105" spans="1:4" x14ac:dyDescent="0.3">
      <c r="A105" t="s">
        <v>234</v>
      </c>
      <c r="B105" t="s">
        <v>5</v>
      </c>
      <c r="C105" t="s">
        <v>232</v>
      </c>
      <c r="D105" t="s">
        <v>235</v>
      </c>
    </row>
    <row r="106" spans="1:4" x14ac:dyDescent="0.3">
      <c r="A106" t="s">
        <v>236</v>
      </c>
      <c r="B106" t="s">
        <v>5</v>
      </c>
      <c r="C106" t="s">
        <v>232</v>
      </c>
      <c r="D106" t="s">
        <v>237</v>
      </c>
    </row>
    <row r="107" spans="1:4" x14ac:dyDescent="0.3">
      <c r="A107" t="s">
        <v>238</v>
      </c>
      <c r="B107" t="s">
        <v>5</v>
      </c>
      <c r="C107" t="s">
        <v>232</v>
      </c>
      <c r="D107" t="s">
        <v>239</v>
      </c>
    </row>
    <row r="108" spans="1:4" x14ac:dyDescent="0.3">
      <c r="A108" t="s">
        <v>240</v>
      </c>
      <c r="B108" t="s">
        <v>5</v>
      </c>
      <c r="C108" t="s">
        <v>232</v>
      </c>
      <c r="D108" t="s">
        <v>241</v>
      </c>
    </row>
    <row r="109" spans="1:4" x14ac:dyDescent="0.3">
      <c r="A109" t="s">
        <v>242</v>
      </c>
      <c r="B109" t="s">
        <v>5</v>
      </c>
      <c r="C109" t="s">
        <v>232</v>
      </c>
      <c r="D109" t="s">
        <v>243</v>
      </c>
    </row>
    <row r="110" spans="1:4" x14ac:dyDescent="0.3">
      <c r="A110" t="s">
        <v>244</v>
      </c>
      <c r="B110" t="s">
        <v>5</v>
      </c>
      <c r="C110" t="s">
        <v>245</v>
      </c>
      <c r="D110" t="s">
        <v>246</v>
      </c>
    </row>
    <row r="111" spans="1:4" x14ac:dyDescent="0.3">
      <c r="A111" t="s">
        <v>247</v>
      </c>
      <c r="B111" t="s">
        <v>5</v>
      </c>
      <c r="C111" t="s">
        <v>245</v>
      </c>
      <c r="D111" t="s">
        <v>248</v>
      </c>
    </row>
    <row r="112" spans="1:4" x14ac:dyDescent="0.3">
      <c r="A112" t="s">
        <v>249</v>
      </c>
      <c r="B112" t="s">
        <v>5</v>
      </c>
      <c r="C112" t="s">
        <v>245</v>
      </c>
      <c r="D112" t="s">
        <v>250</v>
      </c>
    </row>
    <row r="113" spans="1:4" x14ac:dyDescent="0.3">
      <c r="A113" t="s">
        <v>251</v>
      </c>
      <c r="B113" t="s">
        <v>5</v>
      </c>
      <c r="C113" t="s">
        <v>245</v>
      </c>
      <c r="D113" t="s">
        <v>252</v>
      </c>
    </row>
    <row r="114" spans="1:4" x14ac:dyDescent="0.3">
      <c r="A114" t="s">
        <v>253</v>
      </c>
      <c r="B114" t="s">
        <v>5</v>
      </c>
      <c r="C114" t="s">
        <v>245</v>
      </c>
      <c r="D114" t="s">
        <v>254</v>
      </c>
    </row>
    <row r="115" spans="1:4" x14ac:dyDescent="0.3">
      <c r="A115" t="s">
        <v>255</v>
      </c>
      <c r="B115" t="s">
        <v>5</v>
      </c>
      <c r="C115" t="s">
        <v>245</v>
      </c>
      <c r="D115" t="s">
        <v>256</v>
      </c>
    </row>
    <row r="116" spans="1:4" x14ac:dyDescent="0.3">
      <c r="A116" t="s">
        <v>257</v>
      </c>
      <c r="B116" t="s">
        <v>5</v>
      </c>
      <c r="C116" t="s">
        <v>245</v>
      </c>
      <c r="D116" t="s">
        <v>258</v>
      </c>
    </row>
    <row r="117" spans="1:4" x14ac:dyDescent="0.3">
      <c r="A117" t="s">
        <v>259</v>
      </c>
      <c r="B117" t="s">
        <v>5</v>
      </c>
      <c r="C117" t="s">
        <v>260</v>
      </c>
      <c r="D117" t="s">
        <v>261</v>
      </c>
    </row>
    <row r="118" spans="1:4" x14ac:dyDescent="0.3">
      <c r="A118" t="s">
        <v>262</v>
      </c>
      <c r="B118" t="s">
        <v>5</v>
      </c>
      <c r="C118" t="s">
        <v>260</v>
      </c>
      <c r="D118" t="s">
        <v>263</v>
      </c>
    </row>
    <row r="119" spans="1:4" x14ac:dyDescent="0.3">
      <c r="A119" t="s">
        <v>264</v>
      </c>
      <c r="B119" t="s">
        <v>5</v>
      </c>
      <c r="C119" t="s">
        <v>265</v>
      </c>
      <c r="D119" t="s">
        <v>266</v>
      </c>
    </row>
    <row r="120" spans="1:4" x14ac:dyDescent="0.3">
      <c r="A120" t="s">
        <v>267</v>
      </c>
      <c r="B120" t="s">
        <v>5</v>
      </c>
      <c r="C120" t="s">
        <v>265</v>
      </c>
      <c r="D120" t="s">
        <v>268</v>
      </c>
    </row>
    <row r="121" spans="1:4" x14ac:dyDescent="0.3">
      <c r="A121" t="s">
        <v>269</v>
      </c>
      <c r="B121" t="s">
        <v>5</v>
      </c>
      <c r="C121" t="s">
        <v>265</v>
      </c>
      <c r="D121" t="s">
        <v>270</v>
      </c>
    </row>
    <row r="122" spans="1:4" x14ac:dyDescent="0.3">
      <c r="A122" t="s">
        <v>271</v>
      </c>
      <c r="B122" t="s">
        <v>5</v>
      </c>
      <c r="C122" t="s">
        <v>265</v>
      </c>
      <c r="D122" t="s">
        <v>272</v>
      </c>
    </row>
    <row r="123" spans="1:4" x14ac:dyDescent="0.3">
      <c r="A123" t="s">
        <v>273</v>
      </c>
      <c r="B123" t="s">
        <v>5</v>
      </c>
      <c r="C123" t="s">
        <v>265</v>
      </c>
      <c r="D123" t="s">
        <v>274</v>
      </c>
    </row>
    <row r="124" spans="1:4" x14ac:dyDescent="0.3">
      <c r="A124" t="s">
        <v>275</v>
      </c>
      <c r="B124" t="s">
        <v>5</v>
      </c>
      <c r="C124" t="s">
        <v>265</v>
      </c>
      <c r="D124" t="s">
        <v>276</v>
      </c>
    </row>
    <row r="125" spans="1:4" x14ac:dyDescent="0.3">
      <c r="A125" t="s">
        <v>277</v>
      </c>
      <c r="B125" t="s">
        <v>5</v>
      </c>
      <c r="C125" t="s">
        <v>265</v>
      </c>
      <c r="D125" t="s">
        <v>278</v>
      </c>
    </row>
    <row r="126" spans="1:4" x14ac:dyDescent="0.3">
      <c r="A126" t="s">
        <v>279</v>
      </c>
      <c r="B126" t="s">
        <v>5</v>
      </c>
      <c r="C126" t="s">
        <v>265</v>
      </c>
      <c r="D126" t="s">
        <v>280</v>
      </c>
    </row>
    <row r="127" spans="1:4" x14ac:dyDescent="0.3">
      <c r="A127" t="s">
        <v>281</v>
      </c>
      <c r="B127" t="s">
        <v>5</v>
      </c>
      <c r="C127" t="s">
        <v>265</v>
      </c>
      <c r="D127" t="s">
        <v>282</v>
      </c>
    </row>
    <row r="128" spans="1:4" x14ac:dyDescent="0.3">
      <c r="A128" t="s">
        <v>283</v>
      </c>
      <c r="B128" t="s">
        <v>5</v>
      </c>
      <c r="C128" t="s">
        <v>284</v>
      </c>
      <c r="D128" t="s">
        <v>285</v>
      </c>
    </row>
    <row r="129" spans="1:4" x14ac:dyDescent="0.3">
      <c r="A129" t="s">
        <v>286</v>
      </c>
      <c r="B129" t="s">
        <v>5</v>
      </c>
      <c r="C129" t="s">
        <v>284</v>
      </c>
      <c r="D129" t="s">
        <v>287</v>
      </c>
    </row>
    <row r="130" spans="1:4" x14ac:dyDescent="0.3">
      <c r="A130" t="s">
        <v>288</v>
      </c>
      <c r="B130" t="s">
        <v>5</v>
      </c>
      <c r="C130" t="s">
        <v>284</v>
      </c>
      <c r="D130" t="s">
        <v>289</v>
      </c>
    </row>
    <row r="131" spans="1:4" x14ac:dyDescent="0.3">
      <c r="A131" t="s">
        <v>290</v>
      </c>
      <c r="B131" t="s">
        <v>5</v>
      </c>
      <c r="C131" t="s">
        <v>284</v>
      </c>
      <c r="D131" t="s">
        <v>291</v>
      </c>
    </row>
    <row r="132" spans="1:4" x14ac:dyDescent="0.3">
      <c r="A132" t="s">
        <v>292</v>
      </c>
      <c r="B132" t="s">
        <v>5</v>
      </c>
      <c r="C132" t="s">
        <v>284</v>
      </c>
      <c r="D132" t="s">
        <v>293</v>
      </c>
    </row>
    <row r="133" spans="1:4" x14ac:dyDescent="0.3">
      <c r="A133" t="s">
        <v>294</v>
      </c>
      <c r="B133" t="s">
        <v>5</v>
      </c>
      <c r="C133" t="s">
        <v>295</v>
      </c>
      <c r="D133" t="s">
        <v>296</v>
      </c>
    </row>
    <row r="134" spans="1:4" x14ac:dyDescent="0.3">
      <c r="A134" t="s">
        <v>297</v>
      </c>
      <c r="B134" t="s">
        <v>5</v>
      </c>
      <c r="C134" t="s">
        <v>295</v>
      </c>
      <c r="D134" t="s">
        <v>298</v>
      </c>
    </row>
    <row r="135" spans="1:4" x14ac:dyDescent="0.3">
      <c r="A135" t="s">
        <v>299</v>
      </c>
      <c r="B135" t="s">
        <v>5</v>
      </c>
      <c r="C135" t="s">
        <v>300</v>
      </c>
      <c r="D135" t="s">
        <v>301</v>
      </c>
    </row>
    <row r="136" spans="1:4" x14ac:dyDescent="0.3">
      <c r="A136" t="s">
        <v>302</v>
      </c>
      <c r="B136" t="s">
        <v>5</v>
      </c>
      <c r="C136" t="s">
        <v>300</v>
      </c>
      <c r="D136" t="s">
        <v>303</v>
      </c>
    </row>
    <row r="137" spans="1:4" x14ac:dyDescent="0.3">
      <c r="A137" t="s">
        <v>304</v>
      </c>
      <c r="B137" t="s">
        <v>5</v>
      </c>
      <c r="C137" t="s">
        <v>300</v>
      </c>
      <c r="D137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spieler</vt:lpstr>
      <vt:lpstr>verein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Petzke</dc:creator>
  <cp:lastModifiedBy>Thomas Petzke</cp:lastModifiedBy>
  <dcterms:created xsi:type="dcterms:W3CDTF">2019-03-25T15:29:50Z</dcterms:created>
  <dcterms:modified xsi:type="dcterms:W3CDTF">2019-03-31T15:26:55Z</dcterms:modified>
</cp:coreProperties>
</file>