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om\Downloads\"/>
    </mc:Choice>
  </mc:AlternateContent>
  <xr:revisionPtr revIDLastSave="0" documentId="8_{217F4B3C-341C-450A-93C1-BD51A5F30A46}" xr6:coauthVersionLast="47" xr6:coauthVersionMax="47" xr10:uidLastSave="{00000000-0000-0000-0000-000000000000}"/>
  <bookViews>
    <workbookView showSheetTabs="0" xWindow="75" yWindow="75" windowWidth="26955" windowHeight="20070" xr2:uid="{00000000-000D-0000-FFFF-FFFF00000000}"/>
  </bookViews>
  <sheets>
    <sheet name="Dashboard" sheetId="23" r:id="rId1"/>
    <sheet name="TotalSales" sheetId="18" r:id="rId2"/>
    <sheet name="CountryBar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53" i="17"/>
  <c r="N451" i="17"/>
  <c r="N610" i="17"/>
  <c r="N754" i="17"/>
  <c r="N871" i="17"/>
  <c r="N919" i="17"/>
  <c r="N946" i="17"/>
  <c r="N978" i="17"/>
  <c r="N2" i="17"/>
  <c r="M25" i="17"/>
  <c r="M47" i="17"/>
  <c r="M64" i="17"/>
  <c r="M108" i="17"/>
  <c r="M130" i="17"/>
  <c r="M147" i="17"/>
  <c r="M169" i="17"/>
  <c r="M189" i="17"/>
  <c r="M204" i="17"/>
  <c r="M219" i="17"/>
  <c r="M237" i="17"/>
  <c r="M252" i="17"/>
  <c r="M267" i="17"/>
  <c r="M282" i="17"/>
  <c r="M294" i="17"/>
  <c r="M306" i="17"/>
  <c r="M318" i="17"/>
  <c r="M330" i="17"/>
  <c r="M342" i="17"/>
  <c r="M354" i="17"/>
  <c r="M366" i="17"/>
  <c r="M378" i="17"/>
  <c r="M390" i="17"/>
  <c r="M402" i="17"/>
  <c r="M414" i="17"/>
  <c r="M426" i="17"/>
  <c r="M438" i="17"/>
  <c r="M450" i="17"/>
  <c r="M462" i="17"/>
  <c r="M474" i="17"/>
  <c r="M486" i="17"/>
  <c r="M498" i="17"/>
  <c r="M510" i="17"/>
  <c r="M522" i="17"/>
  <c r="M534" i="17"/>
  <c r="M546" i="17"/>
  <c r="M558" i="17"/>
  <c r="M570" i="17"/>
  <c r="M582" i="17"/>
  <c r="M594" i="17"/>
  <c r="M606" i="17"/>
  <c r="M618" i="17"/>
  <c r="M630" i="17"/>
  <c r="M642" i="17"/>
  <c r="M654" i="17"/>
  <c r="M666" i="17"/>
  <c r="M678" i="17"/>
  <c r="M690" i="17"/>
  <c r="M702" i="17"/>
  <c r="M714" i="17"/>
  <c r="M726" i="17"/>
  <c r="M738" i="17"/>
  <c r="M750" i="17"/>
  <c r="M762" i="17"/>
  <c r="M774" i="17"/>
  <c r="M786" i="17"/>
  <c r="M798" i="17"/>
  <c r="M810" i="17"/>
  <c r="M822" i="17"/>
  <c r="M834" i="17"/>
  <c r="M846" i="17"/>
  <c r="M858" i="17"/>
  <c r="M870" i="17"/>
  <c r="M882" i="17"/>
  <c r="M894" i="17"/>
  <c r="M906" i="17"/>
  <c r="M918" i="17"/>
  <c r="M930" i="17"/>
  <c r="M942" i="17"/>
  <c r="M954" i="17"/>
  <c r="M966" i="17"/>
  <c r="M978" i="17"/>
  <c r="M990"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F2" i="17"/>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<sst xmlns="http://schemas.openxmlformats.org/spreadsheetml/2006/main" count="11093" uniqueCount="6215">
  <si>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</si>
  <si>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</si>
  <si>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</si>
  <si>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</si>
  <si>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</si>
  <si>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</si>
  <si>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</si>
  <si>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</si>
  <si>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</si>
  <si>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</si>
  <si>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</si>
  <si>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</si>
  <si>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</si>
  <si>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</si>
  <si>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</si>
  <si>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</si>
  <si>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</si>
  <si>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</si>
  <si>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</si>
  <si>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</si>
  <si>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</si>
  <si>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</si>
  <si>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</si>
  <si>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</si>
  <si>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</si>
  <si>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</si>
  <si>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</si>
  <si>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</si>
  <si>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</si>
  <si>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</si>
  <si>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</si>
  <si>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</si>
  <si>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</si>
  <si>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</si>
  <si>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</si>
  <si>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</si>
  <si>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</si>
  <si>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</si>
  <si>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</si>
  <si>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</si>
  <si>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</si>
  <si>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</si>
  <si>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</si>
  <si>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</si>
  <si>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</si>
  <si>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</si>
  <si>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</si>
  <si>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</si>
  <si>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</si>
  <si>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</si>
  <si>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</si>
  <si>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</si>
  <si>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</si>
  <si>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</si>
  <si>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</si>
  <si>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</si>
  <si>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</si>
  <si>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</si>
  <si>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</si>
  <si>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</si>
  <si>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</si>
  <si>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</si>
  <si>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</si>
  <si>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</si>
  <si>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</si>
  <si>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</si>
  <si>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</si>
  <si>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</si>
  <si>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</si>
  <si>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</si>
  <si>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</si>
  <si>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</si>
  <si>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</si>
  <si>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</si>
  <si>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</si>
  <si>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</si>
  <si>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</si>
  <si>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</si>
  <si>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</si>
  <si>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</si>
  <si>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</si>
  <si>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</si>
  <si>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</si>
  <si>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</si>
  <si>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</si>
  <si>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</si>
  <si>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</si>
  <si>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</si>
  <si>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</si>
  <si>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</si>
  <si>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</si>
  <si>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</si>
  <si>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</si>
  <si>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</si>
  <si>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</si>
  <si>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</si>
  <si>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</si>
  <si>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</si>
  <si>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</si>
  <si>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</si>
  <si>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</si>
  <si>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</si>
  <si>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</si>
  <si>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</si>
  <si>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</si>
  <si>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</si>
  <si>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</si>
  <si>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</si>
  <si>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</si>
  <si>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</si>
  <si>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</si>
  <si>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</si>
  <si>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</si>
  <si>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</si>
  <si>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</si>
  <si>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</si>
  <si>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</si>
  <si>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</si>
  <si>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</si>
  <si>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</si>
  <si>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</si>
  <si>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</si>
  <si>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</si>
  <si>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</si>
  <si>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</si>
  <si>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</si>
  <si>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</si>
  <si>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</si>
  <si>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</si>
  <si>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</si>
  <si>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</si>
  <si>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</si>
  <si>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</si>
  <si>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</si>
  <si>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</si>
  <si>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</si>
  <si>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</si>
  <si>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</si>
  <si>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</si>
  <si>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</si>
  <si>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</si>
  <si>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</si>
  <si>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</si>
  <si>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</si>
  <si>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</si>
  <si>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</si>
  <si>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</si>
  <si>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</si>
  <si>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</si>
  <si>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</si>
  <si>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</si>
  <si>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</si>
  <si>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</si>
  <si>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</si>
  <si>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</si>
  <si>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</si>
  <si>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</si>
  <si>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</si>
  <si>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</si>
  <si>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</si>
  <si>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</si>
  <si>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</si>
  <si>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</si>
  <si>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</si>
  <si>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</si>
  <si>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</si>
  <si>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</si>
  <si>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</si>
  <si>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</si>
  <si>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</si>
  <si>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</si>
  <si>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</si>
  <si>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</si>
  <si>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</si>
  <si>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</si>
  <si>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</si>
  <si>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</si>
  <si>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</si>
  <si>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</si>
  <si>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</si>
  <si>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</si>
  <si>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</si>
  <si>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</si>
  <si>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</si>
  <si>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</si>
  <si>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</si>
  <si>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</si>
  <si>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</si>
  <si>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</si>
  <si>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</si>
  <si>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</si>
  <si>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</si>
  <si>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</si>
  <si>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</si>
  <si>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</si>
  <si>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</si>
  <si>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</si>
  <si>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</si>
  <si>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</si>
  <si>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</si>
  <si>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</si>
  <si>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</si>
  <si>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</si>
  <si>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</si>
  <si>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</si>
  <si>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</si>
  <si>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</si>
  <si>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</si>
  <si>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</si>
  <si>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</si>
  <si>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</si>
  <si>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</si>
  <si>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</si>
  <si>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</si>
  <si>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</si>
  <si>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</si>
  <si>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</si>
  <si>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</si>
  <si>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</si>
  <si>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</si>
  <si>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</si>
  <si>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</si>
  <si>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</si>
  <si>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</si>
  <si>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</si>
  <si>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</si>
  <si>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</si>
  <si>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</si>
  <si>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</si>
  <si>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</si>
  <si>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</si>
  <si>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</si>
  <si>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</si>
  <si>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</si>
  <si>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</si>
  <si>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</si>
  <si>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</si>
  <si>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</si>
  <si>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</si>
  <si>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</si>
  <si>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</si>
  <si>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</si>
  <si>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</si>
  <si>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</si>
  <si>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</si>
  <si>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</si>
  <si>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</si>
  <si>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</si>
  <si>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</si>
  <si>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</si>
  <si>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</si>
  <si>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</si>
  <si>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</si>
  <si>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</si>
  <si>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</si>
  <si>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</si>
  <si>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</si>
  <si>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</si>
  <si>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</si>
  <si>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</si>
  <si>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</si>
  <si>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</si>
  <si>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</si>
  <si>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</si>
  <si>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</si>
  <si>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</si>
  <si>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</si>
  <si>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</si>
  <si>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</si>
  <si>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</si>
  <si>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</si>
  <si>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</si>
  <si>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</si>
  <si>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</si>
  <si>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</si>
  <si>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</si>
  <si>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</si>
  <si>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</si>
  <si>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</si>
  <si>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</si>
  <si>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</si>
  <si>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</si>
  <si>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</si>
  <si>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</si>
  <si>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</si>
  <si>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</si>
  <si>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</si>
  <si>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</si>
  <si>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</si>
  <si>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</si>
  <si>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</si>
  <si>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</si>
  <si>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</si>
  <si>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</si>
  <si>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</si>
  <si>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</si>
  <si>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</si>
  <si>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</si>
  <si>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</si>
  <si>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</si>
  <si>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</si>
  <si>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</si>
  <si>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</si>
  <si>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</si>
  <si>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</si>
  <si>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</si>
  <si>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</si>
  <si>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</si>
  <si>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</si>
  <si>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</si>
  <si>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</si>
  <si>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</si>
  <si>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</si>
  <si>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</si>
  <si>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</si>
  <si>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</si>
  <si>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</si>
  <si>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</si>
  <si>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</si>
  <si>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</si>
  <si>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</si>
  <si>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</si>
  <si>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</si>
  <si>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</si>
  <si>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</si>
  <si>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</si>
  <si>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</si>
  <si>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</si>
  <si>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</si>
  <si>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</si>
  <si>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</si>
  <si>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</si>
  <si>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</si>
  <si>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</si>
  <si>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</si>
  <si>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</si>
  <si>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</si>
  <si>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</si>
  <si>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</si>
  <si>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</si>
  <si>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</si>
  <si>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</si>
  <si>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</si>
  <si>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</si>
  <si>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</si>
  <si>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</si>
  <si>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</si>
  <si>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</si>
  <si>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</si>
  <si>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</si>
  <si>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</si>
  <si>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</si>
  <si>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</si>
  <si>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</si>
  <si>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</si>
  <si>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</si>
  <si>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</si>
  <si>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</si>
  <si>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</si>
  <si>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</si>
  <si>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</si>
  <si>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</si>
  <si>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</si>
  <si>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</si>
  <si>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</si>
  <si>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</si>
  <si>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</si>
  <si>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</si>
  <si>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</si>
  <si>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</si>
  <si>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</si>
  <si>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</si>
  <si>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</si>
  <si>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</si>
  <si>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</si>
  <si>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</si>
  <si>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</si>
  <si>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</si>
  <si>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</si>
  <si>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</si>
  <si>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</si>
  <si>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</si>
  <si>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</si>
  <si>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</si>
  <si>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</si>
  <si>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</si>
  <si>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</si>
  <si>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</si>
  <si>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</si>
  <si>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</si>
  <si>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</si>
  <si>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</si>
  <si>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</si>
  <si>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</si>
  <si>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</si>
  <si>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</si>
  <si>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</si>
  <si>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</si>
  <si>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</si>
  <si>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</si>
  <si>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</si>
  <si>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</si>
  <si>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</si>
  <si>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</si>
  <si>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</si>
  <si>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</si>
  <si>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</si>
  <si>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</si>
  <si>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</si>
  <si>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</si>
  <si>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</si>
  <si>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</si>
  <si>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</si>
  <si>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</si>
  <si>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</si>
  <si>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</si>
  <si>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</si>
  <si>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</si>
  <si>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</si>
  <si>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</si>
  <si>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</si>
  <si>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</si>
  <si>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</si>
  <si>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</si>
  <si>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</si>
  <si>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</si>
  <si>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</si>
  <si>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</si>
  <si>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</si>
  <si>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</si>
  <si>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</si>
  <si>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</si>
  <si>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</si>
  <si>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</si>
  <si>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</si>
  <si>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</si>
  <si>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</si>
  <si>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</si>
  <si>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</si>
  <si>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</si>
  <si>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</si>
  <si>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</si>
  <si>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</si>
  <si>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</si>
  <si>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</si>
  <si>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</si>
  <si>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</si>
  <si>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</si>
  <si>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</si>
  <si>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</si>
  <si>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</si>
  <si>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</si>
  <si>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</si>
  <si>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</si>
  <si>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</si>
  <si>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</si>
  <si>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</si>
  <si>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</si>
  <si>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</si>
  <si>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</si>
  <si>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</si>
  <si>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</si>
  <si>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</si>
  <si>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</si>
  <si>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</si>
  <si>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</si>
  <si>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</si>
  <si>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</si>
  <si>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</si>
  <si>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</si>
  <si>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</si>
  <si>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</si>
  <si>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</si>
  <si>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</si>
  <si>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</si>
  <si>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</si>
  <si>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</si>
  <si>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</si>
  <si>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</si>
  <si>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</si>
  <si>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</si>
  <si>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</si>
  <si>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</si>
  <si>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</si>
  <si>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</si>
  <si>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</si>
  <si>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</si>
  <si>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</si>
  <si>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</si>
  <si>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</si>
  <si>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</si>
  <si>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</si>
  <si>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</si>
  <si>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</si>
  <si>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</si>
  <si>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</si>
  <si>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</si>
  <si>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</si>
  <si>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</si>
  <si>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</si>
  <si>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</si>
  <si>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</si>
  <si>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</si>
  <si>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</si>
  <si>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</si>
  <si>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</si>
  <si>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</si>
  <si>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</si>
  <si>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</si>
  <si>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</si>
  <si>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</si>
  <si>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</si>
  <si>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</si>
  <si>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</si>
  <si>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</si>
  <si>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</si>
  <si>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</si>
  <si>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</si>
  <si>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</si>
  <si>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</si>
  <si>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</si>
  <si>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</si>
  <si>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</si>
  <si>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</si>
  <si>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</si>
  <si>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</si>
  <si>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</si>
  <si>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</si>
  <si>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</si>
  <si>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</si>
  <si>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</si>
  <si>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</si>
  <si>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</si>
  <si>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</si>
  <si>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</si>
  <si>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</si>
  <si>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</si>
  <si>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</si>
  <si>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</si>
  <si>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</si>
  <si>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</si>
  <si>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</si>
  <si>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</si>
  <si>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</si>
  <si>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</si>
  <si>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</si>
  <si>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</si>
  <si>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</si>
  <si>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</si>
  <si>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</si>
  <si>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</si>
  <si>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</si>
  <si>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</si>
  <si>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</si>
  <si>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</si>
  <si>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</si>
  <si>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</si>
  <si>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</si>
  <si>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</si>
  <si>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</si>
  <si>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</si>
  <si>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</si>
  <si>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</si>
  <si>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</si>
  <si>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</si>
  <si>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</si>
  <si>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</si>
  <si>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</si>
  <si>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</si>
  <si>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</si>
  <si>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</si>
  <si>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</si>
  <si>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</si>
  <si>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</si>
  <si>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</si>
  <si>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</si>
  <si>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</si>
  <si>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</si>
  <si>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</si>
  <si>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</si>
  <si>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</si>
  <si>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</si>
  <si>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</si>
  <si>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</si>
  <si>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</si>
  <si>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</si>
  <si>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</si>
  <si>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</si>
  <si>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</si>
  <si>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</si>
  <si>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</si>
  <si>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</si>
  <si>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</si>
  <si>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</si>
  <si>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</si>
  <si>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</si>
  <si>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</si>
  <si>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</si>
  <si>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</si>
  <si>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</si>
  <si>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</si>
  <si>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</si>
  <si>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</si>
  <si>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</si>
  <si>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</si>
  <si>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</si>
  <si>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</si>
  <si>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</si>
  <si>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</si>
  <si>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</si>
  <si>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</si>
  <si>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</si>
  <si>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</si>
  <si>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</si>
  <si>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</si>
  <si>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</si>
  <si>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</si>
  <si>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</si>
  <si>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</si>
  <si>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</si>
  <si>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</si>
  <si>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</si>
  <si>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</si>
  <si>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</si>
  <si>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</si>
  <si>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</si>
  <si>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</si>
  <si>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</si>
  <si>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</si>
  <si>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</si>
  <si>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</si>
  <si>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</si>
  <si>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</si>
  <si>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</si>
  <si>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</si>
  <si>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</si>
  <si>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</si>
  <si>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</si>
  <si>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</si>
  <si>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</si>
  <si>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</si>
  <si>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</si>
  <si>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</si>
  <si>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</si>
  <si>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</si>
  <si>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</si>
  <si>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</si>
  <si>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</si>
  <si>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</si>
  <si>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</si>
  <si>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</si>
  <si>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</si>
  <si>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</si>
  <si>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</si>
  <si>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</si>
  <si>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</si>
  <si>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</si>
  <si>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</si>
  <si>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</si>
  <si>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</si>
  <si>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</si>
  <si>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</si>
  <si>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</si>
  <si>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</si>
  <si>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</si>
  <si>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</si>
  <si>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</si>
  <si>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</si>
  <si>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</si>
  <si>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</si>
  <si>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</si>
  <si>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</si>
  <si>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</si>
  <si>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</si>
  <si>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</si>
  <si>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</si>
  <si>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</si>
  <si>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</si>
  <si>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</si>
  <si>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</si>
  <si>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</si>
  <si>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</si>
  <si>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</si>
  <si>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</si>
  <si>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</si>
  <si>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</si>
  <si>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</si>
  <si>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</si>
  <si>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</si>
  <si>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</si>
  <si>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</si>
  <si>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</si>
  <si>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</si>
  <si>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</si>
  <si>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</si>
  <si>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</si>
  <si>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</si>
  <si>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</si>
  <si>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</si>
  <si>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</si>
  <si>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</si>
  <si>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</si>
  <si>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</si>
  <si>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</si>
  <si>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</si>
  <si>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</si>
  <si>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</si>
  <si>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</si>
  <si>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</si>
  <si>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</si>
  <si>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</si>
  <si>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</si>
  <si>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</si>
  <si>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</si>
  <si>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</si>
  <si>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</si>
  <si>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</si>
  <si>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</si>
  <si>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</si>
  <si>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</si>
  <si>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</si>
  <si>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</si>
  <si>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</si>
  <si>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</si>
  <si>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</si>
  <si>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</si>
  <si>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</si>
  <si>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</si>
  <si>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</si>
  <si>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</si>
  <si>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</si>
  <si>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</si>
  <si>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</si>
  <si>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</si>
  <si>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</si>
  <si>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</si>
  <si>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</si>
  <si>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</si>
  <si>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</si>
  <si>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</si>
  <si>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</si>
  <si>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</si>
  <si>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</si>
  <si>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</si>
  <si>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</si>
  <si>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</si>
  <si>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</si>
  <si>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</si>
  <si>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</si>
  <si>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</si>
  <si>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</si>
  <si>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</si>
  <si>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</si>
  <si>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</si>
  <si>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</si>
  <si>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</si>
  <si>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</si>
  <si>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</si>
  <si>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</si>
  <si>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</si>
  <si>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</si>
  <si>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</si>
  <si>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</si>
  <si>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</si>
  <si>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</si>
  <si>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</si>
  <si>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</si>
  <si>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</si>
  <si>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</si>
  <si>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</si>
  <si>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</si>
  <si>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</si>
  <si>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</si>
  <si>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</si>
  <si>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</si>
  <si>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</si>
  <si>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</si>
  <si>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</si>
  <si>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</si>
  <si>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</si>
  <si>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</si>
  <si>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</si>
  <si>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</si>
  <si>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</si>
  <si>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</si>
  <si>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</si>
  <si>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</si>
  <si>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</si>
  <si>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</si>
  <si>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</si>
  <si>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</si>
  <si>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</si>
  <si>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</si>
  <si>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</si>
  <si>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</si>
  <si>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</si>
  <si>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</si>
  <si>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</si>
  <si>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</si>
  <si>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</si>
  <si>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</si>
  <si>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</si>
  <si>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</si>
  <si>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</si>
  <si>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</si>
  <si>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</si>
  <si>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</si>
  <si>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</si>
  <si>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</si>
  <si>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</si>
  <si>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</si>
  <si>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</si>
  <si>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</si>
  <si>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</si>
  <si>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</si>
  <si>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</si>
  <si>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</si>
  <si>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</si>
  <si>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</si>
  <si>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</si>
  <si>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</si>
  <si>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</si>
  <si>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</si>
  <si>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</si>
  <si>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</si>
  <si>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</si>
  <si>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</si>
  <si>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</si>
  <si>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</si>
  <si>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</si>
  <si>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</si>
  <si>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</si>
  <si>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</si>
  <si>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</si>
  <si>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</si>
  <si>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</si>
  <si>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</si>
  <si>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</si>
  <si>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</si>
  <si>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</si>
  <si>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</si>
  <si>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</si>
  <si>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</si>
  <si>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</si>
  <si>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</si>
  <si>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</si>
  <si>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</si>
  <si>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</si>
  <si>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</si>
  <si>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</si>
  <si>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</si>
  <si>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</si>
  <si>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</si>
  <si>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</si>
  <si>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</si>
  <si>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</si>
  <si>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</si>
  <si>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</si>
  <si>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</si>
  <si>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</si>
  <si>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</si>
  <si>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</si>
  <si>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</si>
  <si>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</si>
  <si>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</si>
  <si>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</si>
  <si>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</si>
  <si>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</si>
  <si>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</si>
  <si>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</si>
  <si>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</si>
  <si>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</si>
  <si>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</si>
  <si>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</si>
  <si>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</si>
  <si>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</si>
  <si>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</si>
  <si>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</si>
  <si>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</si>
  <si>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</si>
  <si>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</si>
  <si>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</si>
  <si>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</si>
  <si>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</si>
  <si>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</si>
  <si>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</si>
  <si>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</si>
  <si>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</si>
  <si>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</si>
  <si>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</si>
  <si>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</si>
  <si>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</si>
  <si>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</si>
  <si>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</si>
  <si>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</si>
  <si>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</si>
  <si>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</si>
  <si>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</si>
  <si>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</si>
  <si>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</si>
  <si>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</si>
  <si>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</si>
  <si>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</si>
  <si>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</si>
  <si>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</si>
  <si>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</si>
  <si>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</si>
  <si>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</si>
  <si>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</si>
  <si>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</si>
  <si>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</si>
  <si>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</si>
  <si>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</si>
  <si>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</si>
  <si>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</si>
  <si>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</si>
  <si>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</si>
  <si>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</si>
  <si>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</si>
  <si>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</si>
  <si>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</si>
  <si>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</si>
  <si>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</si>
  <si>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</si>
  <si>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</si>
  <si>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</si>
  <si>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</si>
  <si>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</si>
  <si>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</si>
  <si>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</si>
  <si>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</si>
  <si>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</si>
  <si>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</si>
  <si>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</si>
  <si>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</si>
  <si>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</si>
  <si>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</si>
  <si>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</si>
  <si>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</si>
  <si>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</si>
  <si>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</si>
  <si>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</si>
  <si>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</si>
  <si>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</si>
  <si>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</si>
  <si>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</si>
  <si>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</si>
  <si>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</si>
  <si>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</si>
  <si>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</si>
  <si>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</si>
  <si>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</si>
  <si>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</si>
  <si>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</si>
  <si>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</si>
  <si>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</si>
  <si>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</si>
  <si>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</si>
  <si>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</si>
  <si>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</si>
  <si>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</si>
  <si>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</si>
  <si>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</si>
  <si>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</si>
  <si>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</si>
  <si>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</si>
  <si>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</si>
  <si>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</si>
  <si>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</si>
  <si>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</si>
  <si>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</si>
  <si>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</si>
  <si>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</si>
  <si>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</si>
  <si>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</si>
  <si>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</si>
  <si>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</si>
  <si>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</si>
  <si>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</si>
  <si>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</si>
  <si>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</si>
  <si>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</si>
  <si>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</si>
  <si>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</si>
  <si>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</si>
  <si>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</si>
  <si>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</si>
  <si>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</si>
  <si>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</si>
  <si>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</si>
  <si>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</si>
  <si>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</si>
  <si>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</si>
  <si>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</si>
  <si>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</si>
  <si>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</si>
  <si>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</si>
  <si>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</si>
  <si>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</si>
  <si>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</si>
  <si>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</si>
  <si>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</si>
  <si>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</si>
  <si>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</si>
  <si>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</si>
  <si>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</si>
  <si>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</si>
  <si>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</si>
  <si>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</si>
  <si>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</si>
  <si>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</si>
  <si>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</si>
  <si>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</si>
  <si>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</si>
  <si>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</si>
  <si>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</si>
  <si>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</si>
  <si>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</si>
  <si>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</si>
  <si>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</si>
  <si>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</si>
  <si>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</si>
  <si>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</si>
  <si>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</si>
  <si>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</si>
  <si>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</si>
  <si>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</si>
  <si>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</si>
  <si>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</si>
  <si>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</si>
  <si>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</si>
  <si>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</si>
  <si>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</si>
  <si>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</si>
  <si>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</si>
  <si>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</si>
  <si>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</si>
  <si>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</si>
  <si>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</si>
  <si>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</si>
  <si>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</si>
  <si>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</si>
  <si>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</si>
  <si>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</si>
  <si>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</si>
  <si>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</si>
  <si>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</si>
  <si>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</si>
  <si>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</si>
  <si>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</si>
  <si>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</si>
  <si>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</si>
  <si>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</si>
  <si>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</si>
  <si>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</si>
  <si>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</si>
  <si>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</si>
  <si>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</si>
  <si>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</si>
  <si>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</si>
  <si>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</si>
  <si>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</si>
  <si>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</si>
  <si>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</si>
  <si>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</si>
  <si>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</si>
  <si>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</si>
  <si>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</si>
  <si>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</si>
  <si>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</si>
  <si>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</si>
  <si>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</si>
  <si>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</si>
  <si>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</si>
  <si>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</si>
  <si>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</si>
  <si>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</si>
  <si>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</si>
  <si>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</si>
  <si>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</si>
  <si>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</si>
  <si>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</si>
  <si>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</si>
  <si>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</si>
  <si>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</si>
  <si>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</si>
  <si>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</si>
  <si>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</si>
  <si>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</si>
  <si>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</si>
  <si>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</si>
  <si>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</si>
  <si>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</si>
  <si>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</si>
  <si>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</si>
  <si>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</si>
  <si>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</si>
  <si>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</si>
  <si>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</si>
  <si>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</si>
  <si>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</si>
  <si>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</si>
  <si>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</si>
  <si>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</si>
  <si>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</si>
  <si>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</si>
  <si>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</si>
  <si>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</si>
  <si>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</si>
  <si>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</si>
  <si>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</si>
  <si>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</si>
  <si>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</si>
  <si>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</si>
  <si>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</si>
  <si>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</si>
  <si>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</si>
  <si>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</si>
  <si>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</si>
  <si>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</si>
  <si>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</si>
  <si>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</si>
  <si>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</si>
  <si>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</si>
  <si>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</si>
  <si>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</si>
  <si>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</si>
  <si>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</si>
  <si>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</si>
  <si>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</si>
  <si>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</si>
  <si>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</si>
  <si>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</si>
  <si>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</si>
  <si>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</si>
  <si>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</si>
  <si>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</si>
  <si>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</si>
  <si>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</si>
  <si>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</si>
  <si>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</si>
  <si>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</si>
  <si>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</si>
  <si>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</si>
  <si>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</si>
  <si>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</si>
  <si>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</si>
  <si>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</si>
  <si>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</si>
  <si>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</si>
  <si>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</si>
  <si>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</si>
  <si>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</si>
  <si>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</si>
  <si>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</si>
  <si>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</si>
  <si>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</si>
  <si>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</si>
  <si>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</si>
  <si>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</si>
  <si>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</si>
  <si>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</si>
  <si>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</si>
  <si>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</si>
  <si>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</si>
  <si>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</si>
  <si>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</si>
  <si>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</si>
  <si>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</si>
  <si>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</si>
  <si>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</si>
  <si>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</si>
  <si>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</si>
  <si>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</si>
  <si>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</si>
  <si>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</si>
  <si>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</si>
  <si>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</si>
  <si>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</si>
  <si>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</si>
  <si>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</si>
  <si>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</si>
  <si>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</si>
  <si>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</si>
  <si>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</si>
  <si>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</si>
  <si>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</si>
  <si>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</si>
  <si>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</si>
  <si>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</si>
  <si>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</si>
  <si>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</si>
  <si>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</si>
  <si>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</si>
  <si>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</si>
  <si>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</si>
  <si>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</si>
  <si>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</si>
  <si>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</si>
  <si>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</si>
  <si>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</si>
  <si>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</si>
  <si>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</si>
  <si>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</si>
  <si>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</si>
  <si>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</si>
  <si>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</si>
  <si>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</si>
  <si>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</si>
  <si>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</si>
  <si>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</si>
  <si>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</si>
  <si>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</si>
  <si>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</si>
  <si>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</si>
  <si>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</si>
  <si>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</si>
  <si>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</si>
  <si>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</si>
  <si>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</si>
  <si>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</si>
  <si>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</si>
  <si>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</si>
  <si>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</si>
  <si>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</si>
  <si>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</si>
  <si>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</si>
  <si>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</si>
  <si>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</si>
  <si>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</si>
  <si>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</si>
  <si>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</si>
  <si>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</si>
  <si>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</si>
  <si>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</si>
  <si>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</si>
  <si>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</si>
  <si>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</si>
  <si>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</si>
  <si>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</si>
  <si>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</si>
  <si>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</si>
  <si>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</si>
  <si>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</si>
  <si>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</si>
  <si>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</si>
  <si>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</si>
  <si>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</si>
  <si>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</si>
  <si>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</si>
  <si>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</si>
  <si>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</si>
  <si>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</si>
  <si>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</si>
  <si>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</si>
  <si>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</si>
  <si>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</si>
  <si>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</si>
  <si>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</si>
  <si>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</si>
  <si>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</si>
  <si>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</si>
  <si>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</si>
  <si>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</si>
  <si>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</si>
  <si>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</si>
  <si>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</si>
  <si>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</si>
  <si>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</si>
  <si>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</si>
  <si>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</si>
  <si>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</si>
  <si>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</si>
  <si>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</si>
  <si>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</si>
  <si>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</si>
  <si>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</si>
  <si>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</si>
  <si>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</si>
  <si>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</si>
  <si>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</si>
  <si>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</si>
  <si>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</si>
  <si>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</si>
  <si>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</si>
  <si>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</si>
  <si>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</si>
  <si>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</si>
  <si>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</si>
  <si>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</si>
  <si>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</si>
  <si>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</si>
  <si>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</si>
  <si>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</si>
  <si>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</si>
  <si>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</si>
  <si>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</si>
  <si>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</si>
  <si>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</si>
  <si>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</si>
  <si>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</si>
  <si>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</si>
  <si>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</si>
  <si>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</si>
  <si>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</si>
  <si>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</si>
  <si>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</si>
  <si>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</si>
  <si>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</si>
  <si>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</si>
  <si>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</si>
  <si>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</si>
  <si>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</si>
  <si>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</si>
  <si>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</si>
  <si>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</si>
  <si>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</si>
  <si>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</si>
  <si>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</si>
  <si>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</si>
  <si>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</si>
  <si>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</si>
  <si>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</si>
  <si>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</si>
  <si>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</si>
  <si>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</si>
  <si>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</si>
  <si>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</si>
  <si>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</si>
  <si>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</si>
  <si>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</si>
  <si>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</si>
  <si>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</si>
  <si>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</si>
  <si>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</si>
  <si>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</si>
  <si>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</si>
  <si>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</si>
  <si>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</si>
  <si>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</si>
  <si>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</si>
  <si>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</si>
  <si>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</si>
  <si>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</si>
  <si>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</si>
  <si>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</si>
  <si>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</si>
  <si>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</si>
  <si>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</si>
  <si>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</si>
  <si>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</si>
  <si>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</si>
  <si>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</si>
  <si>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</si>
  <si>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</si>
  <si>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</si>
  <si>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</si>
  <si>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</si>
  <si>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</si>
  <si>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</si>
  <si>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</si>
  <si>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</si>
  <si>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</si>
  <si>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</si>
  <si>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</si>
  <si>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</si>
  <si>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</si>
  <si>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</si>
  <si>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</si>
  <si>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</si>
  <si>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</si>
  <si>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</si>
  <si>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</si>
  <si>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</si>
  <si>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</si>
  <si>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</si>
  <si>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</si>
  <si>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</si>
  <si>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</si>
  <si>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</si>
  <si>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</si>
  <si>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</si>
  <si>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</si>
  <si>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</si>
  <si>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</si>
  <si>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</si>
  <si>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</si>
  <si>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</si>
  <si>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</si>
  <si>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</si>
  <si>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</si>
  <si>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</si>
  <si>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</si>
  <si>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</si>
  <si>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</si>
  <si>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</si>
  <si>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</si>
  <si>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</si>
  <si>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</si>
  <si>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</si>
  <si>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</si>
  <si>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</si>
  <si>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</si>
  <si>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</si>
  <si>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</si>
  <si>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</si>
  <si>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</si>
  <si>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</si>
  <si>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</si>
  <si>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</si>
  <si>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</si>
  <si>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</si>
  <si>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</si>
  <si>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</si>
  <si>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</si>
  <si>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</si>
  <si>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</si>
  <si>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</si>
  <si>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</si>
  <si>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</si>
  <si>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</si>
  <si>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</si>
  <si>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</si>
  <si>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</si>
  <si>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</si>
  <si>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</si>
  <si>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</si>
  <si>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</si>
  <si>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</si>
  <si>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</si>
  <si>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</si>
  <si>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</si>
  <si>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</si>
  <si>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</si>
  <si>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</si>
  <si>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</si>
  <si>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</si>
  <si>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</si>
  <si>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</si>
  <si>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</si>
  <si>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</si>
  <si>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</si>
  <si>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</si>
  <si>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</si>
  <si>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</si>
  <si>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</si>
  <si>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</si>
  <si>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</si>
  <si>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</si>
  <si>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</si>
  <si>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</si>
  <si>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</si>
  <si>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</si>
  <si>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</si>
  <si>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</si>
  <si>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</si>
  <si>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</si>
  <si>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</si>
  <si>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</si>
  <si>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</si>
  <si>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</si>
  <si>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</si>
  <si>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</si>
  <si>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</si>
  <si>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</si>
  <si>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</si>
  <si>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</si>
  <si>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</si>
  <si>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</si>
  <si>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</si>
  <si>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</si>
  <si>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</si>
  <si>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</si>
  <si>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</si>
  <si>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</si>
  <si>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</si>
  <si>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</si>
  <si>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</si>
  <si>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</si>
  <si>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</si>
  <si>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</si>
  <si>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</si>
  <si>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</si>
  <si>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</si>
  <si>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</si>
  <si>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</si>
  <si>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</si>
  <si>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</si>
  <si>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</si>
  <si>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</si>
  <si>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</si>
  <si>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</si>
  <si>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</si>
  <si>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</si>
  <si>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</si>
  <si>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</si>
  <si>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</si>
  <si>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</si>
  <si>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</si>
  <si>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</si>
  <si>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</si>
  <si>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</si>
  <si>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</si>
  <si>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</si>
  <si>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</si>
  <si>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</si>
  <si>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</si>
  <si>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</si>
  <si>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</si>
  <si>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</si>
  <si>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</si>
  <si>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</si>
  <si>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</si>
  <si>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</si>
  <si>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</si>
  <si>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</si>
  <si>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</si>
  <si>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</si>
  <si>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</si>
  <si>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</si>
  <si>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</si>
  <si>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</si>
  <si>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</si>
  <si>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</si>
  <si>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</si>
  <si>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</si>
  <si>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</si>
  <si>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</si>
  <si>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</si>
  <si>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</si>
  <si>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</si>
  <si>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</si>
  <si>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</si>
  <si>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</si>
  <si>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</si>
  <si>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</si>
  <si>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</si>
  <si>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</si>
  <si>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</si>
  <si>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</si>
  <si>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</si>
  <si>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</si>
  <si>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</si>
  <si>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</si>
  <si>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</si>
  <si>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</si>
  <si>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</si>
  <si>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</si>
  <si>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</si>
  <si>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</si>
  <si>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</si>
  <si>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</si>
  <si>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</si>
  <si>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</si>
  <si>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</si>
  <si>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</si>
  <si>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</si>
  <si>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</si>
  <si>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</si>
  <si>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</si>
  <si>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</si>
  <si>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</si>
  <si>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</si>
  <si>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</si>
  <si>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</si>
  <si>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</si>
  <si>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</si>
  <si>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</si>
  <si>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</si>
  <si>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</si>
  <si>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</si>
  <si>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</si>
  <si>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</si>
  <si>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</si>
  <si>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</si>
  <si>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</si>
  <si>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</si>
  <si>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</si>
  <si>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</si>
  <si>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</si>
  <si>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</si>
  <si>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</si>
  <si>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</si>
  <si>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</si>
  <si>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</si>
  <si>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</si>
  <si>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</si>
  <si>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</si>
  <si>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</si>
  <si>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</si>
  <si>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</si>
  <si>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</si>
  <si>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</si>
  <si>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</si>
  <si>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</si>
  <si>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</si>
  <si>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</si>
  <si>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</si>
  <si>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</si>
  <si>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</si>
  <si>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</si>
  <si>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</si>
  <si>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</si>
  <si>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</si>
  <si>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</si>
  <si>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</si>
  <si>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</si>
  <si>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</si>
  <si>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</si>
  <si>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</si>
  <si>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</si>
  <si>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</si>
  <si>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</si>
  <si>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</si>
  <si>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</si>
  <si>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</si>
  <si>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</si>
  <si>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</si>
  <si>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</si>
  <si>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</si>
  <si>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</si>
  <si>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</si>
  <si>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</si>
  <si>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</si>
  <si>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</si>
  <si>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</si>
  <si>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</si>
  <si>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</si>
  <si>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</si>
  <si>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</si>
  <si>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</si>
  <si>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</si>
  <si>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</si>
  <si>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</si>
  <si>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</si>
  <si>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</si>
  <si>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</si>
  <si>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</si>
  <si>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</si>
  <si>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</si>
  <si>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</si>
  <si>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</si>
  <si>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</si>
  <si>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</si>
  <si>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</si>
  <si>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</si>
  <si>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</si>
  <si>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</si>
  <si>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</si>
  <si>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</si>
  <si>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</si>
  <si>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</si>
  <si>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</si>
  <si>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</si>
  <si>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</si>
  <si>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</si>
  <si>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</si>
  <si>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</si>
  <si>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</si>
  <si>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</si>
  <si>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</si>
  <si>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</si>
  <si>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</si>
  <si>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</si>
  <si>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</si>
  <si>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</si>
  <si>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</si>
  <si>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</si>
  <si>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</si>
  <si>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</si>
  <si>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</si>
  <si>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</si>
  <si>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</si>
  <si>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</si>
  <si>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</si>
  <si>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</si>
  <si>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</si>
  <si>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</si>
  <si>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</si>
  <si>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</si>
  <si>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</si>
  <si>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</si>
  <si>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</si>
  <si>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</si>
  <si>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</si>
  <si>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</si>
  <si>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</si>
  <si>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</si>
  <si>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</si>
  <si>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</si>
  <si>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</si>
  <si>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</si>
  <si>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</si>
  <si>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</si>
  <si>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</si>
  <si>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</si>
  <si>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</si>
  <si>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</si>
  <si>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</si>
  <si>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</si>
  <si>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</si>
  <si>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</si>
  <si>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</si>
  <si>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</si>
  <si>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</si>
  <si>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</si>
  <si>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</si>
  <si>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</si>
  <si>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</si>
  <si>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</si>
  <si>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</si>
  <si>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</si>
  <si>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</si>
  <si>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</si>
  <si>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</si>
  <si>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</si>
  <si>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</si>
  <si>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</si>
  <si>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</si>
  <si>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</si>
  <si>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</si>
  <si>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</si>
  <si>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</si>
  <si>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</si>
  <si>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</si>
  <si>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</si>
  <si>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</si>
  <si>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</si>
  <si>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</si>
  <si>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</si>
  <si>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</si>
  <si>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</si>
  <si>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</si>
  <si>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</si>
  <si>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</si>
  <si>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</si>
  <si>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</si>
  <si>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</si>
  <si>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</si>
  <si>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</si>
  <si>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</si>
  <si>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</si>
  <si>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</si>
  <si>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</si>
  <si>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</si>
  <si>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</si>
  <si>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</si>
  <si>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</si>
  <si>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</si>
  <si>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</si>
  <si>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</si>
  <si>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</si>
  <si>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</si>
  <si>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</si>
  <si>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</si>
  <si>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</si>
  <si>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</si>
  <si>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</si>
  <si>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</si>
  <si>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</si>
  <si>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</si>
  <si>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</si>
  <si>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</si>
  <si>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</si>
  <si>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</si>
  <si>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</si>
  <si>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</si>
  <si>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</si>
  <si>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</si>
  <si>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</si>
  <si>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</si>
  <si>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</si>
  <si>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</si>
  <si>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</si>
  <si>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</si>
  <si>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</si>
  <si>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</si>
  <si>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</si>
  <si>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</si>
  <si>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</si>
  <si>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</si>
  <si>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</si>
  <si>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</si>
  <si>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</si>
  <si>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</si>
  <si>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</si>
  <si>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</si>
  <si>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</si>
  <si>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</si>
  <si>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</si>
  <si>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</si>
  <si>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</si>
  <si>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</si>
  <si>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</si>
  <si>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</si>
  <si>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</si>
  <si>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</si>
  <si>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</si>
  <si>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</si>
  <si>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</si>
  <si>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</si>
  <si>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</si>
  <si>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</si>
  <si>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</si>
  <si>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</si>
  <si>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</si>
  <si>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</si>
  <si>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</si>
  <si>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</si>
  <si>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</si>
  <si>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</si>
  <si>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</si>
  <si>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</si>
  <si>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</si>
  <si>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</si>
  <si>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</si>
  <si>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</si>
  <si>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</si>
  <si>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</si>
  <si>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</si>
  <si>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</si>
  <si>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</si>
  <si>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</si>
  <si>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</si>
  <si>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</si>
  <si>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</si>
  <si>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</si>
  <si>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</si>
  <si>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</si>
  <si>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</si>
  <si>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</si>
  <si>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</si>
  <si>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</si>
  <si>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</si>
  <si>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</si>
  <si>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</si>
  <si>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</si>
  <si>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</si>
  <si>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</si>
  <si>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</si>
  <si>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</si>
  <si>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</si>
  <si>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</si>
  <si>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</si>
  <si>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</si>
  <si>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</si>
  <si>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</si>
  <si>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</si>
  <si>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</si>
  <si>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</si>
  <si>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</si>
  <si>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</si>
  <si>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</si>
  <si>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</si>
  <si>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</si>
  <si>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</si>
  <si>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</si>
  <si>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</si>
  <si>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</si>
  <si>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</si>
  <si>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</si>
  <si>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</si>
  <si>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</si>
  <si>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</si>
  <si>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</si>
  <si>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</si>
  <si>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</si>
  <si>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</si>
  <si>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</si>
  <si>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</si>
  <si>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</si>
  <si>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</si>
  <si>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</si>
  <si>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</si>
  <si>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</si>
  <si>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</si>
  <si>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</si>
  <si>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</si>
  <si>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</si>
  <si>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</si>
  <si>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</si>
  <si>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</si>
  <si>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</si>
  <si>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</si>
  <si>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</si>
  <si>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</si>
  <si>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</si>
  <si>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</si>
  <si>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</si>
  <si>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</si>
  <si>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</si>
  <si>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</si>
  <si>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</si>
  <si>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</si>
  <si>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</si>
  <si>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</si>
  <si>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</si>
  <si>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</si>
  <si>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</si>
  <si>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</si>
  <si>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</si>
  <si>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</si>
  <si>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</si>
  <si>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</si>
  <si>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</si>
  <si>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</si>
  <si>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</si>
  <si>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</si>
  <si>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</si>
  <si>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</si>
  <si>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</si>
  <si>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</si>
  <si>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</si>
  <si>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</si>
  <si>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</si>
  <si>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</si>
  <si>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</si>
  <si>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</si>
  <si>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</si>
  <si>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</si>
  <si>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</si>
  <si>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</si>
  <si>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</si>
  <si>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</si>
  <si>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</si>
  <si>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</si>
  <si>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</si>
  <si>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</si>
  <si>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</si>
  <si>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</si>
  <si>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</si>
  <si>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</si>
  <si>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</si>
  <si>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</si>
  <si>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</si>
  <si>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</si>
  <si>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</si>
  <si>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</si>
  <si>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</si>
  <si>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</si>
  <si>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</si>
  <si>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</si>
  <si>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</si>
  <si>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</si>
  <si>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</si>
  <si>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</si>
  <si>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</si>
  <si>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</si>
  <si>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</si>
  <si>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</si>
  <si>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</si>
  <si>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</si>
  <si>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</si>
  <si>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</si>
  <si>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</si>
  <si>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</si>
  <si>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</si>
  <si>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</si>
  <si>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</si>
  <si>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</si>
  <si>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</si>
  <si>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</si>
  <si>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</si>
  <si>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</si>
  <si>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</si>
  <si>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</si>
  <si>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</si>
  <si>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</si>
  <si>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</si>
  <si>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</si>
  <si>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</si>
  <si>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</si>
  <si>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</si>
  <si>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</si>
  <si>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</si>
  <si>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</si>
  <si>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</si>
  <si>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</si>
  <si>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</si>
  <si>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</si>
  <si>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</si>
  <si>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</si>
  <si>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</si>
  <si>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</si>
  <si>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</si>
  <si>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</si>
  <si>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</si>
  <si>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</si>
  <si>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</si>
  <si>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</si>
  <si>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</si>
  <si>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</si>
  <si>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</si>
  <si>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</si>
  <si>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</si>
  <si>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</si>
  <si>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</si>
  <si>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</si>
  <si>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</si>
  <si>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</si>
  <si>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</si>
  <si>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</si>
  <si>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</si>
  <si>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</si>
  <si>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</si>
  <si>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</si>
  <si>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</si>
  <si>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</si>
  <si>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</si>
  <si>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</si>
  <si>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</si>
  <si>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</si>
  <si>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</si>
  <si>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</si>
  <si>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</si>
  <si>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</si>
  <si>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</si>
  <si>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</si>
  <si>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</si>
  <si>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</si>
  <si>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</si>
  <si>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</si>
  <si>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</si>
  <si>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</si>
  <si>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</si>
  <si>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</si>
  <si>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</si>
  <si>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</si>
  <si>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</si>
  <si>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</si>
  <si>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</si>
  <si>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</si>
  <si>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</si>
  <si>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</si>
  <si>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</si>
  <si>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</si>
  <si>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</si>
  <si>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</si>
  <si>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</si>
  <si>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</si>
  <si>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</si>
  <si>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</si>
  <si>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</si>
  <si>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</si>
  <si>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</si>
  <si>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</si>
  <si>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</si>
  <si>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</si>
  <si>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</si>
  <si>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</si>
  <si>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</si>
  <si>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</si>
  <si>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</si>
  <si>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</si>
  <si>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</si>
  <si>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</si>
  <si>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</si>
  <si>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</si>
  <si>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</si>
  <si>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</si>
  <si>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</si>
  <si>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</si>
  <si>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</si>
  <si>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</si>
  <si>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</si>
  <si>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</si>
  <si>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</si>
  <si>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</si>
  <si>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</si>
  <si>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</si>
  <si>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</si>
  <si>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</si>
  <si>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</si>
  <si>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</si>
  <si>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</si>
  <si>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</si>
  <si>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</si>
  <si>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</si>
  <si>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</si>
  <si>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</si>
  <si>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</si>
  <si>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</si>
  <si>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</si>
  <si>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</si>
  <si>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</si>
  <si>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</si>
  <si>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</si>
  <si>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</si>
  <si>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</si>
  <si>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</si>
  <si>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</si>
  <si>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</si>
  <si>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</si>
  <si>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</si>
  <si>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</si>
  <si>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</si>
  <si>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</si>
  <si>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</si>
  <si>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</si>
  <si>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</si>
  <si>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</si>
  <si>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</si>
  <si>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</si>
  <si>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</si>
  <si>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</si>
  <si>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</si>
  <si>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</si>
  <si>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</si>
  <si>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</si>
  <si>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</si>
  <si>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</si>
  <si>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</si>
  <si>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</si>
  <si>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</si>
  <si>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</si>
  <si>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</si>
  <si>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</si>
  <si>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</si>
  <si>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</si>
  <si>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</si>
  <si>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</si>
  <si>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</si>
  <si>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</si>
  <si>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</si>
  <si>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</si>
  <si>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</si>
  <si>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</si>
  <si>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</si>
  <si>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</si>
  <si>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</si>
  <si>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</si>
  <si>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</si>
  <si>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</si>
  <si>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</si>
  <si>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</si>
  <si>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</si>
  <si>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</si>
  <si>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</si>
  <si>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</si>
  <si>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</si>
  <si>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</si>
  <si>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</si>
  <si>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</si>
  <si>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</si>
  <si>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</si>
  <si>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</si>
  <si>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</si>
  <si>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</si>
  <si>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</si>
  <si>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</si>
  <si>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</si>
  <si>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</si>
  <si>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</si>
  <si>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</si>
  <si>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</si>
  <si>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</si>
  <si>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</si>
  <si>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</si>
  <si>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</si>
  <si>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</si>
  <si>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</si>
  <si>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</si>
  <si>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</si>
  <si>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</si>
  <si>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</si>
  <si>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</si>
  <si>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</si>
  <si>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</si>
  <si>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</si>
  <si>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</si>
  <si>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</si>
  <si>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</si>
  <si>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</si>
  <si>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</si>
  <si>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</si>
  <si>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</si>
  <si>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</si>
  <si>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</si>
  <si>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</si>
  <si>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</si>
  <si>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</si>
  <si>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</si>
  <si>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</si>
  <si>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</si>
  <si>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</si>
  <si>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</si>
  <si>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</si>
  <si>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</si>
  <si>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</si>
  <si>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</si>
  <si>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</si>
  <si>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</si>
  <si>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</si>
  <si>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</si>
  <si>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</si>
  <si>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</si>
  <si>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</si>
  <si>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</si>
  <si>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</si>
  <si>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</si>
  <si>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</si>
  <si>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</si>
  <si>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</si>
  <si>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</si>
  <si>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</si>
  <si>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</si>
  <si>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</si>
  <si>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</si>
  <si>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</si>
  <si>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</si>
  <si>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</si>
  <si>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</si>
  <si>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</si>
  <si>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</si>
  <si>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</si>
  <si>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</si>
  <si>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</si>
  <si>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</si>
  <si>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</si>
  <si>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</si>
  <si>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</si>
  <si>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</si>
  <si>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</si>
  <si>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</si>
  <si>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</si>
  <si>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</si>
  <si>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</si>
  <si>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</si>
  <si>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</si>
  <si>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</si>
  <si>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</si>
  <si>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</si>
  <si>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</si>
  <si>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</si>
  <si>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</si>
  <si>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</si>
  <si>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</si>
  <si>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</si>
  <si>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</si>
  <si>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</si>
  <si>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</si>
  <si>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</si>
  <si>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</si>
  <si>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</si>
  <si>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</si>
  <si>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</si>
  <si>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</si>
  <si>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</si>
  <si>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</si>
  <si>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</si>
  <si>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</si>
  <si>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</si>
  <si>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</si>
  <si>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</si>
  <si>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</si>
  <si>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</si>
  <si>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</si>
  <si>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</si>
  <si>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</si>
  <si>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</si>
  <si>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</si>
  <si>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</si>
  <si>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</si>
  <si>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</si>
  <si>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</si>
  <si>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</si>
  <si>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</si>
  <si>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</si>
  <si>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</si>
  <si>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</si>
  <si>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</si>
  <si>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</si>
  <si>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</si>
  <si>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</si>
  <si>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</si>
  <si>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</si>
  <si>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</si>
  <si>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</si>
  <si>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</si>
  <si>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</si>
  <si>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</si>
  <si>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</si>
  <si>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</si>
  <si>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</si>
  <si>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</si>
  <si>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</si>
  <si>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</si>
  <si>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</si>
  <si>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</si>
  <si>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</si>
  <si>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</si>
  <si>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</si>
  <si>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</si>
  <si>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</si>
  <si>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</si>
  <si>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</si>
  <si>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</si>
  <si>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</si>
  <si>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</si>
  <si>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</si>
  <si>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</si>
  <si>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</si>
  <si>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</si>
  <si>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</si>
  <si>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</si>
  <si>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</si>
  <si>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</si>
  <si>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</si>
  <si>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</si>
  <si>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</si>
  <si>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</si>
  <si>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</si>
  <si>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</si>
  <si>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</si>
  <si>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</si>
  <si>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</si>
  <si>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</si>
  <si>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</si>
  <si>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</si>
  <si>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</si>
  <si>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</si>
  <si>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</si>
  <si>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</si>
  <si>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</si>
  <si>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</si>
  <si>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</si>
  <si>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</si>
  <si>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</si>
  <si>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</si>
  <si>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</si>
  <si>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</si>
  <si>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</si>
  <si>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</si>
  <si>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</si>
  <si>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</si>
  <si>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</si>
  <si>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</si>
  <si>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</si>
  <si>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</si>
  <si>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</si>
  <si>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</si>
  <si>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</si>
  <si>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</si>
  <si>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</si>
  <si>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</si>
  <si>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</si>
  <si>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</si>
  <si>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</si>
  <si>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</si>
  <si>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</si>
  <si>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</si>
  <si>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</si>
  <si>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</si>
  <si>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</si>
  <si>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</si>
  <si>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</si>
  <si>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</si>
  <si>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</si>
  <si>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</si>
  <si>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</si>
  <si>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</si>
  <si>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</si>
  <si>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</si>
  <si>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</si>
  <si>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</si>
  <si>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</si>
  <si>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</si>
  <si>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</si>
  <si>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</si>
  <si>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</si>
  <si>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</si>
  <si>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</si>
  <si>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</si>
  <si>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</si>
  <si>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</si>
  <si>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</si>
  <si>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</si>
  <si>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</si>
  <si>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</si>
  <si>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</si>
  <si>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</si>
  <si>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</si>
  <si>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</si>
  <si>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</si>
  <si>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</si>
  <si>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</si>
  <si>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</si>
  <si>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</si>
  <si>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</si>
  <si>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</si>
  <si>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</si>
  <si>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</si>
  <si>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</si>
  <si>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</si>
  <si>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</si>
  <si>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</si>
  <si>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</si>
  <si>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</si>
  <si>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</si>
  <si>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</si>
  <si>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</si>
  <si>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</si>
  <si>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</si>
  <si>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</si>
  <si>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</si>
  <si>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</si>
  <si>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</si>
  <si>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</si>
  <si>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</si>
  <si>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</si>
  <si>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</si>
  <si>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</si>
  <si>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</si>
  <si>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</si>
  <si>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</si>
  <si>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</si>
  <si>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</si>
  <si>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</si>
  <si>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</si>
  <si>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</si>
  <si>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</si>
  <si>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</si>
  <si>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</si>
  <si>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</si>
  <si>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</si>
  <si>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</si>
  <si>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</si>
  <si>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</si>
  <si>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</si>
  <si>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</si>
  <si>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</si>
  <si>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</si>
  <si>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</si>
  <si>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</si>
  <si>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</si>
  <si>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</si>
  <si>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</si>
  <si>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</si>
  <si>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</si>
  <si>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</si>
  <si>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</si>
  <si>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</si>
  <si>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</si>
  <si>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</si>
  <si>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</si>
  <si>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</si>
  <si>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</si>
  <si>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</si>
  <si>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</si>
  <si>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</si>
  <si>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</si>
  <si>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</si>
  <si>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</si>
  <si>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</si>
  <si>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</si>
  <si>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</si>
  <si>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</si>
  <si>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</si>
  <si>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</si>
  <si>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</si>
  <si>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</si>
  <si>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</si>
  <si>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</si>
  <si>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</si>
  <si>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</si>
  <si>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</si>
  <si>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</si>
  <si>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</si>
  <si>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</si>
  <si>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</si>
  <si>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</si>
  <si>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</si>
  <si>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</si>
  <si>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</si>
  <si>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</si>
  <si>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</si>
  <si>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</si>
  <si>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</si>
  <si>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</si>
  <si>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</si>
  <si>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</si>
  <si>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</si>
  <si>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</si>
  <si>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</si>
  <si>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</si>
  <si>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</si>
  <si>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</si>
  <si>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</si>
  <si>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</si>
  <si>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</si>
  <si>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</si>
  <si>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</si>
  <si>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</si>
  <si>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</si>
  <si>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</si>
  <si>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</si>
  <si>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</si>
  <si>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</si>
  <si>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</si>
  <si>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</si>
  <si>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</si>
  <si>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</si>
  <si>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</si>
  <si>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</si>
  <si>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</si>
  <si>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</si>
  <si>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</si>
  <si>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</si>
  <si>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</si>
  <si>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</si>
  <si>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</si>
  <si>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</si>
  <si>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</si>
  <si>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</si>
  <si>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</si>
  <si>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</si>
  <si>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</si>
  <si>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</si>
  <si>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</si>
  <si>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</si>
  <si>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</si>
  <si>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</si>
  <si>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</si>
  <si>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</si>
  <si>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</si>
  <si>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</si>
  <si>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</si>
  <si>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</si>
  <si>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</si>
  <si>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</si>
  <si>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</si>
  <si>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</si>
  <si>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</si>
  <si>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</si>
  <si>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</si>
  <si>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</si>
  <si>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</si>
  <si>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</si>
  <si>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</si>
  <si>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</si>
  <si>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</si>
  <si>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</si>
  <si>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</si>
  <si>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</si>
  <si>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</si>
  <si>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</si>
  <si>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</si>
  <si>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</si>
  <si>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</si>
  <si>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</si>
  <si>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</si>
  <si>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</si>
  <si>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</si>
  <si>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</si>
  <si>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</si>
  <si>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</si>
  <si>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</si>
  <si>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</si>
  <si>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</si>
  <si>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</si>
  <si>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</si>
  <si>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</si>
  <si>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</si>
  <si>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</si>
  <si>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</si>
  <si>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</si>
  <si>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</si>
  <si>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</si>
  <si>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</si>
  <si>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</si>
  <si>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</si>
  <si>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</si>
  <si>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</si>
  <si>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</si>
  <si>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</si>
  <si>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</si>
  <si>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</si>
  <si>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</si>
  <si>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</si>
  <si>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</si>
  <si>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</si>
  <si>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</si>
  <si>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</si>
  <si>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</si>
  <si>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</si>
  <si>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</si>
  <si>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</si>
  <si>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</si>
  <si>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</si>
  <si>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</si>
  <si>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</si>
  <si>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</si>
  <si>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</si>
  <si>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</si>
  <si>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</si>
  <si>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</si>
  <si>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</si>
  <si>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</si>
  <si>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</si>
  <si>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</si>
  <si>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</si>
  <si>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</si>
  <si>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</si>
  <si>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</si>
  <si>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</si>
  <si>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</si>
  <si>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</si>
  <si>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</si>
  <si>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</si>
  <si>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</si>
  <si>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</si>
  <si>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</si>
  <si>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</si>
  <si>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</si>
  <si>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</si>
  <si>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</si>
  <si>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</si>
  <si>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</si>
  <si>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</si>
  <si>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</si>
  <si>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</si>
  <si>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</si>
  <si>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</si>
  <si>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</si>
  <si>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</si>
  <si>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</si>
  <si>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</si>
  <si>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</si>
  <si>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</si>
  <si>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</si>
  <si>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</si>
  <si>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</si>
  <si>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</si>
  <si>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</si>
  <si>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</si>
  <si>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</si>
  <si>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</si>
  <si>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</si>
  <si>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</si>
  <si>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</si>
  <si>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</si>
  <si>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</si>
  <si>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</si>
  <si>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</si>
  <si>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</si>
  <si>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</si>
  <si>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</si>
  <si>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</si>
  <si>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</si>
  <si>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</si>
  <si>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</si>
  <si>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</si>
  <si>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</si>
  <si>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</si>
  <si>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</si>
  <si>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</si>
  <si>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</si>
  <si>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</si>
  <si>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</si>
  <si>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</si>
  <si>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</si>
  <si>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</si>
  <si>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</si>
  <si>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</si>
  <si>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</si>
  <si>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</si>
  <si>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</si>
  <si>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</si>
  <si>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</si>
  <si>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</si>
  <si>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</si>
  <si>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</si>
  <si>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</si>
  <si>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</si>
  <si>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</si>
  <si>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</si>
  <si>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</si>
  <si>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</si>
  <si>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</si>
  <si>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</si>
  <si>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</si>
  <si>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</si>
  <si>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</si>
  <si>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</si>
  <si>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</si>
  <si>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</si>
  <si>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</si>
  <si>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</si>
  <si>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</si>
  <si>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</si>
  <si>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</si>
  <si>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</si>
  <si>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</si>
  <si>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</si>
  <si>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</si>
  <si>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</si>
  <si>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</si>
  <si>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</si>
  <si>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</si>
  <si>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</si>
  <si>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</si>
  <si>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</si>
  <si>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</si>
  <si>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</si>
  <si>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</si>
  <si>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</si>
  <si>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</si>
  <si>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</si>
  <si>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</si>
  <si>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</si>
  <si>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</si>
  <si>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</si>
  <si>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</si>
  <si>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</si>
  <si>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</si>
  <si>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</si>
  <si>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</si>
  <si>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</si>
  <si>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</si>
  <si>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</si>
  <si>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</si>
  <si>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</si>
  <si>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</si>
  <si>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</si>
  <si>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</si>
  <si>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</si>
  <si>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</si>
  <si>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</si>
  <si>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</si>
  <si>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</si>
  <si>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</si>
  <si>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</si>
  <si>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</si>
  <si>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</si>
  <si>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</si>
  <si>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</si>
  <si>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</si>
  <si>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</si>
  <si>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</si>
  <si>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</si>
  <si>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</si>
  <si>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</si>
  <si>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</si>
  <si>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</si>
  <si>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</si>
  <si>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</si>
  <si>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</si>
  <si>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</si>
  <si>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</si>
  <si>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</si>
  <si>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</si>
  <si>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</si>
  <si>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</si>
  <si>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</si>
  <si>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</si>
  <si>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</si>
  <si>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</si>
  <si>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</si>
  <si>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</si>
  <si>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</si>
  <si>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</si>
  <si>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</si>
  <si>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</si>
  <si>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</si>
  <si>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</si>
  <si>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</si>
  <si>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</si>
  <si>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</si>
  <si>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</si>
  <si>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</si>
  <si>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</si>
  <si>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</si>
  <si>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</si>
  <si>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</si>
  <si>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</si>
  <si>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</si>
  <si>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</si>
  <si>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</si>
  <si>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</si>
  <si>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</si>
  <si>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</si>
  <si>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</si>
  <si>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</si>
  <si>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</si>
  <si>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</si>
  <si>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</si>
  <si>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</si>
  <si>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</si>
  <si>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</si>
  <si>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</si>
  <si>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</si>
  <si>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</si>
  <si>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</si>
  <si>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</si>
  <si>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</si>
  <si>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</si>
  <si>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</si>
  <si>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</si>
  <si>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</si>
  <si>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</si>
  <si>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</si>
  <si>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</si>
  <si>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</si>
  <si>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</si>
  <si>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</si>
  <si>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</si>
  <si>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</si>
  <si>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</si>
  <si>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</si>
  <si>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</si>
  <si>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</si>
  <si>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</si>
  <si>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</si>
  <si>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</si>
  <si>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</si>
  <si>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</si>
  <si>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</si>
  <si>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</si>
  <si>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</si>
  <si>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</si>
  <si>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</si>
  <si>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</si>
  <si>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</si>
  <si>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</si>
  <si>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</si>
  <si>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</si>
  <si>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</si>
  <si>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</si>
  <si>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</si>
  <si>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</si>
  <si>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</si>
  <si>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</si>
  <si>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</si>
  <si>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</si>
  <si>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</si>
  <si>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</si>
  <si>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</si>
  <si>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</si>
  <si>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</si>
  <si>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</si>
  <si>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</si>
  <si>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</si>
  <si>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</si>
  <si>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</si>
  <si>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</si>
  <si>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</si>
  <si>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</si>
  <si>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</si>
  <si>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</si>
  <si>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</si>
  <si>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</si>
  <si>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</si>
  <si>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</si>
  <si>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</si>
  <si>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</si>
  <si>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</si>
  <si>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</si>
  <si>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</si>
  <si>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</si>
  <si>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</si>
  <si>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</si>
  <si>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</si>
  <si>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</si>
  <si>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</si>
  <si>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</si>
  <si>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</si>
  <si>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</si>
  <si>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</si>
  <si>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</si>
  <si>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</si>
  <si>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</si>
  <si>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</si>
  <si>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</si>
  <si>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</si>
  <si>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</si>
  <si>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</si>
  <si>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</si>
  <si>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</si>
  <si>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</si>
  <si>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</si>
  <si>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</si>
  <si>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</si>
  <si>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</si>
  <si>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</si>
  <si>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</si>
  <si>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</si>
  <si>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</si>
  <si>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</si>
  <si>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</si>
  <si>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</si>
  <si>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</si>
  <si>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</si>
  <si>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</si>
  <si>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</si>
  <si>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</si>
  <si>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</si>
  <si>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</si>
  <si>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</si>
  <si>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</si>
  <si>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</si>
  <si>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</si>
  <si>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</si>
  <si>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</si>
  <si>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</si>
  <si>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</si>
  <si>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</si>
  <si>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</si>
  <si>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</si>
  <si>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</si>
  <si>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</si>
  <si>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</si>
  <si>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</si>
  <si>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</si>
  <si>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</si>
  <si>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</si>
  <si>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</si>
  <si>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</si>
  <si>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</si>
  <si>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</si>
  <si>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</si>
  <si>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</si>
  <si>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</si>
  <si>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</si>
  <si>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</si>
  <si>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</si>
  <si>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</si>
  <si>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</si>
  <si>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</si>
  <si>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</si>
  <si>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</si>
  <si>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</si>
  <si>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</si>
  <si>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</si>
  <si>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</si>
  <si>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</si>
  <si>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</si>
  <si>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</si>
  <si>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</si>
  <si>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</si>
  <si>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</si>
  <si>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</si>
  <si>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</si>
  <si>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</si>
  <si>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</si>
  <si>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</si>
  <si>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</si>
  <si>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</si>
  <si>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</si>
  <si>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</si>
  <si>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</si>
  <si>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</si>
  <si>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</si>
  <si>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</si>
  <si>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</si>
  <si>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</si>
  <si>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</si>
  <si>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</si>
  <si>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</si>
  <si>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</si>
  <si>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</si>
  <si>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</si>
  <si>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</si>
  <si>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</si>
  <si>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</si>
  <si>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</si>
  <si>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</si>
  <si>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</si>
  <si>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</si>
  <si>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</si>
  <si>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</si>
  <si>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</si>
  <si>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</si>
  <si>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</si>
  <si>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</si>
  <si>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</si>
  <si>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</si>
  <si>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</si>
  <si>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</si>
  <si>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</si>
  <si>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</si>
  <si>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</si>
  <si>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</si>
  <si>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</si>
  <si>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</si>
  <si>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</si>
  <si>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</si>
  <si>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</si>
  <si>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</si>
  <si>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</si>
  <si>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</si>
  <si>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</si>
  <si>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</si>
  <si>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</si>
  <si>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</si>
  <si>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</si>
  <si>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</si>
  <si>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</si>
  <si>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</si>
  <si>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</si>
  <si>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</si>
  <si>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</si>
  <si>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</si>
  <si>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</si>
  <si>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</si>
  <si>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</si>
  <si>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</si>
  <si>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</si>
  <si>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</si>
  <si>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</si>
  <si>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</si>
  <si>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</si>
  <si>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</si>
  <si>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</si>
  <si>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</si>
  <si>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</si>
  <si>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</si>
  <si>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</si>
  <si>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</si>
  <si>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</si>
  <si>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</si>
  <si>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</si>
  <si>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</si>
  <si>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</si>
  <si>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</si>
  <si>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</si>
  <si>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</si>
  <si>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</si>
  <si>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</si>
  <si>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</si>
  <si>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</si>
  <si>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</si>
  <si>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</si>
  <si>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</si>
  <si>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</si>
  <si>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</si>
  <si>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</si>
  <si>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</si>
  <si>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</si>
  <si>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</si>
  <si>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</si>
  <si>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</si>
  <si>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</si>
  <si>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</si>
  <si>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</si>
  <si>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</si>
  <si>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</si>
  <si>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</si>
  <si>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</si>
  <si>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</si>
  <si>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</si>
  <si>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</si>
  <si>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</si>
  <si>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</si>
  <si>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</si>
  <si>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</si>
  <si>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</si>
  <si>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</si>
  <si>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</si>
  <si>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</si>
  <si>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</si>
  <si>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</si>
  <si>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</si>
  <si>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</si>
  <si>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</si>
  <si>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</si>
  <si>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</si>
  <si>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</si>
  <si>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</si>
  <si>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</si>
  <si>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</si>
  <si>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</si>
  <si>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</si>
  <si>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</si>
  <si>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</si>
  <si>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</si>
  <si>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</si>
  <si>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</si>
  <si>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</si>
  <si>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</si>
  <si>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</si>
  <si>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</si>
  <si>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</si>
  <si>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</si>
  <si>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</si>
  <si>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</si>
  <si>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</si>
  <si>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</si>
  <si>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</si>
  <si>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</si>
  <si>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</si>
  <si>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</si>
  <si>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</si>
  <si>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</si>
  <si>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</si>
  <si>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</si>
  <si>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</si>
  <si>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</si>
  <si>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</si>
  <si>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</si>
  <si>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</si>
  <si>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</si>
  <si>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</si>
  <si>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</si>
  <si>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</si>
  <si>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</si>
  <si>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</si>
  <si>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</si>
  <si>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</si>
  <si>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</si>
  <si>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</si>
  <si>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</si>
  <si>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</si>
  <si>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</si>
  <si>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</si>
  <si>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</si>
  <si>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</si>
  <si>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</si>
  <si>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</si>
  <si>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</si>
  <si>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</si>
  <si>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</si>
  <si>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</si>
  <si>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</si>
  <si>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</si>
  <si>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</si>
  <si>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</si>
  <si>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</si>
  <si>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</si>
  <si>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</si>
  <si>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</si>
  <si>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</si>
  <si>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</si>
  <si>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</si>
  <si>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</si>
  <si>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</si>
  <si>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</si>
  <si>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</si>
  <si>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</si>
  <si>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</si>
  <si>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</si>
  <si>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</si>
  <si>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</si>
  <si>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</si>
  <si>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</si>
  <si>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</si>
  <si>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</si>
  <si>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</si>
  <si>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</si>
  <si>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</si>
  <si>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</si>
  <si>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</si>
  <si>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</si>
  <si>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</si>
  <si>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</si>
  <si>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</si>
  <si>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</si>
  <si>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</si>
  <si>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</si>
  <si>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</si>
  <si>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</si>
  <si>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</si>
  <si>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</si>
  <si>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</si>
  <si>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</si>
  <si>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</si>
  <si>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</si>
  <si>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</si>
  <si>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</si>
  <si>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</si>
  <si>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</si>
  <si>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</si>
  <si>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</si>
  <si>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</si>
  <si>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</si>
  <si>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</si>
  <si>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</si>
  <si>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</si>
  <si>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</si>
  <si>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</si>
  <si>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</si>
  <si>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</si>
  <si>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</si>
  <si>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</si>
  <si>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</si>
  <si>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</si>
  <si>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</si>
  <si>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</si>
  <si>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</si>
  <si>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</si>
  <si>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</si>
  <si>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</si>
  <si>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</si>
  <si>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</si>
  <si>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</si>
  <si>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</si>
  <si>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</si>
  <si>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</si>
  <si>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</si>
  <si>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</si>
  <si>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</si>
  <si>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</si>
  <si>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</si>
  <si>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</si>
  <si>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</si>
  <si>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</si>
  <si>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</si>
  <si>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</si>
  <si>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</si>
  <si>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</si>
  <si>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</si>
  <si>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</si>
  <si>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</si>
  <si>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</si>
  <si>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</si>
  <si>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</si>
  <si>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</si>
  <si>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</si>
  <si>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</si>
  <si>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</si>
  <si>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</si>
  <si>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</si>
  <si>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</si>
  <si>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</si>
  <si>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</si>
  <si>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</si>
  <si>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</si>
  <si>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</si>
  <si>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</si>
  <si>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</si>
  <si>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</si>
  <si>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</si>
  <si>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</si>
  <si>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</si>
  <si>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</si>
  <si>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</si>
  <si>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</si>
  <si>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</si>
  <si>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</si>
  <si>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</si>
  <si>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</si>
  <si>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</si>
  <si>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</si>
  <si>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</si>
  <si>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</si>
  <si>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</si>
  <si>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</si>
  <si>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</si>
  <si>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</si>
  <si>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</si>
  <si>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</si>
  <si>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</si>
  <si>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</si>
  <si>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</si>
  <si>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</si>
  <si>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</si>
  <si>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</si>
  <si>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</si>
  <si>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</si>
  <si>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</si>
  <si>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</si>
  <si>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</si>
  <si>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</si>
  <si>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</si>
  <si>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</si>
  <si>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</si>
  <si>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</si>
  <si>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</si>
  <si>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</si>
  <si>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</si>
  <si>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</si>
  <si>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</si>
  <si>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</si>
  <si>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</si>
  <si>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</si>
  <si>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</si>
  <si>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</si>
  <si>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</si>
  <si>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</si>
  <si>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</si>
  <si>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</si>
  <si>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</si>
  <si>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</si>
  <si>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</si>
  <si>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</si>
  <si>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</si>
  <si>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</si>
  <si>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</si>
  <si>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</si>
  <si>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</si>
  <si>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</si>
  <si>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</si>
  <si>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</si>
  <si>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</si>
  <si>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</si>
  <si>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</si>
  <si>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</si>
  <si>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</si>
  <si>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</si>
  <si>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</si>
  <si>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</si>
  <si>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</si>
  <si>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</si>
  <si>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</si>
  <si>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</si>
  <si>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</si>
  <si>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</si>
  <si>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</si>
  <si>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</si>
  <si>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</si>
  <si>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</si>
  <si>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</si>
  <si>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</si>
  <si>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</si>
  <si>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</si>
  <si>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</si>
  <si>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</si>
  <si>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</si>
  <si>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</si>
  <si>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</si>
  <si>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</si>
  <si>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</si>
  <si>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</si>
  <si>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</si>
  <si>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</si>
  <si>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</si>
  <si>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</si>
  <si>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</si>
  <si>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</si>
  <si>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</si>
  <si>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</si>
  <si>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</si>
  <si>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</si>
  <si>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</si>
  <si>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</si>
  <si>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</si>
  <si>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</si>
  <si>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</si>
  <si>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</si>
  <si>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</si>
  <si>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</si>
  <si>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</si>
  <si>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</si>
  <si>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</si>
  <si>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</si>
  <si>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</si>
  <si>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</si>
  <si>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</si>
  <si>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</si>
  <si>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</si>
  <si>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</si>
  <si>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</si>
  <si>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</si>
  <si>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</si>
  <si>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</si>
  <si>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</si>
  <si>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</si>
  <si>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</si>
  <si>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</si>
  <si>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</si>
  <si>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</si>
  <si>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</si>
  <si>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</si>
  <si>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</si>
  <si>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</si>
  <si>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</si>
  <si>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</si>
  <si>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</si>
  <si>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</si>
  <si>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</si>
  <si>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</si>
  <si>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</si>
  <si>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</si>
  <si>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</si>
  <si>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</si>
  <si>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</si>
  <si>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</si>
  <si>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</si>
  <si>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</si>
  <si>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</si>
  <si>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</si>
  <si>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</si>
  <si>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</si>
  <si>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</si>
  <si>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</si>
  <si>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</si>
  <si>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</si>
  <si>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</si>
  <si>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</si>
  <si>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</si>
  <si>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</si>
  <si>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</si>
  <si>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</si>
  <si>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</si>
  <si>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</si>
  <si>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</si>
  <si>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</si>
  <si>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</si>
  <si>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</si>
  <si>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</si>
  <si>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</si>
  <si>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</si>
  <si>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</si>
  <si>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</si>
  <si>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</si>
  <si>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</si>
  <si>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</si>
  <si>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</si>
  <si>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</si>
  <si>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</si>
  <si>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</si>
  <si>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</si>
  <si>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</si>
  <si>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</si>
  <si>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</si>
  <si>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</si>
  <si>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</si>
  <si>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</si>
  <si>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</si>
  <si>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</si>
  <si>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</si>
  <si>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</si>
  <si>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</si>
  <si>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</si>
  <si>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</si>
  <si>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</si>
  <si>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</si>
  <si>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</si>
  <si>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</si>
  <si>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</si>
  <si>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</si>
  <si>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</si>
  <si>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</si>
  <si>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</si>
  <si>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</si>
  <si>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</si>
  <si>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</si>
  <si>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</si>
  <si>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</si>
  <si>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</si>
  <si>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</si>
  <si>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</si>
  <si>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</si>
  <si>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</si>
  <si>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</si>
  <si>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</si>
  <si>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</si>
  <si>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</si>
  <si>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</si>
  <si>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</si>
  <si>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</si>
  <si>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</si>
  <si>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</si>
  <si>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</si>
  <si>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</si>
  <si>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</si>
  <si>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</si>
  <si>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</si>
  <si>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</si>
  <si>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</si>
  <si>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</si>
  <si>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</si>
  <si>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</si>
  <si>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</si>
  <si>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</si>
  <si>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</si>
  <si>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</si>
  <si>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</si>
  <si>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</si>
  <si>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</si>
  <si>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</si>
  <si>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</si>
  <si>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</si>
  <si>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</si>
  <si>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</si>
  <si>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</si>
  <si>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</si>
  <si>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</si>
  <si>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</si>
  <si>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</si>
  <si>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</si>
  <si>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</si>
  <si>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</si>
  <si>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</si>
  <si>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</si>
  <si>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</si>
  <si>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</si>
  <si>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</si>
  <si>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</si>
  <si>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</si>
  <si>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</si>
  <si>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</si>
  <si>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</si>
  <si>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</si>
  <si>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</si>
  <si>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</si>
  <si>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</si>
  <si>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</si>
  <si>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</si>
  <si>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</si>
  <si>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</si>
  <si>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</si>
  <si>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</si>
  <si>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</si>
  <si>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</si>
  <si>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</si>
  <si>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</si>
  <si>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</si>
  <si>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</si>
  <si>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</si>
  <si>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</si>
  <si>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</si>
  <si>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</si>
  <si>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</si>
  <si>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</si>
  <si>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</si>
  <si>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</si>
  <si>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</si>
  <si>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</si>
  <si>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</si>
  <si>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</si>
  <si>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</si>
  <si>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</si>
  <si>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</si>
  <si>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</si>
  <si>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</si>
  <si>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</si>
  <si>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</si>
  <si>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</si>
  <si>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</si>
  <si>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</si>
  <si>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</si>
  <si>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</si>
  <si>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</si>
  <si>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</si>
  <si>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</si>
  <si>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</si>
  <si>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</si>
  <si>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</si>
  <si>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</si>
  <si>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</si>
  <si>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</si>
  <si>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</si>
  <si>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</si>
  <si>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</si>
  <si>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</si>
  <si>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</si>
  <si>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</si>
  <si>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</si>
  <si>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</si>
  <si>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</si>
  <si>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</si>
  <si>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</si>
  <si>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</si>
  <si>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</si>
  <si>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</si>
  <si>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</si>
  <si>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</si>
  <si>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</si>
  <si>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</si>
  <si>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</si>
  <si>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</si>
  <si>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</si>
  <si>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</si>
  <si>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</si>
  <si>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</si>
  <si>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</si>
  <si>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</si>
  <si>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</si>
  <si>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</si>
  <si>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</si>
  <si>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</si>
  <si>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</si>
  <si>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</si>
  <si>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</si>
  <si>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</si>
  <si>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</si>
  <si>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</si>
  <si>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</si>
  <si>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</si>
  <si>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</si>
  <si>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</si>
  <si>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</si>
  <si>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</si>
  <si>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</si>
  <si>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</si>
  <si>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</si>
  <si>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</si>
  <si>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</si>
  <si>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</si>
  <si>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</si>
  <si>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</si>
  <si>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</si>
  <si>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</si>
  <si>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</si>
  <si>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</si>
  <si>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</si>
  <si>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</si>
  <si>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</si>
  <si>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</si>
  <si>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</si>
  <si>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</si>
  <si>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</si>
  <si>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</si>
  <si>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</si>
  <si>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</si>
  <si>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</si>
  <si>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</si>
  <si>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</si>
  <si>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</si>
  <si>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</si>
  <si>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</si>
  <si>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</si>
  <si>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</si>
  <si>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</si>
  <si>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</si>
  <si>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</si>
  <si>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</si>
  <si>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</si>
  <si>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</si>
  <si>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</si>
  <si>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</si>
  <si>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</si>
  <si>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</si>
  <si>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</si>
  <si>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</si>
  <si>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</si>
  <si>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</si>
  <si>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</si>
  <si>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</si>
  <si>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</si>
  <si>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</si>
  <si>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</si>
  <si>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</si>
  <si>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</si>
  <si>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</si>
  <si>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</si>
  <si>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</si>
  <si>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</si>
  <si>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</si>
  <si>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</si>
  <si>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</si>
  <si>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</si>
  <si>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</si>
  <si>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</si>
  <si>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</si>
  <si>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</si>
  <si>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</si>
  <si>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</si>
  <si>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</si>
  <si>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</si>
  <si>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</si>
  <si>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</si>
  <si>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</si>
  <si>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</si>
  <si>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</si>
  <si>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</si>
  <si>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</si>
  <si>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</si>
  <si>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</si>
  <si>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</si>
  <si>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</si>
  <si>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</si>
  <si>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</si>
  <si>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</si>
  <si>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</si>
  <si>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</si>
  <si>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</si>
  <si>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</si>
  <si>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</si>
  <si>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</si>
  <si>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</si>
  <si>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</si>
  <si>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</si>
  <si>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</si>
  <si>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</si>
  <si>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</si>
  <si>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</si>
  <si>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</si>
  <si>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</si>
  <si>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</si>
  <si>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</si>
  <si>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</si>
  <si>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</si>
  <si>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</si>
  <si>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</si>
  <si>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</si>
  <si>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</si>
  <si>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</si>
  <si>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</si>
  <si>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</si>
  <si>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</si>
  <si>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</si>
  <si>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</si>
  <si>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</si>
  <si>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</si>
  <si>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</si>
  <si>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</si>
  <si>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</si>
  <si>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</si>
  <si>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</si>
  <si>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</si>
  <si>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</si>
  <si>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</si>
  <si>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</si>
  <si>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</si>
  <si>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</si>
  <si>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</si>
  <si>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</si>
  <si>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</si>
  <si>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</si>
  <si>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</si>
  <si>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</si>
  <si>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</si>
  <si>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</si>
  <si>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</si>
  <si>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</si>
  <si>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</si>
  <si>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</si>
  <si>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</si>
  <si>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</si>
  <si>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</si>
  <si>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</si>
  <si>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</si>
  <si>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</si>
  <si>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</si>
  <si>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</si>
  <si>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</si>
  <si>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</si>
  <si>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</si>
  <si>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</si>
  <si>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</si>
  <si>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</si>
  <si>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</si>
  <si>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</si>
  <si>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</si>
  <si>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</si>
  <si>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</si>
  <si>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</si>
  <si>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</si>
  <si>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</si>
  <si>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</si>
  <si>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</si>
  <si>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</si>
  <si>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</si>
  <si>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</si>
  <si>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</si>
  <si>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</si>
  <si>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</si>
  <si>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</si>
  <si>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</si>
  <si>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</si>
  <si>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</si>
  <si>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</si>
  <si>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</si>
  <si>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</si>
  <si>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</si>
  <si>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</si>
  <si>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</si>
  <si>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</si>
  <si>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</si>
  <si>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</si>
  <si>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</si>
  <si>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</si>
  <si>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</si>
  <si>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</si>
  <si>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</si>
  <si>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</si>
  <si>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</si>
  <si>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</si>
  <si>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</si>
  <si>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</si>
  <si>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</si>
  <si>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</si>
  <si>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</si>
  <si>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</si>
  <si>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</si>
  <si>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</si>
  <si>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</si>
  <si>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</si>
  <si>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</si>
  <si>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</si>
  <si>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</si>
  <si>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</si>
  <si>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</si>
  <si>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</si>
  <si>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</si>
  <si>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</si>
  <si>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</si>
  <si>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</si>
  <si>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</si>
  <si>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</si>
  <si>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</si>
  <si>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</si>
  <si>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</si>
  <si>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</si>
  <si>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</si>
  <si>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</si>
  <si>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</si>
  <si>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</si>
  <si>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</si>
  <si>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</si>
  <si>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</si>
  <si>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</si>
  <si>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</si>
  <si>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</si>
  <si>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</si>
  <si>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</si>
  <si>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</si>
  <si>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</si>
  <si>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</si>
  <si>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</si>
  <si>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</si>
  <si>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</si>
  <si>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</si>
  <si>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</si>
  <si>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</si>
  <si>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</si>
  <si>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</si>
  <si>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</si>
  <si>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</si>
  <si>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</si>
  <si>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</si>
  <si>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</si>
  <si>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</si>
  <si>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</si>
  <si>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</si>
  <si>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</si>
  <si>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</si>
  <si>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</si>
  <si>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</si>
  <si>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</si>
  <si>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</si>
  <si>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</si>
  <si>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</si>
  <si>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</si>
  <si>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</si>
  <si>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</si>
  <si>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</si>
  <si>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</si>
  <si>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</si>
  <si>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</si>
  <si>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</si>
  <si>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</si>
  <si>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</si>
  <si>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</si>
  <si>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</si>
  <si>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</si>
  <si>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</si>
  <si>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</si>
  <si>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</si>
  <si>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</si>
  <si>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</si>
  <si>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</si>
  <si>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</si>
  <si>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</si>
  <si>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</si>
  <si>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</si>
  <si>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</si>
  <si>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</si>
  <si>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</si>
  <si>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</si>
  <si>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</si>
  <si>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</si>
  <si>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</si>
  <si>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</si>
  <si>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</si>
  <si>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</si>
  <si>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</si>
  <si>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</si>
  <si>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</si>
  <si>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</si>
  <si>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</si>
  <si>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</si>
  <si>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</si>
  <si>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</si>
  <si>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</si>
  <si>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</si>
  <si>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</si>
  <si>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</si>
  <si>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</si>
  <si>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</si>
  <si>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</si>
  <si>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</si>
  <si>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</si>
  <si>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</si>
  <si>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</si>
  <si>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</si>
  <si>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</si>
  <si>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</si>
  <si>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</si>
  <si>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</si>
  <si>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</si>
  <si>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</si>
  <si>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</si>
  <si>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</si>
  <si>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</si>
  <si>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</si>
  <si>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</si>
  <si>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</si>
  <si>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</si>
  <si>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</si>
  <si>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</si>
  <si>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</si>
  <si>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</si>
  <si>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</si>
  <si>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</si>
  <si>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</si>
  <si>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</si>
  <si>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</si>
  <si>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</si>
  <si>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</si>
  <si>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</si>
  <si>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</si>
  <si>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</si>
  <si>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</si>
  <si>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</si>
  <si>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</si>
  <si>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</si>
  <si>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</si>
  <si>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</si>
  <si>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</si>
  <si>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</si>
  <si>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</si>
  <si>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</si>
  <si>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</si>
  <si>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</si>
  <si>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</si>
  <si>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</si>
  <si>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</si>
  <si>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</si>
  <si>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</si>
  <si>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</si>
  <si>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</si>
  <si>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</si>
  <si>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</si>
  <si>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</si>
  <si>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</si>
  <si>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</si>
  <si>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</si>
  <si>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</si>
  <si>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</si>
  <si>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</si>
  <si>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</si>
  <si>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</si>
  <si>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</si>
  <si>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</si>
  <si>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</si>
  <si>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</si>
  <si>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</si>
  <si>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</si>
  <si>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</si>
  <si>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</si>
  <si>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</si>
  <si>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</si>
  <si>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</si>
  <si>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</si>
  <si>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</si>
  <si>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</si>
  <si>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</si>
  <si>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</si>
  <si>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</si>
  <si>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</si>
  <si>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</si>
  <si>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</si>
  <si>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</si>
  <si>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</si>
  <si>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</si>
  <si>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</si>
  <si>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</si>
  <si>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</si>
  <si>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</si>
  <si>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</si>
  <si>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</si>
  <si>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</si>
  <si>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</si>
  <si>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</si>
  <si>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</si>
  <si>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</si>
  <si>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</si>
  <si>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</si>
  <si>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</si>
  <si>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</si>
  <si>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</si>
  <si>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</si>
  <si>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</si>
  <si>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</si>
  <si>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</si>
  <si>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</si>
  <si>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</si>
  <si>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</si>
  <si>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</si>
  <si>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</si>
  <si>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</si>
  <si>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</si>
  <si>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</si>
  <si>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</si>
  <si>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</si>
  <si>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</si>
  <si>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</si>
  <si>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</si>
  <si>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</si>
  <si>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</si>
  <si>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</si>
  <si>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</si>
  <si>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</si>
  <si>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</si>
  <si>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</si>
  <si>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</si>
  <si>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</si>
  <si>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</si>
  <si>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</si>
  <si>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</si>
  <si>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</si>
  <si>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</si>
  <si>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</si>
  <si>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</si>
  <si>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</si>
  <si>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</si>
  <si>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</si>
  <si>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</si>
  <si>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</si>
  <si>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</si>
  <si>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</si>
  <si>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</si>
  <si>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</si>
  <si>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</si>
  <si>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</si>
  <si>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</si>
  <si>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</si>
  <si>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</si>
  <si>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</si>
  <si>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</si>
  <si>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</si>
  <si>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</si>
  <si>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</si>
  <si>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</si>
  <si>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</si>
  <si>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</si>
  <si>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</si>
  <si>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</si>
  <si>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</si>
  <si>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</si>
  <si>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</si>
  <si>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</si>
  <si>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</si>
  <si>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</si>
  <si>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</si>
  <si>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</si>
  <si>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</si>
  <si>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</si>
  <si>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</si>
  <si>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</si>
  <si>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</si>
  <si>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</si>
  <si>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</si>
  <si>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</si>
  <si>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</si>
  <si>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</si>
  <si>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</si>
  <si>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</si>
  <si>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</si>
  <si>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</si>
  <si>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</si>
  <si>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</si>
  <si>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</si>
  <si>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</si>
  <si>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</si>
  <si>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</si>
  <si>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</si>
  <si>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</si>
  <si>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</si>
  <si>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</si>
  <si>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</si>
  <si>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</si>
  <si>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</si>
  <si>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</si>
  <si>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</si>
  <si>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</si>
  <si>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</si>
  <si>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</si>
  <si>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</si>
  <si>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</si>
  <si>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</si>
  <si>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</si>
  <si>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</si>
  <si>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</si>
  <si>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</si>
  <si>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</si>
  <si>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</si>
  <si>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</si>
  <si>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</si>
  <si>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</si>
  <si>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</si>
  <si>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</si>
  <si>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</si>
  <si>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</si>
  <si>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</si>
  <si>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</si>
  <si>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</si>
  <si>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</si>
  <si>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</si>
  <si>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</si>
  <si>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</si>
  <si>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</si>
  <si>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</si>
  <si>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</si>
  <si>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</si>
  <si>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</si>
  <si>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</si>
  <si>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</si>
  <si>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</si>
  <si>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</si>
  <si>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</si>
  <si>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</si>
  <si>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</si>
  <si>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</si>
  <si>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</si>
  <si>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</si>
  <si>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</si>
  <si>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</si>
  <si>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</si>
  <si>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</si>
  <si>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</si>
  <si>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</si>
  <si>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</si>
  <si>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</si>
  <si>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</si>
  <si>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</si>
  <si>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</si>
  <si>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</si>
  <si>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</si>
  <si>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</si>
  <si>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</si>
  <si>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</si>
  <si>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</si>
  <si>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</si>
  <si>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</si>
  <si>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</si>
  <si>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</si>
  <si>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</si>
  <si>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</si>
  <si>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</si>
  <si>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</si>
  <si>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</si>
  <si>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</si>
  <si>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</si>
  <si>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</si>
  <si>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</si>
  <si>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</si>
  <si>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</si>
  <si>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</si>
  <si>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</si>
  <si>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</si>
  <si>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</si>
  <si>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</si>
  <si>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</si>
  <si>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</si>
  <si>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</si>
  <si>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</si>
  <si>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</si>
  <si>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</si>
  <si>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</si>
  <si>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</si>
  <si>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</si>
  <si>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</si>
  <si>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</si>
  <si>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</si>
  <si>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</si>
  <si>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</si>
  <si>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</si>
  <si>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</si>
  <si>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</si>
  <si>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</si>
  <si>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</si>
  <si>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</si>
  <si>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</si>
  <si>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</si>
  <si>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</si>
  <si>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</si>
  <si>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</si>
  <si>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</si>
  <si>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</si>
  <si>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</si>
  <si>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</si>
  <si>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</si>
  <si>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</si>
  <si>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</si>
  <si>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</si>
  <si>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</si>
  <si>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</si>
  <si>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</si>
  <si>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</si>
  <si>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</si>
  <si>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</si>
  <si>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</si>
  <si>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</si>
  <si>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</si>
  <si>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</si>
  <si>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</si>
  <si>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</si>
  <si>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</si>
  <si>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</si>
  <si>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</si>
  <si>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</si>
  <si>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</si>
  <si>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</si>
  <si>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</si>
  <si>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</si>
  <si>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</si>
  <si>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</si>
  <si>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</si>
  <si>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</si>
  <si>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</si>
  <si>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</si>
  <si>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</si>
  <si>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</si>
  <si>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</si>
  <si>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</si>
  <si>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</si>
  <si>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</si>
  <si>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</si>
  <si>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</si>
  <si>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</si>
  <si>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</si>
  <si>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</si>
  <si>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</si>
  <si>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</si>
  <si>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</si>
  <si>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</si>
  <si>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</si>
  <si>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</si>
  <si>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</si>
  <si>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</si>
  <si>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</si>
  <si>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</si>
  <si>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</si>
  <si>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</si>
  <si>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</si>
  <si>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</si>
  <si>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</si>
  <si>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</si>
  <si>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</si>
  <si>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</si>
  <si>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</si>
  <si>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</si>
  <si>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</si>
  <si>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</si>
  <si>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</si>
  <si>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</si>
  <si>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</si>
  <si>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</si>
  <si>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</si>
  <si>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</si>
  <si>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</si>
  <si>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</si>
  <si>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</si>
  <si>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</si>
  <si>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</si>
  <si>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</si>
  <si>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</si>
  <si>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</si>
  <si>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</si>
  <si>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</si>
  <si>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</si>
  <si>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</si>
  <si>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</si>
  <si>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</si>
  <si>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</si>
  <si>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</si>
  <si>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</si>
  <si>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</si>
  <si>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</si>
  <si>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</si>
  <si>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</si>
  <si>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</si>
  <si>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</si>
  <si>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</si>
  <si>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</si>
  <si>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</si>
  <si>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</si>
  <si>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</si>
  <si>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</si>
  <si>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</si>
  <si>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</si>
  <si>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</si>
  <si>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</si>
  <si>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</si>
  <si>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</si>
  <si>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</si>
  <si>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</si>
  <si>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</si>
  <si>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</si>
  <si>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</si>
  <si>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</si>
  <si>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</si>
  <si>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</si>
  <si>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</si>
  <si>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</si>
  <si>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</si>
  <si>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</si>
  <si>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</si>
  <si>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</si>
  <si>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</si>
  <si>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</si>
  <si>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</si>
  <si>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</si>
  <si>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</si>
  <si>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</si>
  <si>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</si>
  <si>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</si>
  <si>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</si>
  <si>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</si>
  <si>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</si>
  <si>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</si>
  <si>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</si>
  <si>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</si>
  <si>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</si>
  <si>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</si>
  <si>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</si>
  <si>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</si>
  <si>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</si>
  <si>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</si>
  <si>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</si>
  <si>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</si>
  <si>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</si>
  <si>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</si>
  <si>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</si>
  <si>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</si>
  <si>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</si>
  <si>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</si>
  <si>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</si>
  <si>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</si>
  <si>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</si>
  <si>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</si>
  <si>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</si>
  <si>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</si>
  <si>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</si>
  <si>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</si>
  <si>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</si>
  <si>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</si>
  <si>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</si>
  <si>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</si>
  <si>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</si>
  <si>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</si>
  <si>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</si>
  <si>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</si>
  <si>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</si>
  <si>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</si>
  <si>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</si>
  <si>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</si>
  <si>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</si>
  <si>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</si>
  <si>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</si>
  <si>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</si>
  <si>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</si>
  <si>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</si>
  <si>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</si>
  <si>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</si>
  <si>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</si>
  <si>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</si>
  <si>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</si>
  <si>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</si>
  <si>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</si>
  <si>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</si>
  <si>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</si>
  <si>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</si>
  <si>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</si>
  <si>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</si>
  <si>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</si>
  <si>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</si>
  <si>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</si>
  <si>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</si>
  <si>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</si>
  <si>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</si>
  <si>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</si>
  <si>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</si>
  <si>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</si>
  <si>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</si>
  <si>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</si>
  <si>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</si>
  <si>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</si>
  <si>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</si>
  <si>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</si>
  <si>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</si>
  <si>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</si>
  <si>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</si>
  <si>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</si>
  <si>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</si>
  <si>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</si>
  <si>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</si>
  <si>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</si>
  <si>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</si>
  <si>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</si>
  <si>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</si>
  <si>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</si>
  <si>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</si>
  <si>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</si>
  <si>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</si>
  <si>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</si>
  <si>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</si>
  <si>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</si>
  <si>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</si>
  <si>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</si>
  <si>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</si>
  <si>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</si>
  <si>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</si>
  <si>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</si>
  <si>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</si>
  <si>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</si>
  <si>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</si>
  <si>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</si>
  <si>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</si>
  <si>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</si>
  <si>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</si>
  <si>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</si>
  <si>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</si>
  <si>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</si>
  <si>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</si>
  <si>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</si>
  <si>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</si>
  <si>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</si>
  <si>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</si>
  <si>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</si>
  <si>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</si>
  <si>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</si>
  <si>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</si>
  <si>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</si>
  <si>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</si>
  <si>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</si>
  <si>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</si>
  <si>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</si>
  <si>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</si>
  <si>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</si>
  <si>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</si>
  <si>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</si>
  <si>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</si>
  <si>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</si>
  <si>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</si>
  <si>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</si>
  <si>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</si>
  <si>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</si>
  <si>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</si>
  <si>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</si>
  <si>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</si>
  <si>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</si>
  <si>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</si>
  <si>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</si>
  <si>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</si>
  <si>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</si>
  <si>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</si>
  <si>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</si>
  <si>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</si>
  <si>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</si>
  <si>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</si>
  <si>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</si>
  <si>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</si>
  <si>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</si>
  <si>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</si>
  <si>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</si>
  <si>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</si>
  <si>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</si>
  <si>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</si>
  <si>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</si>
  <si>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</si>
  <si>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</si>
  <si>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</si>
  <si>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</si>
  <si>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</si>
  <si>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</si>
  <si>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</si>
  <si>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</si>
  <si>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</si>
  <si>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</si>
  <si>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</si>
  <si>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</si>
  <si>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</si>
  <si>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</si>
  <si>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</si>
  <si>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</si>
  <si>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</si>
  <si>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</si>
  <si>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</si>
  <si>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</si>
  <si>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</si>
  <si>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</si>
  <si>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</si>
  <si>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</si>
  <si>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</si>
  <si>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</si>
  <si>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</si>
  <si>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</si>
  <si>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</si>
  <si>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</si>
  <si>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</si>
  <si>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</si>
  <si>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</si>
  <si>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</si>
  <si>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</si>
  <si>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</si>
  <si>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</si>
  <si>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</si>
  <si>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</si>
  <si>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</si>
  <si>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</si>
  <si>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</si>
  <si>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</si>
  <si>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</si>
  <si>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</si>
  <si>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</si>
  <si>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</si>
  <si>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</si>
  <si>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</si>
  <si>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</si>
  <si>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</si>
  <si>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</si>
  <si>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</si>
  <si>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</si>
  <si>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</si>
  <si>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</si>
  <si>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</si>
  <si>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</si>
  <si>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</si>
  <si>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</si>
  <si>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</si>
  <si>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</si>
  <si>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</si>
  <si>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</si>
  <si>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</si>
  <si>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</si>
  <si>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</si>
  <si>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</si>
  <si>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</si>
  <si>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</si>
  <si>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</si>
  <si>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</si>
  <si>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</si>
  <si>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</si>
  <si>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</si>
  <si>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</si>
  <si>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</si>
  <si>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</si>
  <si>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</si>
  <si>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</si>
  <si>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</si>
  <si>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</si>
  <si>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</si>
  <si>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</si>
  <si>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</si>
  <si>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</si>
  <si>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</si>
  <si>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</si>
  <si>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</si>
  <si>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</si>
  <si>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</si>
  <si>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</si>
  <si>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</si>
  <si>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</si>
  <si>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</si>
  <si>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</si>
  <si>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</si>
  <si>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</si>
  <si>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</si>
  <si>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</si>
  <si>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</si>
  <si>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</si>
  <si>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</si>
  <si>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</si>
  <si>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</si>
  <si>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</si>
  <si>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</si>
  <si>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</si>
  <si>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</si>
  <si>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</si>
  <si>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</si>
  <si>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</si>
  <si>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</si>
  <si>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</si>
  <si>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</si>
  <si>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</si>
  <si>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</si>
  <si>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</si>
  <si>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</si>
  <si>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</si>
  <si>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</si>
  <si>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</si>
  <si>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</si>
  <si>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</si>
  <si>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</si>
  <si>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</si>
  <si>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</si>
  <si>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</si>
  <si>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</si>
  <si>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</si>
  <si>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</si>
  <si>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</si>
  <si>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</si>
  <si>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</si>
  <si>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</si>
  <si>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</si>
  <si>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</si>
  <si>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</si>
  <si>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</si>
  <si>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</si>
  <si>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</si>
  <si>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</si>
  <si>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</si>
  <si>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</si>
  <si>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</si>
  <si>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</si>
  <si>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</si>
  <si>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</si>
  <si>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</si>
  <si>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</si>
  <si>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</si>
  <si>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</si>
  <si>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</si>
  <si>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</si>
  <si>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</si>
  <si>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</si>
  <si>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</si>
  <si>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</si>
  <si>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</si>
  <si>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</si>
  <si>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</si>
  <si>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</si>
  <si>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</si>
  <si>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</si>
  <si>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</si>
  <si>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</si>
  <si>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</si>
  <si>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</si>
  <si>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</si>
  <si>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</si>
  <si>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</si>
  <si>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</si>
  <si>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</si>
  <si>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</si>
  <si>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</si>
  <si>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</si>
  <si>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</si>
  <si>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</si>
  <si>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</si>
  <si>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</si>
  <si>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</si>
  <si>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</si>
  <si>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</si>
  <si>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</si>
  <si>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</si>
  <si>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</si>
  <si>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</si>
  <si>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</si>
  <si>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</si>
  <si>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</si>
  <si>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</si>
  <si>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</si>
  <si>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</si>
  <si>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</si>
  <si>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</si>
  <si>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</si>
  <si>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</si>
  <si>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</si>
  <si>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</si>
  <si>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</si>
  <si>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</si>
  <si>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</si>
  <si>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</si>
  <si>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</si>
  <si>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</si>
  <si>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</si>
  <si>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</si>
  <si>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</si>
  <si>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</si>
  <si>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</si>
  <si>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</si>
  <si>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</si>
  <si>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</si>
  <si>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</si>
  <si>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</si>
  <si>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</si>
  <si>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</si>
  <si>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</si>
  <si>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</si>
  <si>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</si>
  <si>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</si>
  <si>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</si>
  <si>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</si>
  <si>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</si>
  <si>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</si>
  <si>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</si>
  <si>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</si>
  <si>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</si>
  <si>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</si>
  <si>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</si>
  <si>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</si>
  <si>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</si>
  <si>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</si>
  <si>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</si>
  <si>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</si>
  <si>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</si>
  <si>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</si>
  <si>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</si>
  <si>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</si>
  <si>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</si>
  <si>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</si>
  <si>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</si>
  <si>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</si>
  <si>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</si>
  <si>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</si>
  <si>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</si>
  <si>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</si>
  <si>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</si>
  <si>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</si>
  <si>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</si>
  <si>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</si>
  <si>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</si>
  <si>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</si>
  <si>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</si>
  <si>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</si>
  <si>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</si>
  <si>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</si>
  <si>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</si>
  <si>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</si>
  <si>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</si>
  <si>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</si>
  <si>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</si>
  <si>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</si>
  <si>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</si>
  <si>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</si>
  <si>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</si>
  <si>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</si>
  <si>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</si>
  <si>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</si>
  <si>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</si>
  <si>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</si>
  <si>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</si>
  <si>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</si>
  <si>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</si>
  <si>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</si>
  <si>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</si>
  <si>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</si>
  <si>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</si>
  <si>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</si>
  <si>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</si>
  <si>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</si>
  <si>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</si>
  <si>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</si>
  <si>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</si>
  <si>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</si>
  <si>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</si>
  <si>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</si>
  <si>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</si>
  <si>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</si>
  <si>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</si>
  <si>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</si>
  <si>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</si>
  <si>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</si>
  <si>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</si>
  <si>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</si>
  <si>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</si>
  <si>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</si>
  <si>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</si>
  <si>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</si>
  <si>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</si>
  <si>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</si>
  <si>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</si>
  <si>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</si>
  <si>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</si>
  <si>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</si>
  <si>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</si>
  <si>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</si>
  <si>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</si>
  <si>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</si>
  <si>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</si>
  <si>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</si>
  <si>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</si>
  <si>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</si>
  <si>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</si>
  <si>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</si>
  <si>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</si>
  <si>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</si>
  <si>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</si>
  <si>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</si>
  <si>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</si>
  <si>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</si>
  <si>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</si>
  <si>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</si>
  <si>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</si>
  <si>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</si>
  <si>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</si>
  <si>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</si>
  <si>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</si>
  <si>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</si>
  <si>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</si>
  <si>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</si>
  <si>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</si>
  <si>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</si>
  <si>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</si>
  <si>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</si>
  <si>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</si>
  <si>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</si>
  <si>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</si>
  <si>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</si>
  <si>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</si>
  <si>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</si>
  <si>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</si>
  <si>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</si>
  <si>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</si>
  <si>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</si>
  <si>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</si>
  <si>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</si>
  <si>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</si>
  <si>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</si>
  <si>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</si>
  <si>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</si>
  <si>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</si>
  <si>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</si>
  <si>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</si>
  <si>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</si>
  <si>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</si>
  <si>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</si>
  <si>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</si>
  <si>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</si>
  <si>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</si>
  <si>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</si>
  <si>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</si>
  <si>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</si>
  <si>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</si>
  <si>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</si>
  <si>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</si>
  <si>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</si>
  <si>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</si>
  <si>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</si>
  <si>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</si>
  <si>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</si>
  <si>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</si>
  <si>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</si>
  <si>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</si>
  <si>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</si>
  <si>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</si>
  <si>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</si>
  <si>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</si>
  <si>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</si>
  <si>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</si>
  <si>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</si>
  <si>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</si>
  <si>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</si>
  <si>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</si>
  <si>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</si>
  <si>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</si>
  <si>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</si>
  <si>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</si>
  <si>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</si>
  <si>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</si>
  <si>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</si>
  <si>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</si>
  <si>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</si>
  <si>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</si>
  <si>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</si>
  <si>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</si>
  <si>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</si>
  <si>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</si>
  <si>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</si>
  <si>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</si>
  <si>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</si>
  <si>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</si>
  <si>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</si>
  <si>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</si>
  <si>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</si>
  <si>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</si>
  <si>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</si>
  <si>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</si>
  <si>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</si>
  <si>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</si>
  <si>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</si>
  <si>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</si>
  <si>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</si>
  <si>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</si>
  <si>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</si>
  <si>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</si>
  <si>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</si>
  <si>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</si>
  <si>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</si>
  <si>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</si>
  <si>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</si>
  <si>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</si>
  <si>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</si>
  <si>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</si>
  <si>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</si>
  <si>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</si>
  <si>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</si>
  <si>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</si>
  <si>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</si>
  <si>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</si>
  <si>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</si>
  <si>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</si>
  <si>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</si>
  <si>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</si>
  <si>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</si>
  <si>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</si>
  <si>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</si>
  <si>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</si>
  <si>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</si>
  <si>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</si>
  <si>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</si>
  <si>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</si>
  <si>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</si>
  <si>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</si>
  <si>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</si>
  <si>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</si>
  <si>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</si>
  <si>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</si>
  <si>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</si>
  <si>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</si>
  <si>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</si>
  <si>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</si>
  <si>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</si>
  <si>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</si>
  <si>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</si>
  <si>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</si>
  <si>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</si>
  <si>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</si>
  <si>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</si>
  <si>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</si>
  <si>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</si>
  <si>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</si>
  <si>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</si>
  <si>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</si>
  <si>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</si>
  <si>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</si>
  <si>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</si>
  <si>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</si>
  <si>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</si>
  <si>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</si>
  <si>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</si>
  <si>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</si>
  <si>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</si>
  <si>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</si>
  <si>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</si>
  <si>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</si>
  <si>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</si>
  <si>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</si>
  <si>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</si>
  <si>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</si>
  <si>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</si>
  <si>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</si>
  <si>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</si>
  <si>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</si>
  <si>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</si>
  <si>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</si>
  <si>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</si>
  <si>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</si>
  <si>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</si>
  <si>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</si>
  <si>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</si>
  <si>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</si>
  <si>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</si>
  <si>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</si>
  <si>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</si>
  <si>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</si>
  <si>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</si>
  <si>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</si>
  <si>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</si>
  <si>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</si>
  <si>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</si>
  <si>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</si>
  <si>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</si>
  <si>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</si>
  <si>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</si>
  <si>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</si>
  <si>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</si>
  <si>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</si>
  <si>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</si>
  <si>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</si>
  <si>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</si>
  <si>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</si>
  <si>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</si>
  <si>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</si>
  <si>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</si>
  <si>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</si>
  <si>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</si>
  <si>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</si>
  <si>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</si>
  <si>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</si>
  <si>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</si>
  <si>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</si>
  <si>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</si>
  <si>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</si>
  <si>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</si>
  <si>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</si>
  <si>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</si>
  <si>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</si>
  <si>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</si>
  <si>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</si>
  <si>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</si>
  <si>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</si>
  <si>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</si>
  <si>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</si>
  <si>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</si>
  <si>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</si>
  <si>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</si>
  <si>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</si>
  <si>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</si>
  <si>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</si>
  <si>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</si>
  <si>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</si>
  <si>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</si>
  <si>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</si>
  <si>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</si>
  <si>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</si>
  <si>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</si>
  <si>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</si>
  <si>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</si>
  <si>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</si>
  <si>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</si>
  <si>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</si>
  <si>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</si>
  <si>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</si>
  <si>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</si>
  <si>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</si>
  <si>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</si>
  <si>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</si>
  <si>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</si>
  <si>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</si>
  <si>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</si>
  <si>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</si>
  <si>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</si>
  <si>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</si>
  <si>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</si>
  <si>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</si>
  <si>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</si>
  <si>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</si>
  <si>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</si>
  <si>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</si>
  <si>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</si>
  <si>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</si>
  <si>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</si>
  <si>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</si>
  <si>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</si>
  <si>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</si>
  <si>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</si>
  <si>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</si>
  <si>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</si>
  <si>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</si>
  <si>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</si>
  <si>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</si>
  <si>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</si>
  <si>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</si>
  <si>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</si>
  <si>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</si>
  <si>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</si>
  <si>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</si>
  <si>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</si>
  <si>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</si>
  <si>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</si>
  <si>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</si>
  <si>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</si>
  <si>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</si>
  <si>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</si>
  <si>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</si>
  <si>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</si>
  <si>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</si>
  <si>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</si>
  <si>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</si>
  <si>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</si>
  <si>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</si>
  <si>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</si>
  <si>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</si>
  <si>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</si>
  <si>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</si>
  <si>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</si>
  <si>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</si>
  <si>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</si>
  <si>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</si>
  <si>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</si>
  <si>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</si>
  <si>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</si>
  <si>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</si>
  <si>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</si>
  <si>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</si>
  <si>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</si>
  <si>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</si>
  <si>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</si>
  <si>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</si>
  <si>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</si>
  <si>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</si>
  <si>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</si>
  <si>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</si>
  <si>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</si>
  <si>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</si>
  <si>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</si>
  <si>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</si>
  <si>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</si>
  <si>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</si>
  <si>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</si>
  <si>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</si>
  <si>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</si>
  <si>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</si>
  <si>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</si>
  <si>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</si>
  <si>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</si>
  <si>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</si>
  <si>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</si>
  <si>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</si>
  <si>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</si>
  <si>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</si>
  <si>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</si>
  <si>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</si>
  <si>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</si>
  <si>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</si>
  <si>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</si>
  <si>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</si>
  <si>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</si>
  <si>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</si>
  <si>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</si>
  <si>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</si>
  <si>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</si>
  <si>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</si>
  <si>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</si>
  <si>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</si>
  <si>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</si>
  <si>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</si>
  <si>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</si>
  <si>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</si>
  <si>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</si>
  <si>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</si>
  <si>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</si>
  <si>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</si>
  <si>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</si>
  <si>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</si>
  <si>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</si>
  <si>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</si>
  <si>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</si>
  <si>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</si>
  <si>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</si>
  <si>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</si>
  <si>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</si>
  <si>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</si>
  <si>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</si>
  <si>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</si>
  <si>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</si>
  <si>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</si>
  <si>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</si>
  <si>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</si>
  <si>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</si>
  <si>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</si>
  <si>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</si>
  <si>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</si>
  <si>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</si>
  <si>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</si>
  <si>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</si>
  <si>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</si>
  <si>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</si>
  <si>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</si>
  <si>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</si>
  <si>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</si>
  <si>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</si>
  <si>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</si>
  <si>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</si>
  <si>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</si>
  <si>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</si>
  <si>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</si>
  <si>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</si>
  <si>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</si>
  <si>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</si>
  <si>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</si>
  <si>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</si>
  <si>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</si>
  <si>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</si>
  <si>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</si>
  <si>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</si>
  <si>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</si>
  <si>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</si>
  <si>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</si>
  <si>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</si>
  <si>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</si>
  <si>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</si>
  <si>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</si>
  <si>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</si>
  <si>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</si>
  <si>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</si>
  <si>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</si>
  <si>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</si>
  <si>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</si>
  <si>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</si>
  <si>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</si>
  <si>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</si>
  <si>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</si>
  <si>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</si>
  <si>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</si>
  <si>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</si>
  <si>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</si>
  <si>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</si>
  <si>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</si>
  <si>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</si>
  <si>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</si>
  <si>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</si>
  <si>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</si>
  <si>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</si>
  <si>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</si>
  <si>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</si>
  <si>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</si>
  <si>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</si>
  <si>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</si>
  <si>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</si>
  <si>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</si>
  <si>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</si>
  <si>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</si>
  <si>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</si>
  <si>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</si>
  <si>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</si>
  <si>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</si>
  <si>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</si>
  <si>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</si>
  <si>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</si>
  <si>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</si>
  <si>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</si>
  <si>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</si>
  <si>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</si>
  <si>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</si>
  <si>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</si>
  <si>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</si>
  <si>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</si>
  <si>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</si>
  <si>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</si>
  <si>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</si>
  <si>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</si>
  <si>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</si>
  <si>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</si>
  <si>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</si>
  <si>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</si>
  <si>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</si>
  <si>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</si>
  <si>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</si>
  <si>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</si>
  <si>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</si>
  <si>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</si>
  <si>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</si>
  <si>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</si>
  <si>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</si>
  <si>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</si>
  <si>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</si>
  <si>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</si>
  <si>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</si>
  <si>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</si>
  <si>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</si>
  <si>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</si>
  <si>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</si>
  <si>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</si>
  <si>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</si>
  <si>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</si>
  <si>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</si>
  <si>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</si>
  <si>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</si>
  <si>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</si>
  <si>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</si>
  <si>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</si>
  <si>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</si>
  <si>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</si>
  <si>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</si>
  <si>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</si>
  <si>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</si>
  <si>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</si>
  <si>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</si>
  <si>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</si>
  <si>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</si>
  <si>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</si>
  <si>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</si>
  <si>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</si>
  <si>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</si>
  <si>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</si>
  <si>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</si>
  <si>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</si>
  <si>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</si>
  <si>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</si>
  <si>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</si>
  <si>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</si>
  <si>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</si>
  <si>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</si>
  <si>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</si>
  <si>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</si>
  <si>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</si>
  <si>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</si>
  <si>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</si>
  <si>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</si>
  <si>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</si>
  <si>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</si>
  <si>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</si>
  <si>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</si>
  <si>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</si>
  <si>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</si>
  <si>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</si>
  <si>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</si>
  <si>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</si>
  <si>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</si>
  <si>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</si>
  <si>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</si>
  <si>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</si>
  <si>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</si>
  <si>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</si>
  <si>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</si>
  <si>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</si>
  <si>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</si>
  <si>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</si>
  <si>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</si>
  <si>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</si>
  <si>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</si>
  <si>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</si>
  <si>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</si>
  <si>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</si>
  <si>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</si>
  <si>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</si>
  <si>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</si>
  <si>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</si>
  <si>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</si>
  <si>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</si>
  <si>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</si>
  <si>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</si>
  <si>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</si>
  <si>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</si>
  <si>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</si>
  <si>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</si>
  <si>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</si>
  <si>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</si>
  <si>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</si>
  <si>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</si>
  <si>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</si>
  <si>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</si>
  <si>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</si>
  <si>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</si>
  <si>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</si>
  <si>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</si>
  <si>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</si>
  <si>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</si>
  <si>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</si>
  <si>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</si>
  <si>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</si>
  <si>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</si>
  <si>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</si>
  <si>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</si>
  <si>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</si>
  <si>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</si>
  <si>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</si>
  <si>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</si>
  <si>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</si>
  <si>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</si>
  <si>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</si>
  <si>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</si>
  <si>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</si>
  <si>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</si>
  <si>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</si>
  <si>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</si>
  <si>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</si>
  <si>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</si>
  <si>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</si>
  <si>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</si>
  <si>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</si>
  <si>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</si>
  <si>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</si>
  <si>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</si>
  <si>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</si>
  <si>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</si>
  <si>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</si>
  <si>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</si>
  <si>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</si>
  <si>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</si>
  <si>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</si>
  <si>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</si>
  <si>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</si>
  <si>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</si>
  <si>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</si>
  <si>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</si>
  <si>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</si>
  <si>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</si>
  <si>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</si>
  <si>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</si>
  <si>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</si>
  <si>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</si>
  <si>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</si>
  <si>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</si>
  <si>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</si>
  <si>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</si>
  <si>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</si>
  <si>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</si>
  <si>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</si>
  <si>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</si>
  <si>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</si>
  <si>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</si>
  <si>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</si>
  <si>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</si>
  <si>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</si>
  <si>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</si>
  <si>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</si>
  <si>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</si>
  <si>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</si>
  <si>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</si>
  <si>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</si>
  <si>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</si>
  <si>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</si>
  <si>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</si>
  <si>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</si>
  <si>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</si>
  <si>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</si>
  <si>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</si>
  <si>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</si>
  <si>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</si>
  <si>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</si>
  <si>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</si>
  <si>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</si>
  <si>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</si>
  <si>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</si>
  <si>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</si>
  <si>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</si>
  <si>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</si>
  <si>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</si>
  <si>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</si>
  <si>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</si>
  <si>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</si>
  <si>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</si>
  <si>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</si>
  <si>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</si>
  <si>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</si>
  <si>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</si>
  <si>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</si>
  <si>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</si>
  <si>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</si>
  <si>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</si>
  <si>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</si>
  <si>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</si>
  <si>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</si>
  <si>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</si>
  <si>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</si>
  <si>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</si>
  <si>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</si>
  <si>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</si>
  <si>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</si>
  <si>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</si>
  <si>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</si>
  <si>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</si>
  <si>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</si>
  <si>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</si>
  <si>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</si>
  <si>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</si>
  <si>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</si>
  <si>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</si>
  <si>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</si>
  <si>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</si>
  <si>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</si>
  <si>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</si>
  <si>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</si>
  <si>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</si>
  <si>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</si>
  <si>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</si>
  <si>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</si>
  <si>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</si>
  <si>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</si>
  <si>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</si>
  <si>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</si>
  <si>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</si>
  <si>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</si>
  <si>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</si>
  <si>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</si>
  <si>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</si>
  <si>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</si>
  <si>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</si>
  <si>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</si>
  <si>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</si>
  <si>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</si>
  <si>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</si>
  <si>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</si>
  <si>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</si>
  <si>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</si>
  <si>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</si>
  <si>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</si>
  <si>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</si>
  <si>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</si>
  <si>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</si>
  <si>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</si>
  <si>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</si>
  <si>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</si>
  <si>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</si>
  <si>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</si>
  <si>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</si>
  <si>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</si>
  <si>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</si>
  <si>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</si>
  <si>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</si>
  <si>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</si>
  <si>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</si>
  <si>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</si>
  <si>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</si>
  <si>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</si>
  <si>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</si>
  <si>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</si>
  <si>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</si>
  <si>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</si>
  <si>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</si>
  <si>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</si>
  <si>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</si>
  <si>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</si>
  <si>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</si>
  <si>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</si>
  <si>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</si>
  <si>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</si>
  <si>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</si>
  <si>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</si>
  <si>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</si>
  <si>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</si>
  <si>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</si>
  <si>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</si>
  <si>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</si>
  <si>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</si>
  <si>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</si>
  <si>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</si>
  <si>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</si>
  <si>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</si>
  <si>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</si>
  <si>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</si>
  <si>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</si>
  <si>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</si>
  <si>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</si>
  <si>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</si>
  <si>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</si>
  <si>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</si>
  <si>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</si>
  <si>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</si>
  <si>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</si>
  <si>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</si>
  <si>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</si>
  <si>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</si>
  <si>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</si>
  <si>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</si>
  <si>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</si>
  <si>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</si>
  <si>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</si>
  <si>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</si>
  <si>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</si>
  <si>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</si>
  <si>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</si>
  <si>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</si>
  <si>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</si>
  <si>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</si>
  <si>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</si>
  <si>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</si>
  <si>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</si>
  <si>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</si>
  <si>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</si>
  <si>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</si>
  <si>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</si>
  <si>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</si>
  <si>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</si>
  <si>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</si>
  <si>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</si>
  <si>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</si>
  <si>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</si>
  <si>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</si>
  <si>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</si>
  <si>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</si>
  <si>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</si>
  <si>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</si>
  <si>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</si>
  <si>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</si>
  <si>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</si>
  <si>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</si>
  <si>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</si>
  <si>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</si>
  <si>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</si>
  <si>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</si>
  <si>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</si>
  <si>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</si>
  <si>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</si>
  <si>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</si>
  <si>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</si>
  <si>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</si>
  <si>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</si>
  <si>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</si>
  <si>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</si>
  <si>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</si>
  <si>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</si>
  <si>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</si>
  <si>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</si>
  <si>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</si>
  <si>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</si>
  <si>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</si>
  <si>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</si>
  <si>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</si>
  <si>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</si>
  <si>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</si>
  <si>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</si>
  <si>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</si>
  <si>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</si>
  <si>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</si>
  <si>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</si>
  <si>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</si>
  <si>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</si>
  <si>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</si>
  <si>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</si>
  <si>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</si>
  <si>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</si>
  <si>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</si>
  <si>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</si>
  <si>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</si>
  <si>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</si>
  <si>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</si>
  <si>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</si>
  <si>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</si>
  <si>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</si>
  <si>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</si>
  <si>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</si>
  <si>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</si>
  <si>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</si>
  <si>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</si>
  <si>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</si>
  <si>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</si>
  <si>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</si>
  <si>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</si>
  <si>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</si>
  <si>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</si>
  <si>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</si>
  <si>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</si>
  <si>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</si>
  <si>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</si>
  <si>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</si>
  <si>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</si>
  <si>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</si>
  <si>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</si>
  <si>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</si>
  <si>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</si>
  <si>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</si>
  <si>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</si>
  <si>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</si>
  <si>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</si>
  <si>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</si>
  <si>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</si>
  <si>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</si>
  <si>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</si>
  <si>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</si>
  <si>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</si>
  <si>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</si>
  <si>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</si>
  <si>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</si>
  <si>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</si>
  <si>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</si>
  <si>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</si>
  <si>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</si>
  <si>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</si>
  <si>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</si>
  <si>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</si>
  <si>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</si>
  <si>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</si>
  <si>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</si>
  <si>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</si>
  <si>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</si>
  <si>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</si>
  <si>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</si>
  <si>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</si>
  <si>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</si>
  <si>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</si>
  <si>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</si>
  <si>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</si>
  <si>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</si>
  <si>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</si>
  <si>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</si>
  <si>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</si>
  <si>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</si>
  <si>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</si>
  <si>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</si>
  <si>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</si>
  <si>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</si>
  <si>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</si>
  <si>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</si>
  <si>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</si>
  <si>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</si>
  <si>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</si>
  <si>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</si>
  <si>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</si>
  <si>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</si>
  <si>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</si>
  <si>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</si>
  <si>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</si>
  <si>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</si>
  <si>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</si>
  <si>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</si>
  <si>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</si>
  <si>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</si>
  <si>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</si>
  <si>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</si>
  <si>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</si>
  <si>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</si>
  <si>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</si>
  <si>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</si>
  <si>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</si>
  <si>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</si>
  <si>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</si>
  <si>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</si>
  <si>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</si>
  <si>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</si>
  <si>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</si>
  <si>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</si>
  <si>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</si>
  <si>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</si>
  <si>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</si>
  <si>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</si>
  <si>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</si>
  <si>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</si>
  <si>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</si>
  <si>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</si>
  <si>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</si>
  <si>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</si>
  <si>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</si>
  <si>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</si>
  <si>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</si>
  <si>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</si>
  <si>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</si>
  <si>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</si>
  <si>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</si>
  <si>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</si>
  <si>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</si>
  <si>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</si>
  <si>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</si>
  <si>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</si>
  <si>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</si>
  <si>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</si>
  <si>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</si>
  <si>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</si>
  <si>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</si>
  <si>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</si>
  <si>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</si>
  <si>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</si>
  <si>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</si>
  <si>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</si>
  <si>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</si>
  <si>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</si>
  <si>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</si>
  <si>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</si>
  <si>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</si>
  <si>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</si>
  <si>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</si>
  <si>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</si>
  <si>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</si>
  <si>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</si>
  <si>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</si>
  <si>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</si>
  <si>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</si>
  <si>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</si>
  <si>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</si>
  <si>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</si>
  <si>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</si>
  <si>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</si>
  <si>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</si>
  <si>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</si>
  <si>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</si>
  <si>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</si>
  <si>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</si>
  <si>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</si>
  <si>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</si>
  <si>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</si>
  <si>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</si>
  <si>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</si>
  <si>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</si>
  <si>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</si>
  <si>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</si>
  <si>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</si>
  <si>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</si>
  <si>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</si>
  <si>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</si>
  <si>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</si>
  <si>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</si>
  <si>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</si>
  <si>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</si>
  <si>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</si>
  <si>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</si>
  <si>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</si>
  <si>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</si>
  <si>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</si>
  <si>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</si>
  <si>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</si>
  <si>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</si>
  <si>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</si>
  <si>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</si>
  <si>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</si>
  <si>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</si>
  <si>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</si>
  <si>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</si>
  <si>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</si>
  <si>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</si>
  <si>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</si>
  <si>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</si>
  <si>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</si>
  <si>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</si>
  <si>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</si>
  <si>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</si>
  <si>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</si>
  <si>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</si>
  <si>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</si>
  <si>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</si>
  <si>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</si>
  <si>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</si>
  <si>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</si>
  <si>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</si>
  <si>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</si>
  <si>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</si>
  <si>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</si>
  <si>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</si>
  <si>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</si>
  <si>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</si>
  <si>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</si>
  <si>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</si>
  <si>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</si>
  <si>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</si>
  <si>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</si>
  <si>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</si>
  <si>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</si>
  <si>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</si>
  <si>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</si>
  <si>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</si>
  <si>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</si>
  <si>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</si>
  <si>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</si>
  <si>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</si>
  <si>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</si>
  <si>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</si>
  <si>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</si>
  <si>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</si>
  <si>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</si>
  <si>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</si>
  <si>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</si>
  <si>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</si>
  <si>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</si>
  <si>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</si>
  <si>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</si>
  <si>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</si>
  <si>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</si>
  <si>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</si>
  <si>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</si>
  <si>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</si>
  <si>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</si>
  <si>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</si>
  <si>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</si>
  <si>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</si>
  <si>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</si>
  <si>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</si>
  <si>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</si>
  <si>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</si>
  <si>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</si>
  <si>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</si>
  <si>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</si>
  <si>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</si>
  <si>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</si>
  <si>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</si>
  <si>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</si>
  <si>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</si>
  <si>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</si>
  <si>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</si>
  <si>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</si>
  <si>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</si>
  <si>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</si>
  <si>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</si>
  <si>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</si>
  <si>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</si>
  <si>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</si>
  <si>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</si>
  <si>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</si>
  <si>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</si>
  <si>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</si>
  <si>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</si>
  <si>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</si>
  <si>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</si>
  <si>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</si>
  <si>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</si>
  <si>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</si>
  <si>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</si>
  <si>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</si>
  <si>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</si>
  <si>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</si>
  <si>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</si>
  <si>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</si>
  <si>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</si>
  <si>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</si>
  <si>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</si>
  <si>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</si>
  <si>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</si>
  <si>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</si>
  <si>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</si>
  <si>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</si>
  <si>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</si>
  <si>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</si>
  <si>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</si>
  <si>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</si>
  <si>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</si>
  <si>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</si>
  <si>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</si>
  <si>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</si>
  <si>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</si>
  <si>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</si>
  <si>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</si>
  <si>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</si>
  <si>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</si>
  <si>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</si>
  <si>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</si>
  <si>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</si>
  <si>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</si>
  <si>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</si>
  <si>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</si>
  <si>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</si>
  <si>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</si>
  <si>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</si>
  <si>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</si>
  <si>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</si>
  <si>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</si>
  <si>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</si>
  <si>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</si>
  <si>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</si>
  <si>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</si>
  <si>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</si>
  <si>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</si>
  <si>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</si>
  <si>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</si>
  <si>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</si>
  <si>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</si>
  <si>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</si>
  <si>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</si>
  <si>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</si>
  <si>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</si>
  <si>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</si>
  <si>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</si>
  <si>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</si>
  <si>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</si>
  <si>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</si>
  <si>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</si>
  <si>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</si>
  <si>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</si>
  <si>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</si>
  <si>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</si>
  <si>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</si>
  <si>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</si>
  <si>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</si>
  <si>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</si>
  <si>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</si>
  <si>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</si>
  <si>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</si>
  <si>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</si>
  <si>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</si>
  <si>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</si>
  <si>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</si>
  <si>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</si>
  <si>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</si>
  <si>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</si>
  <si>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</si>
  <si>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</si>
  <si>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</si>
  <si>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</si>
  <si>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</si>
  <si>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</si>
  <si>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</si>
  <si>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</si>
  <si>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</si>
  <si>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</si>
  <si>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</si>
  <si>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</si>
  <si>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</si>
  <si>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</si>
  <si>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</si>
  <si>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</si>
  <si>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</si>
  <si>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</si>
  <si>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</si>
  <si>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</si>
  <si>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</si>
  <si>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</si>
  <si>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</si>
  <si>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</si>
  <si>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</si>
  <si>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</si>
  <si>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</si>
  <si>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</si>
  <si>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</si>
  <si>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</si>
  <si>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</si>
  <si>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</si>
  <si>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</si>
  <si>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</si>
  <si>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</si>
  <si>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</si>
  <si>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</si>
  <si>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</si>
  <si>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</si>
  <si>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</si>
  <si>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</si>
  <si>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</si>
  <si>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</si>
  <si>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</si>
  <si>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</si>
  <si>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</si>
  <si>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</si>
  <si>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</si>
  <si>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</si>
  <si>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</si>
  <si>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</si>
  <si>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</si>
  <si>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</si>
  <si>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</si>
  <si>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</si>
  <si>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</si>
  <si>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</si>
  <si>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</si>
  <si>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</si>
  <si>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</si>
  <si>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</si>
  <si>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</si>
  <si>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</si>
  <si>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</si>
  <si>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</si>
  <si>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</si>
  <si>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</si>
  <si>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</si>
  <si>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</si>
  <si>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</si>
  <si>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</si>
  <si>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</si>
  <si>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</si>
  <si>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</si>
  <si>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</si>
  <si>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</si>
  <si>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</si>
  <si>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</si>
  <si>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</si>
  <si>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</si>
  <si>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</si>
  <si>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</si>
  <si>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</si>
  <si>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</si>
  <si>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</si>
  <si>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</si>
  <si>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</si>
  <si>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</si>
  <si>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</si>
  <si>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</si>
  <si>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</si>
  <si>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</si>
  <si>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</si>
  <si>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</si>
  <si>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</si>
  <si>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</si>
  <si>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</si>
  <si>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</si>
  <si>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</si>
  <si>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</si>
  <si>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</si>
  <si>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</si>
  <si>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</si>
  <si>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</si>
  <si>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</si>
  <si>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</si>
  <si>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</si>
  <si>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</si>
  <si>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</si>
  <si>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</si>
  <si>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</si>
  <si>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</si>
  <si>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</si>
  <si>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</si>
  <si>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</si>
  <si>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</si>
  <si>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</si>
  <si>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</si>
  <si>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</si>
  <si>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</si>
  <si>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</si>
  <si>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</si>
  <si>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</si>
  <si>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</si>
  <si>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</si>
  <si>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</si>
  <si>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</si>
  <si>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</si>
  <si>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</si>
  <si>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</si>
  <si>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</si>
  <si>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</si>
  <si>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</si>
  <si>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</si>
  <si>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</si>
  <si>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</si>
  <si>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</si>
  <si>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</si>
  <si>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</si>
  <si>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</si>
  <si>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</si>
  <si>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</si>
  <si>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</si>
  <si>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</si>
  <si>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</si>
  <si>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</si>
  <si>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</si>
  <si>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</si>
  <si>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</si>
  <si>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</si>
  <si>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</si>
  <si>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</si>
  <si>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</si>
  <si>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</si>
  <si>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</si>
  <si>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</si>
  <si>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</si>
  <si>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</si>
  <si>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</si>
  <si>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</si>
  <si>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</si>
  <si>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</si>
  <si>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</si>
  <si>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</si>
  <si>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</si>
  <si>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</si>
  <si>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</si>
  <si>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</si>
  <si>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</si>
  <si>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</si>
  <si>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</si>
  <si>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</si>
  <si>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</si>
  <si>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</si>
  <si>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</si>
  <si>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</si>
  <si>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</si>
  <si>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</si>
  <si>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</si>
  <si>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</si>
  <si>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</si>
  <si>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</si>
  <si>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</si>
  <si>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</si>
  <si>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</si>
  <si>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</si>
  <si>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</si>
  <si>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</si>
  <si>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</si>
  <si>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</si>
  <si>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</si>
  <si>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</si>
  <si>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</si>
  <si>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</si>
  <si>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</si>
  <si>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</si>
  <si>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</si>
  <si>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</si>
  <si>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</si>
  <si>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</si>
  <si>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</si>
  <si>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</si>
  <si>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</si>
  <si>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</si>
  <si>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</si>
  <si>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</si>
  <si>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</si>
  <si>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</si>
  <si>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</si>
  <si>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</si>
  <si>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</si>
  <si>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</si>
  <si>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</si>
  <si>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</si>
  <si>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</si>
  <si>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</si>
  <si>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</si>
  <si>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</si>
  <si>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</si>
  <si>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</si>
  <si>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</si>
  <si>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</si>
  <si>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</si>
  <si>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</si>
  <si>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</si>
  <si>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</si>
  <si>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</si>
  <si>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</si>
  <si>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</si>
  <si>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</si>
  <si>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</si>
  <si>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</si>
  <si>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</si>
  <si>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</si>
  <si>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</si>
  <si>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</si>
  <si>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</si>
  <si>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</si>
  <si>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</si>
  <si>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</si>
  <si>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</si>
  <si>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</si>
  <si>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</si>
  <si>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</si>
  <si>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</si>
  <si>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</si>
  <si>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</si>
  <si>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</si>
  <si>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</si>
  <si>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</si>
  <si>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</si>
  <si>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</si>
  <si>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</si>
  <si>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</si>
  <si>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Mar</t>
  </si>
  <si>
    <t>Apr</t>
  </si>
  <si>
    <t>May</t>
  </si>
  <si>
    <t>Jun</t>
  </si>
  <si>
    <t>Jul</t>
  </si>
  <si>
    <t>Aug</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</si>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</sst>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89">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168" formatCode="&quot;$&quot;#,##0"/>
    </dxf>
    <dxf>
      <numFmt numFmtId="168" formatCode="&quot;$&quot;#,##0"/>
    </dxf>
    <dxf>
      <numFmt numFmtId="168" formatCode="&quot;$&quot;#,##0"/>
    </dxf>
    <dxf>
      <numFmt numFmtId="168" formatCode="&quot;$&quot;#,##0"/>
    </dxf>
    <dxf>
      <numFmt numFmtId="1" formatCode="0"/>
    </dxf>
    <dxf>
      <numFmt numFmtId="1" formatCode="0"/>
    </dxf>
    <dxf>
      <numFmt numFmtId="0" formatCode="General"/>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68" formatCode="&quot;$&quot;#,##0"/>
    </dxf>
    <dxf>
      <numFmt numFmtId="168" formatCode="&quot;$&quot;#,##0"/>
    </dxf>
    <dxf>
      <numFmt numFmtId="1" formatCode="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967259"/>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name val="Calibri"/>
        <family val="2"/>
        <scheme val="minor"/>
      </font>
      <fill>
        <patternFill>
          <bgColor rgb="FF967259"/>
        </patternFill>
      </fill>
    </dxf>
  </dxfs>
  <tableStyles count="2" defaultTableStyle="TableStyleMedium2" defaultPivotStyle="PivotStyleMedium9">
    <tableStyle name="Coffee Slicer" pivot="0" table="0" count="6" xr9:uid="{B94CAF4A-DCD7-447D-A13C-538EEB1980F2}">
      <tableStyleElement type="wholeTable" dxfId="188"/>
      <tableStyleElement type="headerRow" dxfId="187"/>
    </tableStyle>
    <tableStyle name="Coffee Timeline Style " pivot="0" table="0" count="8" xr9:uid="{E4CACC7B-DC60-4122-BE86-297AD5E91FED}">
      <tableStyleElement type="wholeTable" dxfId="186"/>
      <tableStyleElement type="headerRow" dxfId="185"/>
    </tableStyle>
  </tableStyles>
  <colors>
    <mruColors>
      <color rgb="FF634832"/>
      <color rgb="FFDBC1AC"/>
      <color rgb="FF967259"/>
      <color rgb="FFECE0D1"/>
      <color rgb="FF63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CE0D1"/>
            </patternFill>
          </fill>
        </dxf>
        <dxf>
          <fill>
            <patternFill patternType="solid">
              <fgColor theme="0"/>
              <bgColor rgb="FF63483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TotalSales!$C$5:$C$13</c:f>
              <c:numCache>
                <c:formatCode>0</c:formatCode>
                <c:ptCount val="8"/>
                <c:pt idx="1">
                  <c:v>65.67</c:v>
                </c:pt>
                <c:pt idx="2">
                  <c:v>14.924999999999999</c:v>
                </c:pt>
                <c:pt idx="3">
                  <c:v>2.9849999999999999</c:v>
                </c:pt>
                <c:pt idx="4">
                  <c:v>75.61999999999999</c:v>
                </c:pt>
                <c:pt idx="5">
                  <c:v>65.67</c:v>
                </c:pt>
                <c:pt idx="6">
                  <c:v>114.42499999999998</c:v>
                </c:pt>
                <c:pt idx="7">
                  <c:v>47.76</c:v>
                </c:pt>
              </c:numCache>
            </c:numRef>
          </c:val>
          <c:smooth val="0"/>
          <c:extLst>
            <c:ext xmlns:c16="http://schemas.microsoft.com/office/drawing/2014/chart" uri="{C3380CC4-5D6E-409C-BE32-E72D297353CC}">
              <c16:uniqueId val="{00000000-9757-4893-AA0D-775AFC6A01BF}"/>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TotalSales!$D$5:$D$13</c:f>
              <c:numCache>
                <c:formatCode>0</c:formatCode>
                <c:ptCount val="8"/>
                <c:pt idx="0">
                  <c:v>80.19</c:v>
                </c:pt>
                <c:pt idx="1">
                  <c:v>80.19</c:v>
                </c:pt>
                <c:pt idx="2">
                  <c:v>3.645</c:v>
                </c:pt>
                <c:pt idx="3">
                  <c:v>57.105000000000004</c:v>
                </c:pt>
                <c:pt idx="4">
                  <c:v>7.29</c:v>
                </c:pt>
                <c:pt idx="5">
                  <c:v>68.040000000000006</c:v>
                </c:pt>
                <c:pt idx="6">
                  <c:v>29.16</c:v>
                </c:pt>
              </c:numCache>
            </c:numRef>
          </c:val>
          <c:smooth val="0"/>
          <c:extLst>
            <c:ext xmlns:c16="http://schemas.microsoft.com/office/drawing/2014/chart" uri="{C3380CC4-5D6E-409C-BE32-E72D297353CC}">
              <c16:uniqueId val="{00000001-9757-4893-AA0D-775AFC6A01BF}"/>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TotalSales!$E$5:$E$13</c:f>
              <c:numCache>
                <c:formatCode>0</c:formatCode>
                <c:ptCount val="8"/>
                <c:pt idx="0">
                  <c:v>178.70999999999998</c:v>
                </c:pt>
                <c:pt idx="2">
                  <c:v>141.15499999999997</c:v>
                </c:pt>
                <c:pt idx="3">
                  <c:v>50.504999999999995</c:v>
                </c:pt>
                <c:pt idx="4">
                  <c:v>45.324999999999996</c:v>
                </c:pt>
                <c:pt idx="5">
                  <c:v>15.54</c:v>
                </c:pt>
                <c:pt idx="6">
                  <c:v>178.70999999999998</c:v>
                </c:pt>
                <c:pt idx="7">
                  <c:v>15.54</c:v>
                </c:pt>
              </c:numCache>
            </c:numRef>
          </c:val>
          <c:smooth val="0"/>
          <c:extLst>
            <c:ext xmlns:c16="http://schemas.microsoft.com/office/drawing/2014/chart" uri="{C3380CC4-5D6E-409C-BE32-E72D297353CC}">
              <c16:uniqueId val="{00000002-9757-4893-AA0D-775AFC6A01BF}"/>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TotalSales!$A$5:$B$13</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TotalSales!$F$5:$F$13</c:f>
              <c:numCache>
                <c:formatCode>0</c:formatCode>
                <c:ptCount val="8"/>
                <c:pt idx="0">
                  <c:v>44.75</c:v>
                </c:pt>
                <c:pt idx="2">
                  <c:v>141.40999999999997</c:v>
                </c:pt>
                <c:pt idx="3">
                  <c:v>111.87499999999999</c:v>
                </c:pt>
                <c:pt idx="4">
                  <c:v>164.67999999999998</c:v>
                </c:pt>
                <c:pt idx="5">
                  <c:v>160.20499999999998</c:v>
                </c:pt>
                <c:pt idx="7">
                  <c:v>21.479999999999997</c:v>
                </c:pt>
              </c:numCache>
            </c:numRef>
          </c:val>
          <c:smooth val="0"/>
          <c:extLst>
            <c:ext xmlns:c16="http://schemas.microsoft.com/office/drawing/2014/chart" uri="{C3380CC4-5D6E-409C-BE32-E72D297353CC}">
              <c16:uniqueId val="{00000003-9757-4893-AA0D-775AFC6A01BF}"/>
            </c:ext>
          </c:extLst>
        </c:ser>
        <c:dLbls>
          <c:showLegendKey val="0"/>
          <c:showVal val="0"/>
          <c:showCatName val="0"/>
          <c:showSerName val="0"/>
          <c:showPercent val="0"/>
          <c:showBubbleSize val="0"/>
        </c:dLbls>
        <c:smooth val="0"/>
        <c:axId val="1082769456"/>
        <c:axId val="925349376"/>
      </c:lineChart>
      <c:catAx>
        <c:axId val="108276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9376"/>
        <c:crosses val="autoZero"/>
        <c:auto val="1"/>
        <c:lblAlgn val="ctr"/>
        <c:lblOffset val="100"/>
        <c:noMultiLvlLbl val="0"/>
      </c:catAx>
      <c:valAx>
        <c:axId val="9253493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69456"/>
        <c:crosses val="autoZero"/>
        <c:crossBetween val="between"/>
      </c:valAx>
      <c:spPr>
        <a:noFill/>
        <a:ln>
          <a:noFill/>
        </a:ln>
        <a:effectLst/>
      </c:spPr>
    </c:plotArea>
    <c:legend>
      <c:legendPos val="r"/>
      <c:layout>
        <c:manualLayout>
          <c:xMode val="edge"/>
          <c:yMode val="edge"/>
          <c:x val="0.84036175253374223"/>
          <c:y val="0.41927767800954707"/>
          <c:w val="0.14965073186076461"/>
          <c:h val="0.26315973661187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manualLayout>
          <c:xMode val="edge"/>
          <c:yMode val="edge"/>
          <c:x val="0.30864134630230045"/>
          <c:y val="1.7699115044247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2"/>
          </a:solidFill>
          <a:ln w="19050">
            <a:solidFill>
              <a:schemeClr val="bg1"/>
            </a:solidFill>
          </a:ln>
          <a:effectLst/>
        </c:spPr>
      </c:pivotFmt>
      <c:pivotFmt>
        <c:idx val="2"/>
        <c:spPr>
          <a:solidFill>
            <a:srgbClr val="967259"/>
          </a:solidFill>
          <a:ln w="19050">
            <a:solidFill>
              <a:schemeClr val="bg1"/>
            </a:solidFill>
          </a:ln>
          <a:effectLst/>
        </c:spPr>
      </c:pivotFmt>
      <c:pivotFmt>
        <c:idx val="3"/>
        <c:spPr>
          <a:solidFill>
            <a:srgbClr val="DBC1AC"/>
          </a:solidFill>
          <a:ln w="19050">
            <a:solidFill>
              <a:schemeClr val="bg1"/>
            </a:solidFill>
          </a:ln>
          <a:effectLst/>
        </c:spPr>
      </c:pivotFmt>
      <c:pivotFmt>
        <c:idx val="4"/>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BC1AC"/>
          </a:solidFill>
          <a:ln w="19050">
            <a:solidFill>
              <a:schemeClr val="bg1"/>
            </a:solidFill>
          </a:ln>
          <a:effectLst/>
        </c:spPr>
      </c:pivotFmt>
      <c:pivotFmt>
        <c:idx val="6"/>
        <c:spPr>
          <a:solidFill>
            <a:srgbClr val="967259"/>
          </a:solidFill>
          <a:ln w="19050">
            <a:solidFill>
              <a:schemeClr val="bg1"/>
            </a:solidFill>
          </a:ln>
          <a:effectLst/>
        </c:spPr>
      </c:pivotFmt>
      <c:pivotFmt>
        <c:idx val="7"/>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BC1AC"/>
          </a:solidFill>
          <a:ln w="19050">
            <a:solidFill>
              <a:schemeClr val="bg1"/>
            </a:solidFill>
          </a:ln>
          <a:effectLst/>
        </c:spPr>
      </c:pivotFmt>
      <c:pivotFmt>
        <c:idx val="9"/>
        <c:spPr>
          <a:solidFill>
            <a:srgbClr val="967259"/>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34832"/>
            </a:solidFill>
            <a:ln w="19050">
              <a:solidFill>
                <a:schemeClr val="bg1"/>
              </a:solidFill>
            </a:ln>
            <a:effectLst/>
          </c:spPr>
          <c:invertIfNegative val="0"/>
          <c:dPt>
            <c:idx val="0"/>
            <c:invertIfNegative val="0"/>
            <c:bubble3D val="0"/>
            <c:spPr>
              <a:solidFill>
                <a:srgbClr val="DBC1AC"/>
              </a:solidFill>
              <a:ln w="19050">
                <a:solidFill>
                  <a:schemeClr val="bg1"/>
                </a:solidFill>
              </a:ln>
              <a:effectLst/>
            </c:spPr>
            <c:extLst>
              <c:ext xmlns:c16="http://schemas.microsoft.com/office/drawing/2014/chart" uri="{C3380CC4-5D6E-409C-BE32-E72D297353CC}">
                <c16:uniqueId val="{00000001-7AFC-4065-B341-B576F361B96A}"/>
              </c:ext>
            </c:extLst>
          </c:dPt>
          <c:dPt>
            <c:idx val="1"/>
            <c:invertIfNegative val="0"/>
            <c:bubble3D val="0"/>
            <c:spPr>
              <a:solidFill>
                <a:srgbClr val="967259"/>
              </a:solidFill>
              <a:ln w="19050">
                <a:solidFill>
                  <a:schemeClr val="bg1"/>
                </a:solidFill>
              </a:ln>
              <a:effectLst/>
            </c:spPr>
            <c:extLst>
              <c:ext xmlns:c16="http://schemas.microsoft.com/office/drawing/2014/chart" uri="{C3380CC4-5D6E-409C-BE32-E72D297353CC}">
                <c16:uniqueId val="{00000003-7AFC-4065-B341-B576F361B9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129.86000000000001</c:v>
                </c:pt>
                <c:pt idx="1">
                  <c:v>1208.4699999999998</c:v>
                </c:pt>
                <c:pt idx="2">
                  <c:v>5725.1050000000005</c:v>
                </c:pt>
              </c:numCache>
            </c:numRef>
          </c:val>
          <c:extLst>
            <c:ext xmlns:c16="http://schemas.microsoft.com/office/drawing/2014/chart" uri="{C3380CC4-5D6E-409C-BE32-E72D297353CC}">
              <c16:uniqueId val="{00000004-7AFC-4065-B341-B576F361B96A}"/>
            </c:ext>
          </c:extLst>
        </c:ser>
        <c:dLbls>
          <c:dLblPos val="outEnd"/>
          <c:showLegendKey val="0"/>
          <c:showVal val="1"/>
          <c:showCatName val="0"/>
          <c:showSerName val="0"/>
          <c:showPercent val="0"/>
          <c:showBubbleSize val="0"/>
        </c:dLbls>
        <c:gapWidth val="182"/>
        <c:axId val="1191685120"/>
        <c:axId val="1315158800"/>
      </c:barChart>
      <c:catAx>
        <c:axId val="11916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8800"/>
        <c:crosses val="autoZero"/>
        <c:auto val="1"/>
        <c:lblAlgn val="ctr"/>
        <c:lblOffset val="100"/>
        <c:noMultiLvlLbl val="0"/>
      </c:catAx>
      <c:valAx>
        <c:axId val="131515880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2"/>
          </a:solidFill>
          <a:ln w="19050">
            <a:solidFill>
              <a:schemeClr val="bg1"/>
            </a:solidFill>
          </a:ln>
          <a:effectLst/>
        </c:spPr>
      </c:pivotFmt>
      <c:pivotFmt>
        <c:idx val="2"/>
        <c:spPr>
          <a:solidFill>
            <a:srgbClr val="967259"/>
          </a:solidFill>
          <a:ln w="19050">
            <a:solidFill>
              <a:schemeClr val="bg1"/>
            </a:solidFill>
          </a:ln>
          <a:effectLst/>
        </c:spPr>
      </c:pivotFmt>
      <c:pivotFmt>
        <c:idx val="3"/>
        <c:spPr>
          <a:solidFill>
            <a:srgbClr val="DBC1AC"/>
          </a:solidFill>
          <a:ln w="19050">
            <a:solidFill>
              <a:schemeClr val="bg1"/>
            </a:solidFill>
          </a:ln>
          <a:effectLst/>
        </c:spPr>
      </c:pivotFmt>
      <c:pivotFmt>
        <c:idx val="4"/>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BC1AC"/>
          </a:solidFill>
          <a:ln w="19050">
            <a:solidFill>
              <a:schemeClr val="bg1"/>
            </a:solidFill>
          </a:ln>
          <a:effectLst/>
        </c:spPr>
      </c:pivotFmt>
      <c:pivotFmt>
        <c:idx val="6"/>
        <c:spPr>
          <a:solidFill>
            <a:srgbClr val="967259"/>
          </a:solidFill>
          <a:ln w="19050">
            <a:solidFill>
              <a:schemeClr val="bg1"/>
            </a:solidFill>
          </a:ln>
          <a:effectLst/>
        </c:spPr>
      </c:pivotFmt>
      <c:pivotFmt>
        <c:idx val="7"/>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24555601070096"/>
          <c:y val="0.1792588272144994"/>
          <c:w val="0.72458442694663172"/>
          <c:h val="0.72088764946048411"/>
        </c:manualLayout>
      </c:layout>
      <c:barChart>
        <c:barDir val="bar"/>
        <c:grouping val="clustered"/>
        <c:varyColors val="0"/>
        <c:ser>
          <c:idx val="0"/>
          <c:order val="0"/>
          <c:tx>
            <c:strRef>
              <c:f>'Top 5 Customers'!$B$3</c:f>
              <c:strCache>
                <c:ptCount val="1"/>
                <c:pt idx="0">
                  <c:v>Total</c:v>
                </c:pt>
              </c:strCache>
            </c:strRef>
          </c:tx>
          <c:spPr>
            <a:solidFill>
              <a:srgbClr val="634832"/>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73C3-4470-B430-775B71404270}"/>
              </c:ext>
            </c:extLst>
          </c:dPt>
          <c:dPt>
            <c:idx val="1"/>
            <c:invertIfNegative val="0"/>
            <c:bubble3D val="0"/>
            <c:extLst>
              <c:ext xmlns:c16="http://schemas.microsoft.com/office/drawing/2014/chart" uri="{C3380CC4-5D6E-409C-BE32-E72D297353CC}">
                <c16:uniqueId val="{00000001-73C3-4470-B430-775B71404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Faunie Brigham</c:v>
                </c:pt>
                <c:pt idx="1">
                  <c:v>Francesco Dressel</c:v>
                </c:pt>
                <c:pt idx="2">
                  <c:v>Petey Kingsbury</c:v>
                </c:pt>
                <c:pt idx="3">
                  <c:v>Lemuel Rignold</c:v>
                </c:pt>
                <c:pt idx="4">
                  <c:v>Teddi Crowthe</c:v>
                </c:pt>
              </c:strCache>
            </c:strRef>
          </c:cat>
          <c:val>
            <c:numRef>
              <c:f>'Top 5 Customers'!$B$4:$B$9</c:f>
              <c:numCache>
                <c:formatCode>"$"#,##0</c:formatCode>
                <c:ptCount val="5"/>
                <c:pt idx="0">
                  <c:v>163.71999999999997</c:v>
                </c:pt>
                <c:pt idx="1">
                  <c:v>178.70999999999998</c:v>
                </c:pt>
                <c:pt idx="2">
                  <c:v>178.70999999999998</c:v>
                </c:pt>
                <c:pt idx="3">
                  <c:v>200.78999999999996</c:v>
                </c:pt>
                <c:pt idx="4">
                  <c:v>204.92999999999995</c:v>
                </c:pt>
              </c:numCache>
            </c:numRef>
          </c:val>
          <c:extLst>
            <c:ext xmlns:c16="http://schemas.microsoft.com/office/drawing/2014/chart" uri="{C3380CC4-5D6E-409C-BE32-E72D297353CC}">
              <c16:uniqueId val="{00000002-73C3-4470-B430-775B71404270}"/>
            </c:ext>
          </c:extLst>
        </c:ser>
        <c:dLbls>
          <c:dLblPos val="outEnd"/>
          <c:showLegendKey val="0"/>
          <c:showVal val="1"/>
          <c:showCatName val="0"/>
          <c:showSerName val="0"/>
          <c:showPercent val="0"/>
          <c:showBubbleSize val="0"/>
        </c:dLbls>
        <c:gapWidth val="182"/>
        <c:axId val="1191685120"/>
        <c:axId val="1315158800"/>
      </c:barChart>
      <c:catAx>
        <c:axId val="11916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8800"/>
        <c:crosses val="autoZero"/>
        <c:auto val="1"/>
        <c:lblAlgn val="ctr"/>
        <c:lblOffset val="100"/>
        <c:noMultiLvlLbl val="0"/>
      </c:catAx>
      <c:valAx>
        <c:axId val="131515880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57149</xdr:rowOff>
    </xdr:from>
    <xdr:to>
      <xdr:col>25</xdr:col>
      <xdr:colOff>600074</xdr:colOff>
      <xdr:row>4</xdr:row>
      <xdr:rowOff>9525</xdr:rowOff>
    </xdr:to>
    <xdr:sp macro="" textlink="">
      <xdr:nvSpPr>
        <xdr:cNvPr id="2" name="Rectangle 1">
          <a:extLst>
            <a:ext uri="{FF2B5EF4-FFF2-40B4-BE49-F238E27FC236}">
              <a16:creationId xmlns:a16="http://schemas.microsoft.com/office/drawing/2014/main" id="{6D1DF944-DE94-E7AE-513B-87EBE67B330A}"/>
            </a:ext>
          </a:extLst>
        </xdr:cNvPr>
        <xdr:cNvSpPr/>
      </xdr:nvSpPr>
      <xdr:spPr>
        <a:xfrm>
          <a:off x="114299" y="57149"/>
          <a:ext cx="15230475" cy="581026"/>
        </a:xfrm>
        <a:prstGeom prst="rect">
          <a:avLst/>
        </a:prstGeom>
        <a:solidFill>
          <a:srgbClr val="6348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114299</xdr:colOff>
      <xdr:row>14</xdr:row>
      <xdr:rowOff>66675</xdr:rowOff>
    </xdr:from>
    <xdr:to>
      <xdr:col>17</xdr:col>
      <xdr:colOff>542924</xdr:colOff>
      <xdr:row>36</xdr:row>
      <xdr:rowOff>180975</xdr:rowOff>
    </xdr:to>
    <xdr:graphicFrame macro="">
      <xdr:nvGraphicFramePr>
        <xdr:cNvPr id="3" name="Chart 2">
          <a:extLst>
            <a:ext uri="{FF2B5EF4-FFF2-40B4-BE49-F238E27FC236}">
              <a16:creationId xmlns:a16="http://schemas.microsoft.com/office/drawing/2014/main" id="{DFA9BE64-BE53-4FEE-888B-6A81FB704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19051</xdr:colOff>
      <xdr:row>4</xdr:row>
      <xdr:rowOff>57150</xdr:rowOff>
    </xdr:from>
    <xdr:to>
      <xdr:col>17</xdr:col>
      <xdr:colOff>552451</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838B667-CBE8-4532-8164-305575C758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351" y="685800"/>
              <a:ext cx="10287000" cy="1847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8</xdr:row>
      <xdr:rowOff>95250</xdr:rowOff>
    </xdr:from>
    <xdr:to>
      <xdr:col>22</xdr:col>
      <xdr:colOff>323850</xdr:colOff>
      <xdr:row>14</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A6910BF-8A4E-426E-A069-6D9FD416CF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77500" y="1485900"/>
              <a:ext cx="2762250"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66676</xdr:rowOff>
    </xdr:from>
    <xdr:to>
      <xdr:col>26</xdr:col>
      <xdr:colOff>0</xdr:colOff>
      <xdr:row>8</xdr:row>
      <xdr:rowOff>57150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32AF2B0-57C1-4D61-9376-F6E912A713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77500" y="695326"/>
              <a:ext cx="4876800"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381000</xdr:colOff>
      <xdr:row>8</xdr:row>
      <xdr:rowOff>95250</xdr:rowOff>
    </xdr:from>
    <xdr:to>
      <xdr:col>26</xdr:col>
      <xdr:colOff>19050</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820A4AB-44A4-4EB8-9266-E8ACE36D315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96900" y="1485900"/>
              <a:ext cx="20764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xdr:colOff>
      <xdr:row>14</xdr:row>
      <xdr:rowOff>57150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EE5BEF66-B014-4B7B-8DFE-107522604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26</xdr:row>
      <xdr:rowOff>47625</xdr:rowOff>
    </xdr:from>
    <xdr:to>
      <xdr:col>25</xdr:col>
      <xdr:colOff>609599</xdr:colOff>
      <xdr:row>36</xdr:row>
      <xdr:rowOff>171450</xdr:rowOff>
    </xdr:to>
    <xdr:graphicFrame macro="">
      <xdr:nvGraphicFramePr>
        <xdr:cNvPr id="9" name="Chart 8">
          <a:extLst>
            <a:ext uri="{FF2B5EF4-FFF2-40B4-BE49-F238E27FC236}">
              <a16:creationId xmlns:a16="http://schemas.microsoft.com/office/drawing/2014/main" id="{25C53A7C-DEBB-4765-B034-4C768C78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Pham" refreshedDate="45234.949864699076" createdVersion="8" refreshedVersion="8" minRefreshableVersion="3" recordCount="1000" xr:uid="{74042428-C6AD-46C0-9E0C-383AF00FA1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1814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0FC97-BCFE-42D9-8008-5EDC9A611D6B}" name="PivotTable1" cacheId="7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13"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formats count="2">
    <format dxfId="184">
      <pivotArea outline="0" fieldPosition="0">
        <references count="2">
          <reference field="16" count="1" selected="0">
            <x v="1"/>
          </reference>
          <reference field="17" count="1" selected="0">
            <x v="1"/>
          </reference>
        </references>
      </pivotArea>
    </format>
    <format dxfId="183">
      <pivotArea outline="0" collapsedLevelsAreSubtotals="1" fieldPosition="0"/>
    </format>
  </format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B6A84-9FE8-402F-B4AC-F83BBA4892CE}" name="PivotTable1" cacheId="7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2">
    <format dxfId="182">
      <pivotArea grandRow="1" outline="0" collapsedLevelsAreSubtotals="1" fieldPosition="0"/>
    </format>
    <format dxfId="181">
      <pivotArea outline="0" collapsedLevelsAreSubtotals="1" fieldPosition="0"/>
    </format>
  </formats>
  <chartFormats count="9">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7" count="1" selected="0">
            <x v="1"/>
          </reference>
        </references>
      </pivotArea>
    </chartFormat>
    <chartFormat chart="16"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B153F-404C-46CB-AEB3-E1C2C4B4BAFA}" name="PivotTable1" cacheId="7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312"/>
    </i>
    <i>
      <x v="329"/>
    </i>
    <i>
      <x v="696"/>
    </i>
    <i>
      <x v="528"/>
    </i>
    <i>
      <x v="826"/>
    </i>
    <i t="grand">
      <x/>
    </i>
  </rowItems>
  <colItems count="1">
    <i/>
  </colItems>
  <dataFields count="1">
    <dataField name="Sum of Sales" fld="12" baseField="0" baseItem="0" numFmtId="168"/>
  </dataFields>
  <formats count="2">
    <format dxfId="180">
      <pivotArea grandRow="1" outline="0" collapsedLevelsAreSubtotals="1" fieldPosition="0"/>
    </format>
    <format dxfId="179">
      <pivotArea outline="0" collapsedLevelsAreSubtotals="1" fieldPosition="0"/>
    </format>
  </formats>
  <chartFormats count="5">
    <chartFormat chart="8"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3"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B62769-F569-4677-9337-8CA0226CBA23}" sourceName="Size">
  <pivotTables>
    <pivotTable tabId="18" name="PivotTable1"/>
  </pivotTables>
  <data>
    <tabular pivotCacheId="13518140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9127C44-E2F3-4C0B-9C93-3C07345D4DAA}" sourceName="Roast Type Name">
  <pivotTables>
    <pivotTable tabId="18" name="PivotTable1"/>
  </pivotTables>
  <data>
    <tabular pivotCacheId="135181406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79494B-5FF8-4B5D-8757-2CDADFEA96C1}" sourceName="Loyalty Card">
  <pivotTables>
    <pivotTable tabId="18" name="PivotTable1"/>
  </pivotTables>
  <data>
    <tabular pivotCacheId="13518140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A552B6-EC86-4DD8-9A15-422355F509A5}" cache="Slicer_Size" caption="Size" columnCount="2" style="Coffee Slicer" rowHeight="241300"/>
  <slicer name="Roast Type Name" xr10:uid="{F8D9C45E-26B1-46A7-AE7F-7D343F4D2A16}" cache="Slicer_Roast_Type_Name" caption="Roast Type Name" columnCount="3" style="Coffee Slicer" rowHeight="241300"/>
  <slicer name="Loyalty Card" xr10:uid="{04667CBB-BC89-4324-9D2B-4A1E5827F428}"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D47F0-06CE-4703-8BAF-D700A8E4797B}" name="Orders" displayName="Orders" ref="A1:P1001" totalsRowShown="0" headerRowDxfId="178">
  <autoFilter ref="A1:P1001" xr:uid="{5BAD47F0-06CE-4703-8BAF-D700A8E4797B}"/>
  <tableColumns count="16">
    <tableColumn id="1" xr3:uid="{33AF23FE-AE55-432B-9379-B7E26DF3E0C5}" name="Order ID" dataDxfId="177"/>
    <tableColumn id="2" xr3:uid="{320ADB39-0BC0-4729-A53B-B75E2E1EA663}" name="Order Date" dataDxfId="176"/>
    <tableColumn id="3" xr3:uid="{1152D0F4-0C31-4F3E-9DF4-E01FDAF95EEE}" name="Customer ID" dataDxfId="175"/>
    <tableColumn id="4" xr3:uid="{2342D4BB-5BB9-4434-9388-5F5A61610270}" name="Product ID"/>
    <tableColumn id="5" xr3:uid="{65C78CB2-3EFB-4D66-AE9A-A2A27D35C430}" name="Quantity" dataDxfId="174"/>
    <tableColumn id="6" xr3:uid="{4BF83B89-4809-49C6-B555-80B533ACF47D}" name="Customer Name" dataDxfId="173">
      <calculatedColumnFormula>_xlfn.XLOOKUP(C2,customers!$A$1:$A$1001,customers!$B$1:$B$1001,,0)</calculatedColumnFormula>
    </tableColumn>
    <tableColumn id="7" xr3:uid="{C72BA4C7-0172-464C-9393-E4ECEAD393A8}" name="Email" dataDxfId="172">
      <calculatedColumnFormula>IF(_xlfn.XLOOKUP(C2,customers!$A$1:$A$1001,customers!$C$1:$C$1001,,0)=0,"",_xlfn.XLOOKUP(C2,customers!$A$1:$A$1001,customers!$C$1:$C$1001,,0))</calculatedColumnFormula>
    </tableColumn>
    <tableColumn id="8" xr3:uid="{483E701B-E48A-4712-81F4-CE0A7E85D79A}" name="Country" dataDxfId="171">
      <calculatedColumnFormula>_xlfn.XLOOKUP(C2,customers!$A$1:$A$1001,customers!$G$1:$G$1001,,0)</calculatedColumnFormula>
    </tableColumn>
    <tableColumn id="9" xr3:uid="{96D82396-4D7C-4278-821B-59D000B2AAEA}" name="Coffee Type">
      <calculatedColumnFormula>INDEX(products!$A$1:$G$49,MATCH(orders!$D2,products!$A$1:$A$49,0),MATCH(orders!I$1,products!$A$1:$G$1,0))</calculatedColumnFormula>
    </tableColumn>
    <tableColumn id="10" xr3:uid="{04E5DC15-79EB-4736-8B7A-0E45B9607FFC}" name="Roast Type">
      <calculatedColumnFormula>INDEX(products!$A$1:$G$49,MATCH(orders!$D2,products!$A$1:$A$49,0),MATCH(orders!J$1,products!$A$1:$G$1,0))</calculatedColumnFormula>
    </tableColumn>
    <tableColumn id="11" xr3:uid="{DB97B1A5-7EB8-4CC7-A945-49507223E3D6}" name="Size" dataDxfId="170">
      <calculatedColumnFormula>INDEX(products!$A$1:$G$49,MATCH(orders!$D2,products!$A$1:$A$49,0),MATCH(orders!K$1,products!$A$1:$G$1,0))</calculatedColumnFormula>
    </tableColumn>
    <tableColumn id="12" xr3:uid="{B1FF2A74-8348-49B9-9412-0F5C9A3108E6}" name="Unit Price" dataDxfId="169">
      <calculatedColumnFormula>INDEX(products!$A$1:$G$49,MATCH(orders!$D2,products!$A$1:$A$49,0),MATCH(orders!L$1,products!$A$1:$G$1,0))</calculatedColumnFormula>
    </tableColumn>
    <tableColumn id="13" xr3:uid="{28E2A048-56CC-4EDE-8BE1-AF6C974D2B8E}" name="Sales">
      <calculatedColumnFormula>L2*E2</calculatedColumnFormula>
    </tableColumn>
    <tableColumn id="14" xr3:uid="{9F7C7390-96D2-40EC-BFB9-DCA4AF0B7CE6}" name="Coffee Type Name">
      <calculatedColumnFormula>IF(I2="Rob","Robusta",IF(I2="Exc","Excelsa",IF(I2="Ara","Arabica",IF(I2="Lib","Liberica",""))))</calculatedColumnFormula>
    </tableColumn>
    <tableColumn id="15" xr3:uid="{833D37AB-2DA1-469A-935A-F1A5E36B6A3F}" name="Roast Type Name">
      <calculatedColumnFormula>IF(J2="M","Medium",IF(J2="L","Light",IF(J2="D","Dark","")))</calculatedColumnFormula>
    </tableColumn>
    <tableColumn id="16" xr3:uid="{61C30616-1C10-49D8-96C3-E27D4B43D236}" name="Loyalty Card" dataDxfId="16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62FDCF-DEB0-4164-AC5A-9AEA77975EAB}" sourceName="Order Date">
  <pivotTables>
    <pivotTable tabId="18" name="PivotTable1"/>
    <pivotTable tabId="20" name="PivotTable1"/>
    <pivotTable tabId="22" name="PivotTable1"/>
  </pivotTables>
  <state minimalRefreshVersion="6" lastRefreshVersion="6" pivotCacheId="1351814069"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39E610-43DF-44AA-9DE5-9543874CE4A7}" cache="NativeTimeline_Order_Date" caption="Order Date" level="2" selectionLevel="0" scrollPosition="2021-04-02T00:00:00" style="Coffe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7192-498A-4C51-B83E-E7CECD916B4F}">
  <dimension ref="A1"/>
  <sheetViews>
    <sheetView showGridLines="0" showRowColHeaders="0" tabSelected="1" workbookViewId="0">
      <selection activeCell="D40" sqref="D4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9F3B-ED1D-4A7D-A140-3167B986C7A5}">
  <dimension ref="A3:G13"/>
  <sheetViews>
    <sheetView topLeftCell="A7" zoomScaleNormal="100" workbookViewId="0">
      <selection activeCell="S38" activeCellId="1" sqref="S41 P33:S38"/>
    </sheetView>
  </sheetViews>
  <sheetFormatPr defaultRowHeight="15" x14ac:dyDescent="0.25"/>
  <cols>
    <col min="1" max="1" width="13.140625" bestFit="1" customWidth="1"/>
    <col min="2" max="2" width="22" bestFit="1" customWidth="1"/>
    <col min="3" max="6" width="20" bestFit="1" customWidth="1"/>
    <col min="7" max="8" width="11.28515625" bestFit="1" customWidth="1"/>
  </cols>
  <sheetData>
    <row r="3" spans="1:7" x14ac:dyDescent="0.25">
      <c r="A3" s="6" t="s">
        <v>6210</v>
      </c>
      <c r="C3" s="6" t="s">
        <v>6196</v>
      </c>
    </row>
    <row r="4" spans="1:7" x14ac:dyDescent="0.25">
      <c r="A4" s="6" t="s">
        <v>6208</v>
      </c>
      <c r="B4" s="6" t="s">
        <v>6209</v>
      </c>
      <c r="C4" t="s">
        <v>6211</v>
      </c>
      <c r="D4" t="s">
        <v>6212</v>
      </c>
      <c r="E4" t="s">
        <v>6213</v>
      </c>
      <c r="F4" t="s">
        <v>6214</v>
      </c>
      <c r="G4" t="s">
        <v>6198</v>
      </c>
    </row>
    <row r="5" spans="1:7" x14ac:dyDescent="0.25">
      <c r="A5" t="s">
        <v>6207</v>
      </c>
      <c r="B5" t="s">
        <v>6199</v>
      </c>
      <c r="C5" s="7"/>
      <c r="D5" s="7">
        <v>80.19</v>
      </c>
      <c r="E5" s="7">
        <v>178.70999999999998</v>
      </c>
      <c r="F5" s="7">
        <v>44.75</v>
      </c>
      <c r="G5" s="7">
        <v>303.64999999999998</v>
      </c>
    </row>
    <row r="6" spans="1:7" x14ac:dyDescent="0.25">
      <c r="B6" t="s">
        <v>6200</v>
      </c>
      <c r="C6" s="7">
        <v>65.67</v>
      </c>
      <c r="D6" s="7">
        <v>80.19</v>
      </c>
      <c r="E6" s="7"/>
      <c r="F6" s="7"/>
      <c r="G6" s="7">
        <v>145.86000000000001</v>
      </c>
    </row>
    <row r="7" spans="1:7" x14ac:dyDescent="0.25">
      <c r="B7" t="s">
        <v>6201</v>
      </c>
      <c r="C7" s="7">
        <v>14.924999999999999</v>
      </c>
      <c r="D7" s="7">
        <v>3.645</v>
      </c>
      <c r="E7" s="7">
        <v>141.15499999999997</v>
      </c>
      <c r="F7" s="7">
        <v>141.40999999999997</v>
      </c>
      <c r="G7" s="7">
        <v>301.13499999999993</v>
      </c>
    </row>
    <row r="8" spans="1:7" x14ac:dyDescent="0.25">
      <c r="B8" t="s">
        <v>6202</v>
      </c>
      <c r="C8" s="7">
        <v>2.9849999999999999</v>
      </c>
      <c r="D8" s="7">
        <v>57.105000000000004</v>
      </c>
      <c r="E8" s="7">
        <v>50.504999999999995</v>
      </c>
      <c r="F8" s="7">
        <v>111.87499999999999</v>
      </c>
      <c r="G8" s="7">
        <v>222.46999999999997</v>
      </c>
    </row>
    <row r="9" spans="1:7" x14ac:dyDescent="0.25">
      <c r="B9" t="s">
        <v>6203</v>
      </c>
      <c r="C9" s="7">
        <v>75.61999999999999</v>
      </c>
      <c r="D9" s="7">
        <v>7.29</v>
      </c>
      <c r="E9" s="7">
        <v>45.324999999999996</v>
      </c>
      <c r="F9" s="7">
        <v>164.67999999999998</v>
      </c>
      <c r="G9" s="7">
        <v>292.91499999999996</v>
      </c>
    </row>
    <row r="10" spans="1:7" x14ac:dyDescent="0.25">
      <c r="B10" t="s">
        <v>6204</v>
      </c>
      <c r="C10" s="7">
        <v>65.67</v>
      </c>
      <c r="D10" s="7">
        <v>68.040000000000006</v>
      </c>
      <c r="E10" s="7">
        <v>15.54</v>
      </c>
      <c r="F10" s="7">
        <v>160.20499999999998</v>
      </c>
      <c r="G10" s="7">
        <v>309.45499999999998</v>
      </c>
    </row>
    <row r="11" spans="1:7" x14ac:dyDescent="0.25">
      <c r="B11" t="s">
        <v>6205</v>
      </c>
      <c r="C11" s="7">
        <v>114.42499999999998</v>
      </c>
      <c r="D11" s="7">
        <v>29.16</v>
      </c>
      <c r="E11" s="7">
        <v>178.70999999999998</v>
      </c>
      <c r="F11" s="7"/>
      <c r="G11" s="7">
        <v>322.29499999999996</v>
      </c>
    </row>
    <row r="12" spans="1:7" x14ac:dyDescent="0.25">
      <c r="B12" t="s">
        <v>6206</v>
      </c>
      <c r="C12" s="7">
        <v>47.76</v>
      </c>
      <c r="D12" s="7"/>
      <c r="E12" s="7">
        <v>15.54</v>
      </c>
      <c r="F12" s="7">
        <v>21.479999999999997</v>
      </c>
      <c r="G12" s="7">
        <v>84.78</v>
      </c>
    </row>
    <row r="13" spans="1:7" x14ac:dyDescent="0.25">
      <c r="A13" t="s">
        <v>6198</v>
      </c>
      <c r="C13" s="7">
        <v>387.05499999999995</v>
      </c>
      <c r="D13" s="7">
        <v>325.62</v>
      </c>
      <c r="E13" s="7">
        <v>625.4849999999999</v>
      </c>
      <c r="F13" s="7">
        <v>644.39999999999986</v>
      </c>
      <c r="G13" s="7">
        <v>1982.5599999999997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C92F-8921-4146-9719-D061FF062E04}">
  <dimension ref="A3:B7"/>
  <sheetViews>
    <sheetView workbookViewId="0">
      <selection activeCell="G24" sqref="G24"/>
    </sheetView>
  </sheetViews>
  <sheetFormatPr defaultRowHeight="15" x14ac:dyDescent="0.25"/>
  <cols>
    <col min="1" max="1" width="15.42578125" bestFit="1" customWidth="1"/>
    <col min="2" max="2" width="12.140625" bestFit="1" customWidth="1"/>
    <col min="3" max="6" width="20" bestFit="1" customWidth="1"/>
    <col min="7" max="8" width="11.28515625" bestFit="1" customWidth="1"/>
  </cols>
  <sheetData>
    <row r="3" spans="1:2" x14ac:dyDescent="0.25">
      <c r="A3" s="6" t="s">
        <v>7</v>
      </c>
      <c r="B3" t="s">
        <v>6210</v>
      </c>
    </row>
    <row r="4" spans="1:2" x14ac:dyDescent="0.25">
      <c r="A4" t="s">
        <v>28</v>
      </c>
      <c r="B4" s="8">
        <v>129.86000000000001</v>
      </c>
    </row>
    <row r="5" spans="1:2" x14ac:dyDescent="0.25">
      <c r="A5" t="s">
        <v>318</v>
      </c>
      <c r="B5" s="8">
        <v>1208.4699999999998</v>
      </c>
    </row>
    <row r="6" spans="1:2" x14ac:dyDescent="0.25">
      <c r="A6" t="s">
        <v>19</v>
      </c>
      <c r="B6" s="8">
        <v>5725.1050000000005</v>
      </c>
    </row>
    <row r="7" spans="1:2" x14ac:dyDescent="0.25">
      <c r="A7" t="s">
        <v>6198</v>
      </c>
      <c r="B7" s="8">
        <v>7063.4350000000004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E27F-ABE4-4E53-AB3E-11EF50CAC5EC}">
  <dimension ref="A3:B9"/>
  <sheetViews>
    <sheetView workbookViewId="0">
      <selection activeCell="F9" sqref="F9"/>
    </sheetView>
  </sheetViews>
  <sheetFormatPr defaultRowHeight="15" x14ac:dyDescent="0.25"/>
  <cols>
    <col min="1" max="1" width="17.7109375" bestFit="1" customWidth="1"/>
    <col min="2" max="3" width="12.140625" bestFit="1" customWidth="1"/>
    <col min="4" max="6" width="20" bestFit="1" customWidth="1"/>
    <col min="7" max="8" width="11.28515625" bestFit="1" customWidth="1"/>
  </cols>
  <sheetData>
    <row r="3" spans="1:2" x14ac:dyDescent="0.25">
      <c r="A3" s="6" t="s">
        <v>4</v>
      </c>
      <c r="B3" t="s">
        <v>6210</v>
      </c>
    </row>
    <row r="4" spans="1:2" x14ac:dyDescent="0.25">
      <c r="A4" t="s">
        <v>4037</v>
      </c>
      <c r="B4" s="8">
        <v>163.71999999999997</v>
      </c>
    </row>
    <row r="5" spans="1:2" x14ac:dyDescent="0.25">
      <c r="A5" t="s">
        <v>4391</v>
      </c>
      <c r="B5" s="8">
        <v>178.70999999999998</v>
      </c>
    </row>
    <row r="6" spans="1:2" x14ac:dyDescent="0.25">
      <c r="A6" t="s">
        <v>746</v>
      </c>
      <c r="B6" s="8">
        <v>178.70999999999998</v>
      </c>
    </row>
    <row r="7" spans="1:2" x14ac:dyDescent="0.25">
      <c r="A7" t="s">
        <v>2930</v>
      </c>
      <c r="B7" s="8">
        <v>200.78999999999996</v>
      </c>
    </row>
    <row r="8" spans="1:2" x14ac:dyDescent="0.25">
      <c r="A8" t="s">
        <v>2046</v>
      </c>
      <c r="B8" s="8">
        <v>204.92999999999995</v>
      </c>
    </row>
    <row r="9" spans="1:2" x14ac:dyDescent="0.25">
      <c r="A9" t="s">
        <v>6198</v>
      </c>
      <c r="B9" s="8">
        <v>926.85999999999979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7.7109375" customWidth="1"/>
    <col min="8" max="8" width="13.7109375" customWidth="1"/>
    <col min="9" max="9" width="13.140625" customWidth="1"/>
    <col min="10" max="10" width="12.42578125" customWidth="1"/>
    <col min="11" max="11" width="6.28515625" bestFit="1" customWidth="1"/>
    <col min="12" max="12" width="11.28515625" customWidth="1"/>
    <col min="13" max="13" width="7.140625"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 Pham</cp:lastModifiedBy>
  <cp:revision/>
  <dcterms:created xsi:type="dcterms:W3CDTF">2022-11-26T09:51:45Z</dcterms:created>
  <dcterms:modified xsi:type="dcterms:W3CDTF">2023-12-09T20:55:00Z</dcterms:modified>
  <cp:category/>
  <cp:contentStatus/>
</cp:coreProperties>
</file>