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50" yWindow="525" windowWidth="18855" windowHeight="11100" tabRatio="796" activeTab="1"/>
  </bookViews>
  <sheets>
    <sheet name="БПИ-22, БТМО-22" sheetId="8" r:id="rId1"/>
    <sheet name="БЭЭ-22, БМТ-22, БХТ-22" sheetId="17" r:id="rId2"/>
    <sheet name="Цифровые инструменты " sheetId="18" state="hidden" r:id="rId3"/>
    <sheet name="Цифровые инструменты" sheetId="21" r:id="rId4"/>
  </sheets>
  <externalReferences>
    <externalReference r:id="rId5"/>
    <externalReference r:id="rId6"/>
  </externalReferences>
  <definedNames>
    <definedName name="_xlnm.Print_Area" localSheetId="0">'БПИ-22, БТМО-22'!$A$1:$K$36</definedName>
    <definedName name="_xlnm.Print_Area" localSheetId="1">'БЭЭ-22, БМТ-22, БХТ-22'!$A$1:$O$35</definedName>
  </definedNames>
  <calcPr calcId="125725"/>
</workbook>
</file>

<file path=xl/calcChain.xml><?xml version="1.0" encoding="utf-8"?>
<calcChain xmlns="http://schemas.openxmlformats.org/spreadsheetml/2006/main">
  <c r="H19" i="8"/>
  <c r="H8" i="17"/>
  <c r="H33" i="8"/>
  <c r="H32"/>
  <c r="H30"/>
  <c r="H24"/>
  <c r="D27"/>
  <c r="D26"/>
  <c r="D11"/>
  <c r="H11" s="1"/>
  <c r="D29" i="17"/>
  <c r="D28"/>
  <c r="H29"/>
  <c r="H28"/>
  <c r="H27"/>
  <c r="H20"/>
  <c r="H19"/>
  <c r="L10"/>
  <c r="H10"/>
  <c r="D10"/>
  <c r="D8"/>
  <c r="D7"/>
  <c r="D13" i="8"/>
  <c r="D32"/>
  <c r="D31"/>
  <c r="H32" i="17"/>
  <c r="H31"/>
  <c r="D32"/>
  <c r="D31"/>
  <c r="L27"/>
  <c r="L26"/>
  <c r="L25"/>
  <c r="D20" i="8"/>
  <c r="D14"/>
  <c r="D12"/>
  <c r="H12" s="1"/>
  <c r="H18"/>
  <c r="H10"/>
  <c r="H9"/>
  <c r="L15" i="17"/>
  <c r="L14"/>
  <c r="L13"/>
  <c r="L12"/>
  <c r="L11"/>
  <c r="L9"/>
  <c r="L8"/>
  <c r="H13"/>
  <c r="H12"/>
  <c r="H11"/>
  <c r="H7"/>
  <c r="D13"/>
  <c r="D12"/>
  <c r="D11"/>
</calcChain>
</file>

<file path=xl/sharedStrings.xml><?xml version="1.0" encoding="utf-8"?>
<sst xmlns="http://schemas.openxmlformats.org/spreadsheetml/2006/main" count="242" uniqueCount="142">
  <si>
    <t>Дата</t>
  </si>
  <si>
    <t>№</t>
  </si>
  <si>
    <t>Время</t>
  </si>
  <si>
    <t/>
  </si>
  <si>
    <t>08.30-10.05</t>
  </si>
  <si>
    <t>Ауд.</t>
  </si>
  <si>
    <t>Microsoft Teams</t>
  </si>
  <si>
    <t>Материаловедение</t>
  </si>
  <si>
    <t>Женин Е.В.</t>
  </si>
  <si>
    <t>Zoom 9457845536 пароль km08Uq</t>
  </si>
  <si>
    <t>Детали машин</t>
  </si>
  <si>
    <t>Zoom743 433 8392 пароль 4jBcJT</t>
  </si>
  <si>
    <t>Zoom 8624500431 пароль 9zRRph</t>
  </si>
  <si>
    <t>Ганин Д.А.</t>
  </si>
  <si>
    <t>Zoom 507 225 1896 пароль 0kXGHE</t>
  </si>
  <si>
    <t>Харченко М.В.</t>
  </si>
  <si>
    <t>Братковский Е.В.</t>
  </si>
  <si>
    <t>Мажирина Р.Е.</t>
  </si>
  <si>
    <t>Zoom 508 982 3527 пароль 872804</t>
  </si>
  <si>
    <t>Подсобляева О.В.</t>
  </si>
  <si>
    <t>Ячиков И.М.</t>
  </si>
  <si>
    <t>Zoom 2031508681 пароль RHkJ94</t>
  </si>
  <si>
    <t>Дисциплина</t>
  </si>
  <si>
    <t>Преподаватель</t>
  </si>
  <si>
    <t>Измайлова А.С.</t>
  </si>
  <si>
    <t>Шаповалов А.Н.</t>
  </si>
  <si>
    <t>ВКС</t>
  </si>
  <si>
    <t>LMS Canvas</t>
  </si>
  <si>
    <t>Перечень цифровых инструментов для дистанционного обучения</t>
  </si>
  <si>
    <t>Согласовано:</t>
  </si>
  <si>
    <t xml:space="preserve">Зав. кафедрой ЭиЭ </t>
  </si>
  <si>
    <t>Зав. кафедрой МТиО</t>
  </si>
  <si>
    <t>Зав. кафедрой ГиСЭН</t>
  </si>
  <si>
    <t xml:space="preserve">                                                                                               Приложение</t>
  </si>
  <si>
    <t>подгруппа 1</t>
  </si>
  <si>
    <t>подгруппа 2</t>
  </si>
  <si>
    <t>Zoom 536 608 0050 пароль 3dEBuG</t>
  </si>
  <si>
    <t>Машины и агрегаты металлургического производства</t>
  </si>
  <si>
    <t>Нефедов А.В.</t>
  </si>
  <si>
    <t>Zoom 685 236 4625 пароль 571688</t>
  </si>
  <si>
    <t xml:space="preserve">Инженер УО                            </t>
  </si>
  <si>
    <t>Инженер УО</t>
  </si>
  <si>
    <t>10.25-12.00</t>
  </si>
  <si>
    <t>12.40-14.15</t>
  </si>
  <si>
    <t>16.20-17.55</t>
  </si>
  <si>
    <t>14.30-16.05</t>
  </si>
  <si>
    <t>Усатый Д.Ю.</t>
  </si>
  <si>
    <t>Басков С.Н.</t>
  </si>
  <si>
    <t>Новикова Т.Б.</t>
  </si>
  <si>
    <t>Системы управления электроприводов</t>
  </si>
  <si>
    <t>Белый А.В.</t>
  </si>
  <si>
    <t>Информационная безопасность</t>
  </si>
  <si>
    <t>Нефедьев С.П.</t>
  </si>
  <si>
    <t>Zoom 978 7840 5824 пароль ipvf1g</t>
  </si>
  <si>
    <t xml:space="preserve">Состав и свойства смазки металлургического оборудования
</t>
  </si>
  <si>
    <t>Электропривод металлургических машин</t>
  </si>
  <si>
    <t>Китанов А.А./Степыко Т.В.</t>
  </si>
  <si>
    <t>Системы автоматизированного проектирования</t>
  </si>
  <si>
    <t>Гидравлическое привод и средства автоматизации металлургических машин</t>
  </si>
  <si>
    <t>Общая энергетика</t>
  </si>
  <si>
    <t>Проектирование электротехнических устройств</t>
  </si>
  <si>
    <t>Абдулвелеева Р.Р.</t>
  </si>
  <si>
    <t>Проектирование информационных систем</t>
  </si>
  <si>
    <t>Основы микропроцессорной техники БЭЭ-18</t>
  </si>
  <si>
    <t>Основы микропроцессорной техники БПИ-18</t>
  </si>
  <si>
    <t>Zoom 881 3007 0823 пароль ih4F2q</t>
  </si>
  <si>
    <t>Компьютерная графика</t>
  </si>
  <si>
    <t>Егорова А.Н.</t>
  </si>
  <si>
    <t>Zoom 514 433 8392 пароль 4jBcJT</t>
  </si>
  <si>
    <t>Электрометаллургия стали и ферросплавов</t>
  </si>
  <si>
    <t>Специальные стали</t>
  </si>
  <si>
    <t>Zoom 685 236 4625 пароль 571688</t>
  </si>
  <si>
    <t>Безопасность жизнедеятельности</t>
  </si>
  <si>
    <t>Zoom 728 891 6090 пароль 8cKjtv</t>
  </si>
  <si>
    <t>Теория и технология производства стали</t>
  </si>
  <si>
    <t>Кузнецов М.С./Куницина Н.Г.</t>
  </si>
  <si>
    <t>Zoom 897 112 0671 пароль 902864</t>
  </si>
  <si>
    <t>Обработка металлов давлением</t>
  </si>
  <si>
    <t>Свечникова В.В.</t>
  </si>
  <si>
    <t>Экономика</t>
  </si>
  <si>
    <t xml:space="preserve">                           к плановому расписанию обучающихся 4 курса ФМТ</t>
  </si>
  <si>
    <t>https://lms.misis.ru/enroll/GT8KCF</t>
  </si>
  <si>
    <t>https://lms.misis.ru/enroll/L96ANR</t>
  </si>
  <si>
    <t>Бушуев А.Н.
Белых Д.В.</t>
  </si>
  <si>
    <t>Мажирина Р.Е.
Белых Д.В.
Макаров Я.В.</t>
  </si>
  <si>
    <t>https://lms.misis.ru/enroll/LM9K8L</t>
  </si>
  <si>
    <t>https://lms.misis.ru/enroll/9T6MGD</t>
  </si>
  <si>
    <t>Автоматизированный электропривод типовых технологических процессов</t>
  </si>
  <si>
    <t>https://lms.misis.ru/enroll/GFBPBJ</t>
  </si>
  <si>
    <t>НИР</t>
  </si>
  <si>
    <t>https://lms.misis.ru/enroll/HRET6N</t>
  </si>
  <si>
    <t>Мажирина Р.Е.
Белых Д.В.
Макаров Я.В.
Лицин К.В.</t>
  </si>
  <si>
    <t>Дмитриева А.Е.</t>
  </si>
  <si>
    <t>18.00-19.30</t>
  </si>
  <si>
    <t>10.30-12.05</t>
  </si>
  <si>
    <t>12.30-14.05</t>
  </si>
  <si>
    <t>Цифровые инструменты</t>
  </si>
  <si>
    <t>Алексеев Д.И.</t>
  </si>
  <si>
    <r>
      <t xml:space="preserve">Идентификатор конференции:  </t>
    </r>
    <r>
      <rPr>
        <b/>
        <sz val="16"/>
        <color indexed="63"/>
        <rFont val="Times New Roman"/>
        <family val="1"/>
        <charset val="204"/>
      </rPr>
      <t xml:space="preserve">937 118 4653 </t>
    </r>
    <r>
      <rPr>
        <sz val="16"/>
        <color indexed="63"/>
        <rFont val="Times New Roman"/>
        <family val="1"/>
        <charset val="204"/>
      </rPr>
      <t xml:space="preserve">
Код доступа: </t>
    </r>
    <r>
      <rPr>
        <b/>
        <sz val="16"/>
        <color indexed="63"/>
        <rFont val="Times New Roman"/>
        <family val="1"/>
        <charset val="204"/>
      </rPr>
      <t>nngi09</t>
    </r>
  </si>
  <si>
    <t>Масалимов А.В.</t>
  </si>
  <si>
    <r>
      <t xml:space="preserve">Идентификатор конференции: </t>
    </r>
    <r>
      <rPr>
        <b/>
        <sz val="16"/>
        <color indexed="63"/>
        <rFont val="Times New Roman"/>
        <family val="1"/>
        <charset val="204"/>
      </rPr>
      <t>755 2001 8084</t>
    </r>
    <r>
      <rPr>
        <sz val="16"/>
        <color indexed="63"/>
        <rFont val="Times New Roman"/>
        <family val="1"/>
        <charset val="204"/>
      </rPr>
      <t xml:space="preserve">
Код доступа: </t>
    </r>
    <r>
      <rPr>
        <b/>
        <sz val="16"/>
        <color indexed="63"/>
        <rFont val="Times New Roman"/>
        <family val="1"/>
        <charset val="204"/>
      </rPr>
      <t>Urn902</t>
    </r>
    <r>
      <rPr>
        <sz val="16"/>
        <color indexed="63"/>
        <rFont val="Times New Roman"/>
        <family val="1"/>
        <charset val="204"/>
      </rPr>
      <t xml:space="preserve">
</t>
    </r>
  </si>
  <si>
    <t>Женин Е.Г.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</si>
  <si>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 xml:space="preserve">441 481 5463  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E3idJW</t>
    </r>
  </si>
  <si>
    <r>
      <t>Идентификатор конференции: </t>
    </r>
    <r>
      <rPr>
        <b/>
        <sz val="16"/>
        <rFont val="Times New Roman"/>
        <family val="1"/>
        <charset val="204"/>
      </rPr>
      <t>882 8286 0572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N8U5p1</t>
    </r>
  </si>
  <si>
    <t>Филиппов Е.Г.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</si>
  <si>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>823 2035 7108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4wKfsf</t>
    </r>
  </si>
  <si>
    <t>Леднов А.В.</t>
  </si>
  <si>
    <r>
      <t xml:space="preserve">Идентификатор конференции: </t>
    </r>
    <r>
      <rPr>
        <b/>
        <sz val="16"/>
        <rFont val="Times New Roman"/>
        <family val="1"/>
        <charset val="204"/>
      </rPr>
      <t>789 2161 1502</t>
    </r>
    <r>
      <rPr>
        <sz val="16"/>
        <rFont val="Times New Roman"/>
        <family val="1"/>
        <charset val="204"/>
      </rPr>
      <t xml:space="preserve">
Код доступа: </t>
    </r>
    <r>
      <rPr>
        <b/>
        <sz val="16"/>
        <rFont val="Times New Roman"/>
        <family val="1"/>
        <charset val="204"/>
      </rPr>
      <t>b4FTkd</t>
    </r>
  </si>
  <si>
    <r>
      <t xml:space="preserve">Идентификатор конференции </t>
    </r>
    <r>
      <rPr>
        <b/>
        <sz val="16"/>
        <rFont val="Times New Roman"/>
        <family val="1"/>
        <charset val="204"/>
      </rPr>
      <t>743 433 8392</t>
    </r>
    <r>
      <rPr>
        <sz val="16"/>
        <rFont val="Times New Roman"/>
        <family val="1"/>
        <charset val="204"/>
      </rPr>
      <t xml:space="preserve"> 
код доступа: </t>
    </r>
    <r>
      <rPr>
        <b/>
        <sz val="16"/>
        <rFont val="Times New Roman"/>
        <family val="1"/>
        <charset val="204"/>
      </rPr>
      <t xml:space="preserve">4jBcJT </t>
    </r>
  </si>
  <si>
    <t>Лучкин М.С.</t>
  </si>
  <si>
    <r>
      <t xml:space="preserve">Идентификатор конференции: </t>
    </r>
    <r>
      <rPr>
        <b/>
        <sz val="14"/>
        <rFont val="Times New Roman"/>
        <family val="1"/>
        <charset val="204"/>
      </rPr>
      <t>733 562 1125</t>
    </r>
    <r>
      <rPr>
        <sz val="14"/>
        <rFont val="Times New Roman"/>
        <family val="1"/>
        <charset val="204"/>
      </rPr>
      <t xml:space="preserve"> 
Код доступа: </t>
    </r>
    <r>
      <rPr>
        <b/>
        <sz val="14"/>
        <rFont val="Times New Roman"/>
        <family val="1"/>
        <charset val="204"/>
      </rPr>
      <t>2Bw20C</t>
    </r>
  </si>
  <si>
    <t>Приступа А.Н.</t>
  </si>
  <si>
    <t>Амиров Р.Н.</t>
  </si>
  <si>
    <r>
      <t xml:space="preserve">Идентификатор конференции: </t>
    </r>
    <r>
      <rPr>
        <b/>
        <sz val="14"/>
        <rFont val="Times New Roman"/>
        <family val="1"/>
        <charset val="204"/>
      </rPr>
      <t>206 001 7785</t>
    </r>
    <r>
      <rPr>
        <sz val="14"/>
        <rFont val="Times New Roman"/>
        <family val="1"/>
        <charset val="204"/>
      </rPr>
      <t xml:space="preserve"> 
Код доступа </t>
    </r>
    <r>
      <rPr>
        <b/>
        <sz val="14"/>
        <rFont val="Times New Roman"/>
        <family val="1"/>
        <charset val="204"/>
      </rPr>
      <t>94E4FB</t>
    </r>
  </si>
  <si>
    <r>
      <rPr>
        <sz val="14"/>
        <color rgb="FF000000"/>
        <rFont val="Times New Roman"/>
        <family val="1"/>
        <charset val="204"/>
      </rPr>
      <t xml:space="preserve">Идентификатор конференции: </t>
    </r>
    <r>
      <rPr>
        <b/>
        <sz val="14"/>
        <color rgb="FF000000"/>
        <rFont val="Times New Roman"/>
        <family val="1"/>
        <charset val="204"/>
      </rPr>
      <t>705 216 8198</t>
    </r>
    <r>
      <rPr>
        <sz val="11"/>
        <color rgb="FF000000"/>
        <rFont val="Times New Roman"/>
        <family val="1"/>
        <charset val="204"/>
      </rPr>
      <t xml:space="preserve">  
</t>
    </r>
    <r>
      <rPr>
        <sz val="14"/>
        <color rgb="FF000000"/>
        <rFont val="Times New Roman"/>
        <family val="1"/>
        <charset val="204"/>
      </rPr>
      <t xml:space="preserve">Код доступа: </t>
    </r>
    <r>
      <rPr>
        <b/>
        <sz val="14"/>
        <color rgb="FF000000"/>
        <rFont val="Times New Roman"/>
        <family val="1"/>
        <charset val="204"/>
      </rPr>
      <t>0Pn4B7</t>
    </r>
  </si>
  <si>
    <t>Четная неделя</t>
  </si>
  <si>
    <t>Расписание обучающихся 4 курса очной формы обучения ФМТ</t>
  </si>
  <si>
    <t>Начальник УО</t>
  </si>
  <si>
    <t>Зайнагабдинова О.В.</t>
  </si>
  <si>
    <t xml:space="preserve">Начальник УО </t>
  </si>
  <si>
    <t>ЛабР - лабораторная работа</t>
  </si>
  <si>
    <r>
      <rPr>
        <b/>
        <sz val="16"/>
        <rFont val="Times New Roman"/>
        <family val="1"/>
        <charset val="204"/>
      </rPr>
      <t>ПЗ</t>
    </r>
    <r>
      <rPr>
        <sz val="16"/>
        <rFont val="Times New Roman"/>
        <family val="1"/>
        <charset val="204"/>
      </rPr>
      <t xml:space="preserve"> - практическое занятие</t>
    </r>
  </si>
  <si>
    <r>
      <rPr>
        <b/>
        <sz val="16"/>
        <rFont val="Times New Roman"/>
        <family val="1"/>
        <charset val="204"/>
      </rPr>
      <t>ЛабР</t>
    </r>
    <r>
      <rPr>
        <sz val="16"/>
        <rFont val="Times New Roman"/>
        <family val="1"/>
        <charset val="204"/>
      </rPr>
      <t xml:space="preserve"> - лабораторная работа</t>
    </r>
  </si>
  <si>
    <t>БЭЭ-22</t>
  </si>
  <si>
    <t>БПИ-22</t>
  </si>
  <si>
    <t>БХТ-22</t>
  </si>
  <si>
    <t>БМТ-22</t>
  </si>
  <si>
    <t>БТМО-22</t>
  </si>
  <si>
    <t>Zoom</t>
  </si>
  <si>
    <t>ЯТ</t>
  </si>
  <si>
    <t>МТ</t>
  </si>
  <si>
    <t>19.35-21.00</t>
  </si>
  <si>
    <t>Металлургические технологии (практическое занятие) Женин Е.В</t>
  </si>
  <si>
    <t>Управление техническими системами (лекция) Филиппов Е.Г.</t>
  </si>
  <si>
    <t>Понедельник
08.09.2025</t>
  </si>
  <si>
    <t>Вторник
09.09.2025</t>
  </si>
  <si>
    <t>Среда
10.09.2025</t>
  </si>
  <si>
    <t>Четверг
11.09.2025</t>
  </si>
  <si>
    <t>Пятница
12.09.2025</t>
  </si>
  <si>
    <t>Суббота
13.09.202025</t>
  </si>
  <si>
    <t xml:space="preserve">Четверг
11.09.2025 </t>
  </si>
  <si>
    <t>Суббота
13.09.2025</t>
  </si>
</sst>
</file>

<file path=xl/styles.xml><?xml version="1.0" encoding="utf-8"?>
<styleSheet xmlns="http://schemas.openxmlformats.org/spreadsheetml/2006/main">
  <fonts count="28">
    <font>
      <sz val="11"/>
      <name val="Arial"/>
      <family val="1"/>
    </font>
    <font>
      <sz val="11"/>
      <name val="Arial"/>
      <family val="1"/>
    </font>
    <font>
      <sz val="8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11"/>
      <color theme="10"/>
      <name val="Arial"/>
      <family val="1"/>
    </font>
    <font>
      <u/>
      <sz val="10"/>
      <color theme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FFFFFF"/>
      <name val="Times New Roman"/>
      <family val="1"/>
      <charset val="204"/>
    </font>
    <font>
      <b/>
      <sz val="20"/>
      <color rgb="FFFFFFFF"/>
      <name val="Times New Roman"/>
      <family val="1"/>
      <charset val="204"/>
    </font>
    <font>
      <b/>
      <sz val="14"/>
      <color rgb="FFFFFFFF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8"/>
      <name val="Times New Roman"/>
      <family val="1"/>
      <charset val="204"/>
    </font>
    <font>
      <u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rgb="FF1A1A1A"/>
      <name val="Times New Roman"/>
      <family val="1"/>
      <charset val="204"/>
    </font>
    <font>
      <b/>
      <sz val="16"/>
      <color indexed="63"/>
      <name val="Times New Roman"/>
      <family val="1"/>
      <charset val="204"/>
    </font>
    <font>
      <sz val="16"/>
      <color indexed="6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808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/>
      <diagonal/>
    </border>
    <border>
      <left style="thin">
        <color rgb="FF000000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rgb="FF000000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/>
      <top style="thick">
        <color indexed="64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 style="thin">
        <color rgb="FF000000"/>
      </left>
      <right style="thick">
        <color indexed="64"/>
      </right>
      <top style="double">
        <color indexed="64"/>
      </top>
      <bottom style="thin">
        <color rgb="FF000000"/>
      </bottom>
      <diagonal/>
    </border>
    <border>
      <left/>
      <right style="thick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double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1" fillId="0" borderId="1" xfId="2" applyFont="1" applyBorder="1" applyAlignment="1" applyProtection="1">
      <alignment vertical="center"/>
    </xf>
    <xf numFmtId="0" fontId="11" fillId="0" borderId="1" xfId="2" applyFont="1" applyBorder="1" applyAlignment="1" applyProtection="1">
      <alignment vertical="center" wrapText="1"/>
    </xf>
    <xf numFmtId="0" fontId="4" fillId="0" borderId="1" xfId="0" applyFont="1" applyBorder="1" applyAlignment="1">
      <alignment vertical="center"/>
    </xf>
    <xf numFmtId="0" fontId="11" fillId="0" borderId="1" xfId="2" applyFont="1" applyBorder="1" applyAlignment="1" applyProtection="1">
      <alignment horizontal="left" vertical="center" wrapText="1"/>
    </xf>
    <xf numFmtId="0" fontId="11" fillId="0" borderId="0" xfId="2" applyFont="1" applyBorder="1" applyAlignment="1" applyProtection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/>
    <xf numFmtId="0" fontId="12" fillId="0" borderId="1" xfId="0" applyFont="1" applyBorder="1" applyAlignment="1">
      <alignment vertical="center"/>
    </xf>
    <xf numFmtId="0" fontId="0" fillId="0" borderId="0" xfId="0" applyBorder="1"/>
    <xf numFmtId="0" fontId="10" fillId="0" borderId="0" xfId="2" applyAlignment="1" applyProtection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8" fillId="0" borderId="0" xfId="0" applyFont="1"/>
    <xf numFmtId="0" fontId="8" fillId="3" borderId="31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top" wrapText="1"/>
    </xf>
    <xf numFmtId="0" fontId="8" fillId="0" borderId="0" xfId="0" applyFont="1" applyBorder="1"/>
    <xf numFmtId="0" fontId="4" fillId="0" borderId="0" xfId="0" applyFont="1" applyAlignment="1">
      <alignment horizontal="left" vertical="center"/>
    </xf>
    <xf numFmtId="0" fontId="8" fillId="3" borderId="0" xfId="0" applyFont="1" applyFill="1" applyBorder="1" applyAlignment="1">
      <alignment vertical="top" wrapText="1"/>
    </xf>
    <xf numFmtId="0" fontId="8" fillId="3" borderId="3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3" borderId="48" xfId="1" applyFont="1" applyFill="1" applyBorder="1" applyAlignment="1">
      <alignment horizontal="center" vertical="center" wrapText="1"/>
    </xf>
    <xf numFmtId="0" fontId="8" fillId="3" borderId="0" xfId="0" applyFont="1" applyFill="1" applyBorder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13" fillId="2" borderId="61" xfId="1" applyFont="1" applyFill="1" applyBorder="1" applyAlignment="1">
      <alignment horizontal="center" vertical="center"/>
    </xf>
    <xf numFmtId="0" fontId="13" fillId="2" borderId="61" xfId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3" borderId="0" xfId="0" applyFill="1" applyBorder="1"/>
    <xf numFmtId="0" fontId="6" fillId="3" borderId="0" xfId="0" applyFont="1" applyFill="1" applyBorder="1"/>
    <xf numFmtId="0" fontId="9" fillId="3" borderId="31" xfId="1" applyFont="1" applyFill="1" applyBorder="1" applyAlignment="1">
      <alignment horizontal="center" vertical="center" wrapText="1"/>
    </xf>
    <xf numFmtId="0" fontId="9" fillId="3" borderId="32" xfId="1" applyFont="1" applyFill="1" applyBorder="1" applyAlignment="1">
      <alignment horizontal="center" vertical="center" wrapText="1"/>
    </xf>
    <xf numFmtId="0" fontId="18" fillId="3" borderId="5" xfId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top" wrapText="1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5" fillId="0" borderId="0" xfId="0" applyFont="1"/>
    <xf numFmtId="0" fontId="25" fillId="0" borderId="1" xfId="0" applyFont="1" applyBorder="1" applyAlignment="1">
      <alignment wrapText="1"/>
    </xf>
    <xf numFmtId="0" fontId="8" fillId="3" borderId="25" xfId="1" applyFont="1" applyFill="1" applyBorder="1" applyAlignment="1">
      <alignment horizontal="center" vertical="center" wrapText="1"/>
    </xf>
    <xf numFmtId="0" fontId="8" fillId="3" borderId="29" xfId="1" applyFont="1" applyFill="1" applyBorder="1" applyAlignment="1">
      <alignment horizontal="center" vertical="center" wrapText="1"/>
    </xf>
    <xf numFmtId="0" fontId="15" fillId="2" borderId="82" xfId="1" applyFont="1" applyFill="1" applyBorder="1" applyAlignment="1">
      <alignment vertical="center"/>
    </xf>
    <xf numFmtId="0" fontId="13" fillId="2" borderId="84" xfId="1" applyFont="1" applyFill="1" applyBorder="1" applyAlignment="1">
      <alignment vertical="center"/>
    </xf>
    <xf numFmtId="0" fontId="6" fillId="3" borderId="73" xfId="1" applyFont="1" applyFill="1" applyBorder="1" applyAlignment="1">
      <alignment horizontal="center" vertical="center" wrapText="1"/>
    </xf>
    <xf numFmtId="0" fontId="8" fillId="3" borderId="88" xfId="1" applyFont="1" applyFill="1" applyBorder="1" applyAlignment="1">
      <alignment horizontal="center" vertical="center" wrapText="1"/>
    </xf>
    <xf numFmtId="0" fontId="17" fillId="3" borderId="86" xfId="1" applyFont="1" applyFill="1" applyBorder="1" applyAlignment="1">
      <alignment horizontal="center" vertical="center" wrapText="1"/>
    </xf>
    <xf numFmtId="0" fontId="9" fillId="3" borderId="92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3" xfId="1" applyFont="1" applyFill="1" applyBorder="1" applyAlignment="1">
      <alignment horizontal="center" vertical="center" wrapText="1"/>
    </xf>
    <xf numFmtId="0" fontId="8" fillId="3" borderId="24" xfId="1" applyFont="1" applyFill="1" applyBorder="1" applyAlignment="1">
      <alignment horizontal="center" vertical="center" wrapText="1"/>
    </xf>
    <xf numFmtId="0" fontId="8" fillId="3" borderId="32" xfId="1" applyFont="1" applyFill="1" applyBorder="1" applyAlignment="1">
      <alignment horizontal="center" vertical="center" wrapText="1"/>
    </xf>
    <xf numFmtId="0" fontId="6" fillId="3" borderId="86" xfId="1" applyFont="1" applyFill="1" applyBorder="1" applyAlignment="1">
      <alignment horizontal="center" vertical="center" wrapText="1"/>
    </xf>
    <xf numFmtId="0" fontId="8" fillId="3" borderId="28" xfId="1" applyFont="1" applyFill="1" applyBorder="1" applyAlignment="1">
      <alignment horizontal="center" vertical="center" wrapText="1"/>
    </xf>
    <xf numFmtId="0" fontId="8" fillId="3" borderId="89" xfId="1" applyFont="1" applyFill="1" applyBorder="1" applyAlignment="1">
      <alignment horizontal="center" vertical="center" wrapText="1"/>
    </xf>
    <xf numFmtId="0" fontId="8" fillId="3" borderId="54" xfId="1" applyFont="1" applyFill="1" applyBorder="1" applyAlignment="1">
      <alignment horizontal="center" vertical="center" wrapText="1"/>
    </xf>
    <xf numFmtId="0" fontId="8" fillId="3" borderId="57" xfId="1" applyFont="1" applyFill="1" applyBorder="1" applyAlignment="1">
      <alignment horizontal="center" vertical="center" wrapText="1"/>
    </xf>
    <xf numFmtId="0" fontId="8" fillId="3" borderId="9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9" fillId="3" borderId="53" xfId="1" applyFont="1" applyFill="1" applyBorder="1" applyAlignment="1">
      <alignment horizontal="center" vertical="center" wrapText="1"/>
    </xf>
    <xf numFmtId="0" fontId="8" fillId="3" borderId="96" xfId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18" fillId="3" borderId="36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8" fillId="3" borderId="49" xfId="1" applyFont="1" applyFill="1" applyBorder="1" applyAlignment="1">
      <alignment horizontal="center" vertical="center" wrapText="1"/>
    </xf>
    <xf numFmtId="0" fontId="8" fillId="3" borderId="51" xfId="1" applyFont="1" applyFill="1" applyBorder="1" applyAlignment="1">
      <alignment horizontal="center" vertical="center" wrapText="1"/>
    </xf>
    <xf numFmtId="0" fontId="18" fillId="3" borderId="94" xfId="1" applyFont="1" applyFill="1" applyBorder="1" applyAlignment="1">
      <alignment horizontal="center" vertical="center" wrapText="1"/>
    </xf>
    <xf numFmtId="0" fontId="8" fillId="3" borderId="38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textRotation="90" wrapText="1"/>
    </xf>
    <xf numFmtId="0" fontId="9" fillId="3" borderId="0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18" fillId="3" borderId="0" xfId="1" applyFont="1" applyFill="1" applyBorder="1" applyAlignment="1">
      <alignment horizontal="center" vertical="center" wrapText="1"/>
    </xf>
    <xf numFmtId="0" fontId="9" fillId="3" borderId="103" xfId="0" applyFont="1" applyFill="1" applyBorder="1" applyAlignment="1">
      <alignment horizontal="center" vertical="center"/>
    </xf>
    <xf numFmtId="0" fontId="9" fillId="3" borderId="103" xfId="1" applyFont="1" applyFill="1" applyBorder="1" applyAlignment="1">
      <alignment horizontal="center" vertical="center" wrapText="1"/>
    </xf>
    <xf numFmtId="0" fontId="9" fillId="3" borderId="104" xfId="1" applyFont="1" applyFill="1" applyBorder="1" applyAlignment="1">
      <alignment horizontal="center" vertical="center" wrapText="1"/>
    </xf>
    <xf numFmtId="0" fontId="6" fillId="3" borderId="70" xfId="1" applyFont="1" applyFill="1" applyBorder="1" applyAlignment="1">
      <alignment horizontal="center" vertical="center" wrapText="1"/>
    </xf>
    <xf numFmtId="0" fontId="8" fillId="3" borderId="108" xfId="1" applyFont="1" applyFill="1" applyBorder="1" applyAlignment="1">
      <alignment horizontal="center" vertical="center" wrapText="1"/>
    </xf>
    <xf numFmtId="0" fontId="8" fillId="3" borderId="112" xfId="1" applyFont="1" applyFill="1" applyBorder="1" applyAlignment="1">
      <alignment horizontal="center" vertical="center" wrapText="1"/>
    </xf>
    <xf numFmtId="0" fontId="18" fillId="3" borderId="113" xfId="1" applyFont="1" applyFill="1" applyBorder="1" applyAlignment="1">
      <alignment horizontal="center" vertical="center" wrapText="1"/>
    </xf>
    <xf numFmtId="0" fontId="8" fillId="3" borderId="116" xfId="1" applyFont="1" applyFill="1" applyBorder="1" applyAlignment="1">
      <alignment horizontal="center" vertical="center" wrapText="1"/>
    </xf>
    <xf numFmtId="0" fontId="6" fillId="3" borderId="77" xfId="1" applyFont="1" applyFill="1" applyBorder="1" applyAlignment="1">
      <alignment horizontal="center" vertical="center" wrapText="1"/>
    </xf>
    <xf numFmtId="0" fontId="8" fillId="3" borderId="118" xfId="1" applyFont="1" applyFill="1" applyBorder="1" applyAlignment="1">
      <alignment horizontal="center" vertical="center" wrapText="1"/>
    </xf>
    <xf numFmtId="0" fontId="9" fillId="3" borderId="10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21" fillId="3" borderId="33" xfId="1" applyFont="1" applyFill="1" applyBorder="1" applyAlignment="1">
      <alignment horizontal="center" vertical="center" wrapText="1"/>
    </xf>
    <xf numFmtId="0" fontId="21" fillId="3" borderId="5" xfId="1" applyFont="1" applyFill="1" applyBorder="1" applyAlignment="1">
      <alignment horizontal="center" vertical="center" wrapText="1"/>
    </xf>
    <xf numFmtId="0" fontId="16" fillId="3" borderId="31" xfId="1" applyFont="1" applyFill="1" applyBorder="1" applyAlignment="1">
      <alignment horizontal="center" vertical="center" wrapText="1"/>
    </xf>
    <xf numFmtId="0" fontId="16" fillId="3" borderId="56" xfId="1" applyFont="1" applyFill="1" applyBorder="1" applyAlignment="1">
      <alignment horizontal="center" vertical="center" wrapText="1"/>
    </xf>
    <xf numFmtId="0" fontId="21" fillId="3" borderId="31" xfId="1" applyFont="1" applyFill="1" applyBorder="1" applyAlignment="1">
      <alignment horizontal="center" vertical="center" wrapText="1"/>
    </xf>
    <xf numFmtId="0" fontId="16" fillId="3" borderId="51" xfId="1" applyFont="1" applyFill="1" applyBorder="1" applyAlignment="1">
      <alignment horizontal="center" vertical="center" wrapText="1"/>
    </xf>
    <xf numFmtId="0" fontId="16" fillId="3" borderId="11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center" vertical="center" wrapText="1"/>
    </xf>
    <xf numFmtId="0" fontId="21" fillId="3" borderId="105" xfId="1" applyFont="1" applyFill="1" applyBorder="1" applyAlignment="1">
      <alignment horizontal="center" vertical="center" wrapText="1"/>
    </xf>
    <xf numFmtId="0" fontId="21" fillId="3" borderId="34" xfId="1" applyFont="1" applyFill="1" applyBorder="1" applyAlignment="1">
      <alignment horizontal="center" vertical="center" wrapText="1"/>
    </xf>
    <xf numFmtId="0" fontId="21" fillId="3" borderId="52" xfId="1" applyFont="1" applyFill="1" applyBorder="1" applyAlignment="1">
      <alignment horizontal="center" vertical="center" wrapText="1"/>
    </xf>
    <xf numFmtId="0" fontId="21" fillId="3" borderId="102" xfId="1" applyFont="1" applyFill="1" applyBorder="1" applyAlignment="1">
      <alignment horizontal="center" vertical="center" wrapText="1"/>
    </xf>
    <xf numFmtId="0" fontId="21" fillId="3" borderId="75" xfId="1" applyFont="1" applyFill="1" applyBorder="1" applyAlignment="1">
      <alignment horizontal="center" vertical="center" wrapText="1"/>
    </xf>
    <xf numFmtId="0" fontId="9" fillId="3" borderId="57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125" xfId="1" applyFont="1" applyFill="1" applyBorder="1" applyAlignment="1">
      <alignment horizontal="center" vertical="center" wrapText="1"/>
    </xf>
    <xf numFmtId="0" fontId="21" fillId="3" borderId="127" xfId="1" applyFont="1" applyFill="1" applyBorder="1" applyAlignment="1">
      <alignment horizontal="center" vertical="center" wrapText="1"/>
    </xf>
    <xf numFmtId="0" fontId="8" fillId="3" borderId="128" xfId="1" applyFont="1" applyFill="1" applyBorder="1" applyAlignment="1">
      <alignment horizontal="center" vertical="center" wrapText="1"/>
    </xf>
    <xf numFmtId="0" fontId="8" fillId="3" borderId="129" xfId="1" applyFont="1" applyFill="1" applyBorder="1" applyAlignment="1">
      <alignment horizontal="center" vertical="center" wrapText="1"/>
    </xf>
    <xf numFmtId="0" fontId="8" fillId="3" borderId="140" xfId="1" applyFont="1" applyFill="1" applyBorder="1" applyAlignment="1">
      <alignment horizontal="center" vertical="center" wrapText="1"/>
    </xf>
    <xf numFmtId="0" fontId="21" fillId="3" borderId="140" xfId="1" applyFont="1" applyFill="1" applyBorder="1" applyAlignment="1">
      <alignment horizontal="center" vertical="center" wrapText="1"/>
    </xf>
    <xf numFmtId="0" fontId="21" fillId="3" borderId="143" xfId="1" applyFont="1" applyFill="1" applyBorder="1" applyAlignment="1">
      <alignment horizontal="center" vertical="center" wrapText="1"/>
    </xf>
    <xf numFmtId="0" fontId="21" fillId="3" borderId="145" xfId="1" applyFont="1" applyFill="1" applyBorder="1" applyAlignment="1">
      <alignment horizontal="center" vertical="center" wrapText="1"/>
    </xf>
    <xf numFmtId="0" fontId="9" fillId="3" borderId="140" xfId="1" applyFont="1" applyFill="1" applyBorder="1" applyAlignment="1">
      <alignment horizontal="center" vertical="center" wrapText="1"/>
    </xf>
    <xf numFmtId="0" fontId="8" fillId="3" borderId="146" xfId="1" applyFont="1" applyFill="1" applyBorder="1" applyAlignment="1">
      <alignment horizontal="center" vertical="center" wrapText="1"/>
    </xf>
    <xf numFmtId="0" fontId="16" fillId="3" borderId="152" xfId="1" applyFont="1" applyFill="1" applyBorder="1" applyAlignment="1">
      <alignment horizontal="center" vertical="center" wrapText="1"/>
    </xf>
    <xf numFmtId="0" fontId="16" fillId="3" borderId="153" xfId="1" applyFont="1" applyFill="1" applyBorder="1" applyAlignment="1">
      <alignment horizontal="center" vertical="center" wrapText="1"/>
    </xf>
    <xf numFmtId="0" fontId="9" fillId="3" borderId="148" xfId="1" applyFont="1" applyFill="1" applyBorder="1" applyAlignment="1">
      <alignment horizontal="center" vertical="center" wrapText="1"/>
    </xf>
    <xf numFmtId="0" fontId="8" fillId="3" borderId="58" xfId="1" applyFont="1" applyFill="1" applyBorder="1" applyAlignment="1">
      <alignment horizontal="center" vertical="center" wrapText="1"/>
    </xf>
    <xf numFmtId="0" fontId="16" fillId="3" borderId="158" xfId="1" applyFont="1" applyFill="1" applyBorder="1" applyAlignment="1">
      <alignment horizontal="center" vertical="center" wrapText="1"/>
    </xf>
    <xf numFmtId="0" fontId="21" fillId="3" borderId="159" xfId="1" applyFont="1" applyFill="1" applyBorder="1" applyAlignment="1">
      <alignment horizontal="center" vertical="center" wrapText="1"/>
    </xf>
    <xf numFmtId="0" fontId="18" fillId="3" borderId="162" xfId="1" applyFont="1" applyFill="1" applyBorder="1" applyAlignment="1">
      <alignment horizontal="center" vertical="center" wrapText="1"/>
    </xf>
    <xf numFmtId="0" fontId="9" fillId="3" borderId="163" xfId="1" applyFont="1" applyFill="1" applyBorder="1" applyAlignment="1">
      <alignment horizontal="center" vertical="center" wrapText="1"/>
    </xf>
    <xf numFmtId="0" fontId="21" fillId="3" borderId="71" xfId="1" applyFont="1" applyFill="1" applyBorder="1" applyAlignment="1">
      <alignment horizontal="center" vertical="center" wrapText="1"/>
    </xf>
    <xf numFmtId="0" fontId="9" fillId="3" borderId="36" xfId="1" applyFont="1" applyFill="1" applyBorder="1" applyAlignment="1">
      <alignment horizontal="center" vertical="center" wrapText="1"/>
    </xf>
    <xf numFmtId="0" fontId="9" fillId="3" borderId="164" xfId="1" applyFont="1" applyFill="1" applyBorder="1" applyAlignment="1">
      <alignment horizontal="center" vertical="center" wrapText="1"/>
    </xf>
    <xf numFmtId="0" fontId="8" fillId="3" borderId="94" xfId="1" applyFont="1" applyFill="1" applyBorder="1" applyAlignment="1">
      <alignment vertical="center"/>
    </xf>
    <xf numFmtId="0" fontId="8" fillId="3" borderId="76" xfId="1" applyFont="1" applyFill="1" applyBorder="1" applyAlignment="1">
      <alignment vertical="center"/>
    </xf>
    <xf numFmtId="0" fontId="8" fillId="3" borderId="5" xfId="1" applyFont="1" applyFill="1" applyBorder="1" applyAlignment="1">
      <alignment vertical="center"/>
    </xf>
    <xf numFmtId="0" fontId="8" fillId="3" borderId="50" xfId="1" applyFont="1" applyFill="1" applyBorder="1" applyAlignment="1">
      <alignment vertical="center"/>
    </xf>
    <xf numFmtId="0" fontId="8" fillId="3" borderId="166" xfId="1" applyFont="1" applyFill="1" applyBorder="1" applyAlignment="1">
      <alignment horizontal="center" vertical="center" wrapText="1"/>
    </xf>
    <xf numFmtId="0" fontId="8" fillId="3" borderId="167" xfId="1" applyFont="1" applyFill="1" applyBorder="1" applyAlignment="1">
      <alignment horizontal="center" vertical="center" wrapText="1"/>
    </xf>
    <xf numFmtId="0" fontId="8" fillId="3" borderId="168" xfId="1" applyFont="1" applyFill="1" applyBorder="1" applyAlignment="1">
      <alignment horizontal="center" vertical="center" wrapText="1"/>
    </xf>
    <xf numFmtId="0" fontId="8" fillId="3" borderId="169" xfId="1" applyFont="1" applyFill="1" applyBorder="1" applyAlignment="1">
      <alignment horizontal="center" vertical="center" wrapText="1"/>
    </xf>
    <xf numFmtId="0" fontId="8" fillId="3" borderId="170" xfId="1" applyFont="1" applyFill="1" applyBorder="1" applyAlignment="1">
      <alignment horizontal="center" vertical="center" wrapText="1"/>
    </xf>
    <xf numFmtId="0" fontId="8" fillId="3" borderId="94" xfId="1" applyFont="1" applyFill="1" applyBorder="1" applyAlignment="1">
      <alignment horizontal="center" vertical="center" wrapText="1"/>
    </xf>
    <xf numFmtId="0" fontId="8" fillId="3" borderId="148" xfId="1" applyFont="1" applyFill="1" applyBorder="1" applyAlignment="1">
      <alignment horizontal="center" vertical="center" wrapText="1"/>
    </xf>
    <xf numFmtId="0" fontId="8" fillId="3" borderId="120" xfId="0" applyFont="1" applyFill="1" applyBorder="1" applyAlignment="1">
      <alignment vertical="center" wrapText="1"/>
    </xf>
    <xf numFmtId="0" fontId="8" fillId="3" borderId="50" xfId="0" applyFont="1" applyFill="1" applyBorder="1" applyAlignment="1">
      <alignment vertical="center" wrapText="1"/>
    </xf>
    <xf numFmtId="0" fontId="8" fillId="3" borderId="151" xfId="0" applyFont="1" applyFill="1" applyBorder="1" applyAlignment="1">
      <alignment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23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43" xfId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16" fillId="4" borderId="31" xfId="1" applyFont="1" applyFill="1" applyBorder="1" applyAlignment="1">
      <alignment horizontal="center" vertical="center" wrapText="1"/>
    </xf>
    <xf numFmtId="0" fontId="21" fillId="4" borderId="171" xfId="1" applyFont="1" applyFill="1" applyBorder="1" applyAlignment="1">
      <alignment horizontal="center" vertical="center" wrapText="1"/>
    </xf>
    <xf numFmtId="0" fontId="21" fillId="4" borderId="138" xfId="1" applyFont="1" applyFill="1" applyBorder="1" applyAlignment="1">
      <alignment horizontal="center" vertical="center" wrapText="1"/>
    </xf>
    <xf numFmtId="0" fontId="16" fillId="3" borderId="172" xfId="1" applyFont="1" applyFill="1" applyBorder="1" applyAlignment="1">
      <alignment horizontal="center" vertical="center" wrapText="1"/>
    </xf>
    <xf numFmtId="0" fontId="6" fillId="3" borderId="50" xfId="1" applyFont="1" applyFill="1" applyBorder="1" applyAlignment="1">
      <alignment horizontal="center" vertical="center" wrapText="1"/>
    </xf>
    <xf numFmtId="0" fontId="21" fillId="3" borderId="151" xfId="1" applyFont="1" applyFill="1" applyBorder="1" applyAlignment="1">
      <alignment horizontal="center" vertical="center" wrapText="1"/>
    </xf>
    <xf numFmtId="0" fontId="8" fillId="3" borderId="52" xfId="1" applyFont="1" applyFill="1" applyBorder="1" applyAlignment="1">
      <alignment horizontal="center" vertical="center" wrapText="1"/>
    </xf>
    <xf numFmtId="0" fontId="9" fillId="3" borderId="146" xfId="1" applyFont="1" applyFill="1" applyBorder="1" applyAlignment="1">
      <alignment horizontal="center" vertical="center" wrapText="1"/>
    </xf>
    <xf numFmtId="0" fontId="8" fillId="3" borderId="173" xfId="1" applyFont="1" applyFill="1" applyBorder="1" applyAlignment="1">
      <alignment horizontal="center" vertical="center" wrapText="1"/>
    </xf>
    <xf numFmtId="0" fontId="18" fillId="3" borderId="56" xfId="1" applyFont="1" applyFill="1" applyBorder="1" applyAlignment="1">
      <alignment horizontal="center" vertical="center" wrapText="1"/>
    </xf>
    <xf numFmtId="0" fontId="8" fillId="3" borderId="56" xfId="1" applyFont="1" applyFill="1" applyBorder="1" applyAlignment="1">
      <alignment horizontal="center" vertical="center" wrapText="1"/>
    </xf>
    <xf numFmtId="0" fontId="21" fillId="3" borderId="148" xfId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 wrapText="1"/>
    </xf>
    <xf numFmtId="0" fontId="16" fillId="3" borderId="177" xfId="1" applyFont="1" applyFill="1" applyBorder="1" applyAlignment="1">
      <alignment horizontal="center" vertical="center" wrapText="1"/>
    </xf>
    <xf numFmtId="0" fontId="9" fillId="3" borderId="145" xfId="1" applyFont="1" applyFill="1" applyBorder="1" applyAlignment="1">
      <alignment horizontal="center" vertical="center" wrapText="1"/>
    </xf>
    <xf numFmtId="0" fontId="16" fillId="3" borderId="52" xfId="1" applyFont="1" applyFill="1" applyBorder="1" applyAlignment="1">
      <alignment horizontal="center" vertical="center" wrapText="1"/>
    </xf>
    <xf numFmtId="0" fontId="16" fillId="3" borderId="178" xfId="1" applyFont="1" applyFill="1" applyBorder="1" applyAlignment="1">
      <alignment horizontal="center" vertical="center" wrapText="1"/>
    </xf>
    <xf numFmtId="0" fontId="8" fillId="3" borderId="178" xfId="1" applyFont="1" applyFill="1" applyBorder="1" applyAlignment="1">
      <alignment horizontal="center" vertical="center" wrapText="1"/>
    </xf>
    <xf numFmtId="0" fontId="8" fillId="3" borderId="179" xfId="1" applyFont="1" applyFill="1" applyBorder="1" applyAlignment="1">
      <alignment horizontal="center" vertical="center" wrapText="1"/>
    </xf>
    <xf numFmtId="0" fontId="8" fillId="3" borderId="180" xfId="1" applyFont="1" applyFill="1" applyBorder="1" applyAlignment="1">
      <alignment horizontal="center" vertical="center" wrapText="1"/>
    </xf>
    <xf numFmtId="0" fontId="8" fillId="3" borderId="181" xfId="1" applyFont="1" applyFill="1" applyBorder="1" applyAlignment="1">
      <alignment horizontal="center" vertical="center" wrapText="1"/>
    </xf>
    <xf numFmtId="0" fontId="16" fillId="3" borderId="138" xfId="1" applyFont="1" applyFill="1" applyBorder="1" applyAlignment="1">
      <alignment horizontal="center" vertical="center" wrapText="1"/>
    </xf>
    <xf numFmtId="0" fontId="16" fillId="3" borderId="140" xfId="1" applyFont="1" applyFill="1" applyBorder="1" applyAlignment="1">
      <alignment horizontal="center" vertical="center" wrapText="1"/>
    </xf>
    <xf numFmtId="0" fontId="8" fillId="3" borderId="185" xfId="1" applyFont="1" applyFill="1" applyBorder="1" applyAlignment="1">
      <alignment horizontal="center" vertical="center" wrapText="1"/>
    </xf>
    <xf numFmtId="0" fontId="8" fillId="3" borderId="186" xfId="1" applyFont="1" applyFill="1" applyBorder="1" applyAlignment="1">
      <alignment horizontal="center" vertical="center" wrapText="1"/>
    </xf>
    <xf numFmtId="0" fontId="21" fillId="4" borderId="106" xfId="1" applyFont="1" applyFill="1" applyBorder="1" applyAlignment="1">
      <alignment horizontal="center" vertical="center" wrapText="1"/>
    </xf>
    <xf numFmtId="0" fontId="21" fillId="4" borderId="107" xfId="1" applyFont="1" applyFill="1" applyBorder="1" applyAlignment="1">
      <alignment horizontal="center" vertical="center" wrapText="1"/>
    </xf>
    <xf numFmtId="0" fontId="21" fillId="3" borderId="68" xfId="1" applyFont="1" applyFill="1" applyBorder="1" applyAlignment="1">
      <alignment horizontal="center" vertical="center" wrapText="1"/>
    </xf>
    <xf numFmtId="0" fontId="21" fillId="3" borderId="90" xfId="1" applyFont="1" applyFill="1" applyBorder="1" applyAlignment="1">
      <alignment horizontal="center" vertical="center" wrapText="1"/>
    </xf>
    <xf numFmtId="0" fontId="16" fillId="4" borderId="104" xfId="1" applyFont="1" applyFill="1" applyBorder="1" applyAlignment="1">
      <alignment horizontal="center" vertical="center" wrapText="1"/>
    </xf>
    <xf numFmtId="0" fontId="8" fillId="3" borderId="190" xfId="1" applyFont="1" applyFill="1" applyBorder="1" applyAlignment="1">
      <alignment horizontal="center" vertical="center" wrapText="1"/>
    </xf>
    <xf numFmtId="0" fontId="8" fillId="3" borderId="192" xfId="1" applyFont="1" applyFill="1" applyBorder="1" applyAlignment="1">
      <alignment horizontal="center" vertical="center" wrapText="1"/>
    </xf>
    <xf numFmtId="0" fontId="9" fillId="3" borderId="193" xfId="1" applyFont="1" applyFill="1" applyBorder="1" applyAlignment="1">
      <alignment horizontal="center" vertical="center" wrapText="1"/>
    </xf>
    <xf numFmtId="0" fontId="21" fillId="4" borderId="68" xfId="1" applyFont="1" applyFill="1" applyBorder="1" applyAlignment="1">
      <alignment horizontal="center" vertical="center" wrapText="1"/>
    </xf>
    <xf numFmtId="0" fontId="21" fillId="4" borderId="74" xfId="1" applyFont="1" applyFill="1" applyBorder="1" applyAlignment="1">
      <alignment horizontal="center" vertical="center"/>
    </xf>
    <xf numFmtId="0" fontId="21" fillId="4" borderId="89" xfId="1" applyFont="1" applyFill="1" applyBorder="1" applyAlignment="1">
      <alignment horizontal="center" vertical="center" wrapText="1"/>
    </xf>
    <xf numFmtId="0" fontId="21" fillId="4" borderId="191" xfId="1" applyFont="1" applyFill="1" applyBorder="1" applyAlignment="1">
      <alignment horizontal="center" vertical="center" wrapText="1"/>
    </xf>
    <xf numFmtId="0" fontId="21" fillId="4" borderId="31" xfId="1" applyFont="1" applyFill="1" applyBorder="1" applyAlignment="1">
      <alignment horizontal="center" vertical="center" wrapText="1"/>
    </xf>
    <xf numFmtId="0" fontId="21" fillId="4" borderId="165" xfId="1" applyFont="1" applyFill="1" applyBorder="1" applyAlignment="1">
      <alignment horizontal="center" vertical="center" wrapText="1"/>
    </xf>
    <xf numFmtId="0" fontId="9" fillId="5" borderId="5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8" fillId="3" borderId="42" xfId="1" applyFont="1" applyFill="1" applyBorder="1" applyAlignment="1">
      <alignment horizontal="center" vertical="center" wrapText="1"/>
    </xf>
    <xf numFmtId="0" fontId="8" fillId="3" borderId="7" xfId="1" applyFont="1" applyFill="1" applyBorder="1" applyAlignment="1">
      <alignment horizontal="center" vertical="center" wrapText="1"/>
    </xf>
    <xf numFmtId="0" fontId="9" fillId="0" borderId="72" xfId="1" applyFont="1" applyBorder="1" applyAlignment="1">
      <alignment horizontal="center" vertical="center" textRotation="90" wrapText="1"/>
    </xf>
    <xf numFmtId="0" fontId="9" fillId="0" borderId="69" xfId="1" applyFont="1" applyBorder="1" applyAlignment="1">
      <alignment horizontal="center" vertical="center" textRotation="90" wrapText="1"/>
    </xf>
    <xf numFmtId="0" fontId="9" fillId="0" borderId="121" xfId="1" applyFont="1" applyBorder="1" applyAlignment="1">
      <alignment horizontal="center" vertical="center" textRotation="90" wrapText="1"/>
    </xf>
    <xf numFmtId="0" fontId="9" fillId="3" borderId="95" xfId="1" applyFont="1" applyFill="1" applyBorder="1" applyAlignment="1">
      <alignment horizontal="center" vertical="center" textRotation="90" wrapText="1"/>
    </xf>
    <xf numFmtId="0" fontId="9" fillId="3" borderId="85" xfId="1" applyFont="1" applyFill="1" applyBorder="1" applyAlignment="1">
      <alignment horizontal="center" vertical="center" textRotation="90"/>
    </xf>
    <xf numFmtId="0" fontId="9" fillId="3" borderId="87" xfId="1" applyFont="1" applyFill="1" applyBorder="1" applyAlignment="1">
      <alignment horizontal="center" vertical="center" textRotation="90"/>
    </xf>
    <xf numFmtId="0" fontId="8" fillId="3" borderId="6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3" borderId="14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14" fillId="2" borderId="79" xfId="1" applyFont="1" applyFill="1" applyBorder="1" applyAlignment="1">
      <alignment horizontal="center" vertical="center"/>
    </xf>
    <xf numFmtId="0" fontId="14" fillId="2" borderId="80" xfId="1" applyFont="1" applyFill="1" applyBorder="1" applyAlignment="1">
      <alignment horizontal="center" vertical="center"/>
    </xf>
    <xf numFmtId="0" fontId="14" fillId="2" borderId="81" xfId="1" applyFont="1" applyFill="1" applyBorder="1" applyAlignment="1">
      <alignment horizontal="center" vertical="center"/>
    </xf>
    <xf numFmtId="0" fontId="14" fillId="2" borderId="66" xfId="1" applyFont="1" applyFill="1" applyBorder="1" applyAlignment="1">
      <alignment horizontal="center" vertical="center"/>
    </xf>
    <xf numFmtId="0" fontId="14" fillId="2" borderId="59" xfId="1" applyFont="1" applyFill="1" applyBorder="1" applyAlignment="1">
      <alignment horizontal="center" vertical="center"/>
    </xf>
    <xf numFmtId="0" fontId="13" fillId="2" borderId="67" xfId="1" applyFont="1" applyFill="1" applyBorder="1" applyAlignment="1">
      <alignment horizontal="center" vertical="center"/>
    </xf>
    <xf numFmtId="0" fontId="13" fillId="2" borderId="60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 wrapText="1"/>
    </xf>
    <xf numFmtId="0" fontId="8" fillId="3" borderId="41" xfId="1" applyFont="1" applyFill="1" applyBorder="1" applyAlignment="1">
      <alignment horizontal="center" vertical="center" wrapText="1"/>
    </xf>
    <xf numFmtId="0" fontId="8" fillId="3" borderId="37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8" fillId="4" borderId="37" xfId="1" applyFont="1" applyFill="1" applyBorder="1" applyAlignment="1">
      <alignment horizontal="center" vertical="center" wrapText="1"/>
    </xf>
    <xf numFmtId="0" fontId="8" fillId="3" borderId="110" xfId="1" applyFont="1" applyFill="1" applyBorder="1" applyAlignment="1">
      <alignment horizontal="center" vertical="center" wrapText="1"/>
    </xf>
    <xf numFmtId="0" fontId="8" fillId="3" borderId="111" xfId="1" applyFont="1" applyFill="1" applyBorder="1" applyAlignment="1">
      <alignment horizontal="center" vertical="center" wrapText="1"/>
    </xf>
    <xf numFmtId="0" fontId="8" fillId="3" borderId="43" xfId="1" applyFont="1" applyFill="1" applyBorder="1" applyAlignment="1">
      <alignment horizontal="center" vertical="center" wrapText="1"/>
    </xf>
    <xf numFmtId="0" fontId="8" fillId="3" borderId="46" xfId="1" applyFont="1" applyFill="1" applyBorder="1" applyAlignment="1">
      <alignment horizontal="center" vertical="center" wrapText="1"/>
    </xf>
    <xf numFmtId="0" fontId="8" fillId="3" borderId="47" xfId="1" applyFont="1" applyFill="1" applyBorder="1" applyAlignment="1">
      <alignment horizontal="center" vertical="center" wrapText="1"/>
    </xf>
    <xf numFmtId="0" fontId="8" fillId="3" borderId="30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17" xfId="1" applyFont="1" applyFill="1" applyBorder="1" applyAlignment="1">
      <alignment horizontal="center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39" xfId="1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 wrapText="1"/>
    </xf>
    <xf numFmtId="0" fontId="8" fillId="3" borderId="119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7" fillId="3" borderId="0" xfId="1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1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8" fillId="4" borderId="124" xfId="0" applyFont="1" applyFill="1" applyBorder="1" applyAlignment="1">
      <alignment horizontal="center" vertical="center" wrapText="1"/>
    </xf>
    <xf numFmtId="0" fontId="8" fillId="4" borderId="122" xfId="0" applyFont="1" applyFill="1" applyBorder="1" applyAlignment="1">
      <alignment horizontal="center" vertical="center" wrapText="1"/>
    </xf>
    <xf numFmtId="0" fontId="8" fillId="4" borderId="12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3" fillId="2" borderId="63" xfId="1" applyFont="1" applyFill="1" applyBorder="1" applyAlignment="1">
      <alignment horizontal="center" vertical="center"/>
    </xf>
    <xf numFmtId="0" fontId="13" fillId="2" borderId="83" xfId="1" applyFont="1" applyFill="1" applyBorder="1" applyAlignment="1">
      <alignment horizontal="center" vertical="center"/>
    </xf>
    <xf numFmtId="0" fontId="13" fillId="2" borderId="64" xfId="1" applyFont="1" applyFill="1" applyBorder="1" applyAlignment="1">
      <alignment horizontal="center" vertical="center"/>
    </xf>
    <xf numFmtId="0" fontId="13" fillId="2" borderId="58" xfId="1" applyFont="1" applyFill="1" applyBorder="1" applyAlignment="1">
      <alignment horizontal="center" vertical="center"/>
    </xf>
    <xf numFmtId="0" fontId="13" fillId="2" borderId="65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 wrapText="1"/>
    </xf>
    <xf numFmtId="0" fontId="8" fillId="3" borderId="98" xfId="1" applyFont="1" applyFill="1" applyBorder="1" applyAlignment="1">
      <alignment horizontal="center" vertical="center" wrapText="1"/>
    </xf>
    <xf numFmtId="0" fontId="8" fillId="3" borderId="99" xfId="1" applyFont="1" applyFill="1" applyBorder="1" applyAlignment="1">
      <alignment horizontal="center" vertical="center" wrapText="1"/>
    </xf>
    <xf numFmtId="0" fontId="9" fillId="0" borderId="100" xfId="1" applyFont="1" applyBorder="1" applyAlignment="1">
      <alignment horizontal="center" vertical="center" textRotation="90" wrapText="1"/>
    </xf>
    <xf numFmtId="0" fontId="9" fillId="0" borderId="78" xfId="1" applyFont="1" applyBorder="1" applyAlignment="1">
      <alignment horizontal="center" vertical="center" textRotation="90" wrapText="1"/>
    </xf>
    <xf numFmtId="0" fontId="8" fillId="3" borderId="8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15" xfId="1" applyFont="1" applyFill="1" applyBorder="1" applyAlignment="1">
      <alignment horizontal="center" vertical="center" wrapText="1"/>
    </xf>
    <xf numFmtId="0" fontId="8" fillId="3" borderId="114" xfId="1" applyFont="1" applyFill="1" applyBorder="1" applyAlignment="1">
      <alignment horizontal="center" vertical="center" wrapText="1"/>
    </xf>
    <xf numFmtId="0" fontId="9" fillId="0" borderId="187" xfId="1" applyFont="1" applyBorder="1" applyAlignment="1">
      <alignment horizontal="center" vertical="center" textRotation="90" wrapText="1"/>
    </xf>
    <xf numFmtId="0" fontId="9" fillId="0" borderId="188" xfId="1" applyFont="1" applyBorder="1" applyAlignment="1">
      <alignment horizontal="center" vertical="center" textRotation="90" wrapText="1"/>
    </xf>
    <xf numFmtId="0" fontId="9" fillId="0" borderId="189" xfId="1" applyFont="1" applyBorder="1" applyAlignment="1">
      <alignment horizontal="center" vertical="center" textRotation="90" wrapText="1"/>
    </xf>
    <xf numFmtId="0" fontId="8" fillId="4" borderId="4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3" borderId="93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55" xfId="1" applyFont="1" applyFill="1" applyBorder="1" applyAlignment="1">
      <alignment horizontal="center" vertical="center" wrapText="1"/>
    </xf>
    <xf numFmtId="0" fontId="8" fillId="3" borderId="156" xfId="1" applyFont="1" applyFill="1" applyBorder="1" applyAlignment="1">
      <alignment horizontal="center" vertical="center" wrapText="1"/>
    </xf>
    <xf numFmtId="0" fontId="8" fillId="3" borderId="157" xfId="1" applyFont="1" applyFill="1" applyBorder="1" applyAlignment="1">
      <alignment horizontal="center" vertical="center" wrapText="1"/>
    </xf>
    <xf numFmtId="0" fontId="15" fillId="2" borderId="130" xfId="1" applyFont="1" applyFill="1" applyBorder="1" applyAlignment="1">
      <alignment horizontal="center" vertical="center"/>
    </xf>
    <xf numFmtId="0" fontId="15" fillId="2" borderId="137" xfId="1" applyFont="1" applyFill="1" applyBorder="1" applyAlignment="1">
      <alignment horizontal="center" vertical="center"/>
    </xf>
    <xf numFmtId="0" fontId="15" fillId="2" borderId="108" xfId="1" applyFont="1" applyFill="1" applyBorder="1" applyAlignment="1">
      <alignment horizontal="center" vertical="center"/>
    </xf>
    <xf numFmtId="0" fontId="15" fillId="2" borderId="22" xfId="1" applyFont="1" applyFill="1" applyBorder="1" applyAlignment="1">
      <alignment horizontal="center" vertical="center"/>
    </xf>
    <xf numFmtId="0" fontId="9" fillId="0" borderId="147" xfId="1" applyFont="1" applyBorder="1" applyAlignment="1">
      <alignment horizontal="center" vertical="center" textRotation="90" wrapText="1"/>
    </xf>
    <xf numFmtId="0" fontId="9" fillId="0" borderId="149" xfId="1" applyFont="1" applyBorder="1" applyAlignment="1">
      <alignment horizontal="center" vertical="center" textRotation="90" wrapText="1"/>
    </xf>
    <xf numFmtId="0" fontId="9" fillId="0" borderId="150" xfId="1" applyFont="1" applyBorder="1" applyAlignment="1">
      <alignment horizontal="center" vertical="center" textRotation="90" wrapText="1"/>
    </xf>
    <xf numFmtId="0" fontId="9" fillId="0" borderId="139" xfId="1" applyFont="1" applyBorder="1" applyAlignment="1">
      <alignment horizontal="center" vertical="center" textRotation="90" wrapText="1"/>
    </xf>
    <xf numFmtId="0" fontId="9" fillId="0" borderId="141" xfId="1" applyFont="1" applyBorder="1" applyAlignment="1">
      <alignment horizontal="center" vertical="center" textRotation="90" wrapText="1"/>
    </xf>
    <xf numFmtId="0" fontId="8" fillId="3" borderId="126" xfId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62" xfId="1" applyFont="1" applyFill="1" applyBorder="1" applyAlignment="1">
      <alignment horizontal="center" vertical="center" wrapText="1"/>
    </xf>
    <xf numFmtId="0" fontId="15" fillId="2" borderId="132" xfId="1" applyFont="1" applyFill="1" applyBorder="1" applyAlignment="1">
      <alignment horizontal="center" vertical="center"/>
    </xf>
    <xf numFmtId="0" fontId="15" fillId="2" borderId="29" xfId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vertical="center" wrapText="1"/>
    </xf>
    <xf numFmtId="0" fontId="8" fillId="3" borderId="174" xfId="1" applyFont="1" applyFill="1" applyBorder="1" applyAlignment="1">
      <alignment horizontal="center" vertical="center" wrapText="1"/>
    </xf>
    <xf numFmtId="0" fontId="8" fillId="3" borderId="175" xfId="1" applyFont="1" applyFill="1" applyBorder="1" applyAlignment="1">
      <alignment horizontal="center" vertical="center" wrapText="1"/>
    </xf>
    <xf numFmtId="0" fontId="8" fillId="3" borderId="176" xfId="1" applyFont="1" applyFill="1" applyBorder="1" applyAlignment="1">
      <alignment horizontal="center" vertical="center" wrapText="1"/>
    </xf>
    <xf numFmtId="0" fontId="8" fillId="4" borderId="21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17" xfId="1" applyFont="1" applyFill="1" applyBorder="1" applyAlignment="1">
      <alignment horizontal="center" vertical="center" wrapText="1"/>
    </xf>
    <xf numFmtId="0" fontId="15" fillId="2" borderId="136" xfId="1" applyFont="1" applyFill="1" applyBorder="1" applyAlignment="1">
      <alignment horizontal="center" vertical="center"/>
    </xf>
    <xf numFmtId="0" fontId="15" fillId="2" borderId="138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 wrapText="1"/>
    </xf>
    <xf numFmtId="0" fontId="15" fillId="2" borderId="135" xfId="1" applyFont="1" applyFill="1" applyBorder="1" applyAlignment="1">
      <alignment horizontal="center" vertical="center"/>
    </xf>
    <xf numFmtId="0" fontId="15" fillId="2" borderId="133" xfId="1" applyFont="1" applyFill="1" applyBorder="1" applyAlignment="1">
      <alignment horizontal="center" vertical="center"/>
    </xf>
    <xf numFmtId="0" fontId="15" fillId="2" borderId="21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15" fillId="2" borderId="17" xfId="1" applyFont="1" applyFill="1" applyBorder="1" applyAlignment="1">
      <alignment horizontal="center" vertical="center"/>
    </xf>
    <xf numFmtId="0" fontId="15" fillId="2" borderId="109" xfId="1" applyFont="1" applyFill="1" applyBorder="1" applyAlignment="1">
      <alignment horizontal="center" vertical="center"/>
    </xf>
    <xf numFmtId="0" fontId="15" fillId="2" borderId="43" xfId="1" applyFont="1" applyFill="1" applyBorder="1" applyAlignment="1">
      <alignment horizontal="center" vertical="center"/>
    </xf>
    <xf numFmtId="0" fontId="15" fillId="2" borderId="131" xfId="1" applyFont="1" applyFill="1" applyBorder="1" applyAlignment="1">
      <alignment horizontal="center" vertical="center"/>
    </xf>
    <xf numFmtId="0" fontId="15" fillId="2" borderId="44" xfId="1" applyFont="1" applyFill="1" applyBorder="1" applyAlignment="1">
      <alignment horizontal="center" vertical="center"/>
    </xf>
    <xf numFmtId="0" fontId="15" fillId="2" borderId="45" xfId="1" applyFont="1" applyFill="1" applyBorder="1" applyAlignment="1">
      <alignment horizontal="center" vertical="center"/>
    </xf>
    <xf numFmtId="0" fontId="15" fillId="2" borderId="134" xfId="1" applyFont="1" applyFill="1" applyBorder="1" applyAlignment="1">
      <alignment horizontal="center" vertical="center"/>
    </xf>
    <xf numFmtId="0" fontId="15" fillId="2" borderId="36" xfId="1" applyFont="1" applyFill="1" applyBorder="1" applyAlignment="1">
      <alignment horizontal="center" vertical="center"/>
    </xf>
    <xf numFmtId="0" fontId="8" fillId="3" borderId="93" xfId="0" applyFont="1" applyFill="1" applyBorder="1" applyAlignment="1">
      <alignment horizontal="center" vertical="center" wrapText="1"/>
    </xf>
    <xf numFmtId="0" fontId="8" fillId="4" borderId="35" xfId="1" applyFont="1" applyFill="1" applyBorder="1" applyAlignment="1">
      <alignment horizontal="center" vertical="center" wrapText="1"/>
    </xf>
    <xf numFmtId="0" fontId="8" fillId="3" borderId="55" xfId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 applyAlignment="1"/>
    <xf numFmtId="0" fontId="8" fillId="3" borderId="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160" xfId="1" applyFont="1" applyFill="1" applyBorder="1" applyAlignment="1">
      <alignment horizontal="center" vertical="center" wrapText="1"/>
    </xf>
    <xf numFmtId="0" fontId="8" fillId="3" borderId="161" xfId="1" applyFont="1" applyFill="1" applyBorder="1" applyAlignment="1">
      <alignment horizontal="center" vertical="center" wrapText="1"/>
    </xf>
    <xf numFmtId="0" fontId="9" fillId="0" borderId="182" xfId="1" applyFont="1" applyBorder="1" applyAlignment="1">
      <alignment horizontal="center" vertical="center" textRotation="90" wrapText="1"/>
    </xf>
    <xf numFmtId="0" fontId="9" fillId="0" borderId="183" xfId="1" applyFont="1" applyBorder="1" applyAlignment="1">
      <alignment horizontal="center" vertical="center" textRotation="90" wrapText="1"/>
    </xf>
    <xf numFmtId="0" fontId="9" fillId="0" borderId="184" xfId="1" applyFont="1" applyBorder="1" applyAlignment="1">
      <alignment horizontal="center" vertical="center" textRotation="90" wrapText="1"/>
    </xf>
    <xf numFmtId="0" fontId="8" fillId="3" borderId="9" xfId="1" applyFont="1" applyFill="1" applyBorder="1" applyAlignment="1">
      <alignment horizontal="center" vertical="center" wrapText="1"/>
    </xf>
    <xf numFmtId="0" fontId="9" fillId="0" borderId="142" xfId="1" applyFont="1" applyBorder="1" applyAlignment="1">
      <alignment horizontal="center" vertical="center" textRotation="90" wrapText="1"/>
    </xf>
    <xf numFmtId="0" fontId="9" fillId="0" borderId="154" xfId="1" applyFont="1" applyBorder="1" applyAlignment="1">
      <alignment horizontal="center" vertical="center" textRotation="90" wrapText="1"/>
    </xf>
    <xf numFmtId="0" fontId="9" fillId="0" borderId="144" xfId="1" applyFont="1" applyBorder="1" applyAlignment="1">
      <alignment horizontal="center" vertical="center" textRotation="90" wrapText="1"/>
    </xf>
    <xf numFmtId="0" fontId="8" fillId="4" borderId="30" xfId="1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8" fillId="5" borderId="7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16" fillId="5" borderId="31" xfId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3">
    <cellStyle name="Normal" xfId="1"/>
    <cellStyle name="Гиперссылка" xfId="2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84;&#1077;&#1085;%20&#1076;&#1072;&#1085;&#1085;&#1099;&#1084;&#1080;/&#1044;&#1084;&#1080;&#1090;&#1088;&#1080;&#1077;&#1074;&#1072;/2025-2026%20&#1091;&#1095;&#1077;&#1073;&#1085;&#1099;&#1081;%20&#1075;&#1086;&#1076;%20%20&#1060;&#1052;&#1058;/&#1087;&#1083;&#1072;&#1085;&#1086;&#1074;&#1086;&#1077;%20&#1088;&#1072;&#1089;&#1087;&#1080;&#1089;&#1072;&#1085;&#1080;&#1077;%20&#1085;&#1072;%20&#1054;&#1057;&#1045;&#1053;&#1053;&#1048;&#1049;%20&#1089;&#1077;&#1084;&#1077;&#1089;&#1090;&#1088;%2025-26/4k%20&#1087;&#1083;&#1072;&#1085;&#1086;&#1074;&#1086;&#1077;%2025-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84;&#1077;&#1085;%20&#1076;&#1072;&#1085;&#1085;&#1099;&#1084;&#1080;/&#1044;&#1084;&#1080;&#1090;&#1088;&#1080;&#1077;&#1074;&#1072;/2025-2026%20&#1091;&#1095;&#1077;&#1073;&#1085;&#1099;&#1081;%20&#1075;&#1086;&#1076;%20%20&#1060;&#1052;&#1058;/&#1087;&#1083;&#1072;&#1085;&#1086;&#1074;&#1086;&#1077;%20&#1088;&#1072;&#1089;&#1087;&#1080;&#1089;&#1072;&#1085;&#1080;&#1077;%20&#1085;&#1072;%20&#1054;&#1057;&#1045;&#1053;&#1053;&#1048;&#1049;%20&#1089;&#1077;&#1084;&#1077;&#1089;&#1090;&#1088;%2025-26/&#1085;&#1077;&#1095;&#1077;&#1090;&#1085;&#1072;&#1103;/4k%20&#1085;&#1077;&#1095;&#1077;&#1090;&#1085;&#1072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ПИ-22, БТМО-22"/>
      <sheetName val="БЭЭ-22, БМТ-22, БХТ-22"/>
      <sheetName val="Цифровые инструменты "/>
      <sheetName val="Цифровые инструменты"/>
    </sheetNames>
    <sheetDataSet>
      <sheetData sheetId="0">
        <row r="9">
          <cell r="D9" t="str">
            <v>Система автоматизированного проектирования металлургических машин 
(лабораторное занятие) Гавриш П.В.</v>
          </cell>
        </row>
        <row r="16">
          <cell r="H16" t="str">
            <v>Проектирование информационных систем (лекция) Косенок Е.С.</v>
          </cell>
        </row>
        <row r="18">
          <cell r="H18" t="str">
            <v>Основы web-программирования (лекция) Бажуков Д.О.</v>
          </cell>
        </row>
        <row r="26">
          <cell r="D26" t="str">
            <v>Правоведение (лекция) Выскребцев Б.С.</v>
          </cell>
          <cell r="E26">
            <v>0</v>
          </cell>
          <cell r="F26">
            <v>0</v>
          </cell>
        </row>
        <row r="28">
          <cell r="D28" t="str">
            <v>Система автоматизированного проектирования металлургических машин 
(лекция) Гавриш П.В.</v>
          </cell>
        </row>
        <row r="30">
          <cell r="D30" t="str">
            <v>Система автоматизированного проектирования металлургических машин 
(лабораторное занятие) Гавриш П.В.</v>
          </cell>
        </row>
        <row r="40">
          <cell r="H40" t="str">
            <v>Управление техническими системами (практическое занятие) Филиппов Е.Г.</v>
          </cell>
          <cell r="I40">
            <v>0</v>
          </cell>
          <cell r="J40">
            <v>0</v>
          </cell>
        </row>
        <row r="42">
          <cell r="H42" t="str">
            <v>Управление техническими системами (лабораторное занятие) Филиппов Е.Г.</v>
          </cell>
          <cell r="I42">
            <v>0</v>
          </cell>
          <cell r="J42">
            <v>0</v>
          </cell>
        </row>
        <row r="44">
          <cell r="H44" t="str">
            <v>Управление техническими системами (лабораторное занятие) Филиппов Е.Г.</v>
          </cell>
        </row>
        <row r="48">
          <cell r="D48" t="str">
            <v>Металлургические технологии (лекция) Женин Е.В</v>
          </cell>
          <cell r="E48">
            <v>0</v>
          </cell>
          <cell r="F48">
            <v>0</v>
          </cell>
        </row>
        <row r="80">
          <cell r="D80" t="str">
            <v>Машины и агрегаты металлургического производства (практическое занятие) Ганин Д.Р.</v>
          </cell>
        </row>
        <row r="82">
          <cell r="D82" t="str">
            <v>Электрооборудование и электроавтоматика цехов ОМД (лабораторное  занятие) Белых Д.В.</v>
          </cell>
        </row>
      </sheetData>
      <sheetData sheetId="1">
        <row r="11">
          <cell r="H11" t="str">
            <v>Методы оптимизации процессов обработки металлов давлением (лекция) Калугина О.Б.</v>
          </cell>
        </row>
        <row r="12">
          <cell r="H12" t="str">
            <v>Методы оптимизации процессов обработки металлов давлением (лекция) Калугина О.Б.</v>
          </cell>
          <cell r="I12">
            <v>0</v>
          </cell>
          <cell r="J12">
            <v>0</v>
          </cell>
        </row>
        <row r="14">
          <cell r="L14" t="str">
            <v>Промышленные контроллеры (лекция) Басков С.Н.</v>
          </cell>
        </row>
        <row r="16">
          <cell r="L16" t="str">
            <v>Промышленные контроллеры (лабораторное  занятие) 
Басков С.Н.</v>
          </cell>
        </row>
        <row r="26">
          <cell r="D26" t="str">
            <v>Правоведение (лекция) Выскребцев Б.С.</v>
          </cell>
          <cell r="E26">
            <v>0</v>
          </cell>
          <cell r="F26">
            <v>0</v>
          </cell>
          <cell r="H26" t="str">
            <v>Правоведение (лекция) Выскребцев Б.С.</v>
          </cell>
          <cell r="I26">
            <v>0</v>
          </cell>
          <cell r="J26">
            <v>0</v>
          </cell>
          <cell r="L26" t="str">
            <v>Правоведение (лекция) Выскребцев Б.С.</v>
          </cell>
          <cell r="M26">
            <v>0</v>
          </cell>
          <cell r="N26">
            <v>0</v>
          </cell>
        </row>
        <row r="28">
          <cell r="D28" t="str">
            <v>Правоведение (практическое занятие) 
 Выскребцев Б.С.</v>
          </cell>
          <cell r="H28" t="str">
            <v>Правоведение (практическое занятие) 
 Выскребцев Б.С.</v>
          </cell>
          <cell r="L28" t="str">
            <v>Правоведение (практическое занятие) 
 Выскребцев Б.С.</v>
          </cell>
        </row>
        <row r="30">
          <cell r="D30" t="str">
            <v>Экономика (практическое занятие) Измайлова А.С.</v>
          </cell>
          <cell r="H30" t="str">
            <v>Экономика (практическое занятие) Измайлова А.С.</v>
          </cell>
          <cell r="L30" t="str">
            <v>Экономика (практическое занятие) Измайлова А.С.</v>
          </cell>
        </row>
        <row r="38">
          <cell r="L38" t="str">
            <v>Проектирование электротехнических устройств (лекция) 
Мажирина Р.Е.</v>
          </cell>
        </row>
        <row r="40">
          <cell r="L40" t="str">
            <v>Проектирование электротехнических устройств (практическое занятие) Мажирина Р.Е.</v>
          </cell>
        </row>
        <row r="68">
          <cell r="L68" t="str">
            <v>Системы управления электроприводов (лекция) Лицин К.В.</v>
          </cell>
        </row>
        <row r="70">
          <cell r="L70" t="str">
            <v>Системы управления электроприводов (практическое занятие) Лицин К.В.</v>
          </cell>
        </row>
        <row r="72">
          <cell r="L72" t="str">
            <v>Системы управления электроприводов (практическое занятие) Лицин К.В.</v>
          </cell>
        </row>
        <row r="82">
          <cell r="D82" t="str">
            <v>Извлечение и переработка химических продуктов (лекция) Приступа А.Н.</v>
          </cell>
          <cell r="E82">
            <v>0</v>
          </cell>
          <cell r="F82">
            <v>0</v>
          </cell>
          <cell r="H82" t="str">
            <v>Технологии производства листового проката 
(лекция) Ганин Д.Р.</v>
          </cell>
        </row>
        <row r="84">
          <cell r="D84" t="str">
            <v>Извлечение и переработка химических продуктов (практическое занятие) Приступа А.Н.</v>
          </cell>
          <cell r="E84">
            <v>0</v>
          </cell>
          <cell r="F84">
            <v>0</v>
          </cell>
          <cell r="H84" t="str">
            <v>Технологии производства листового проката 
(практическое занятие) Ганин Д.Р.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БПИ-22, БТМО-22"/>
      <sheetName val="БЭЭ-22, БМТ-22, БХТ-22"/>
      <sheetName val="Цифровые инструменты "/>
      <sheetName val="Цифровые инструменты"/>
    </sheetNames>
    <sheetDataSet>
      <sheetData sheetId="0">
        <row r="33">
          <cell r="D33" t="str">
            <v>Электрооборудование и электроавтоматика цехов ОМД (лекция) Мажирина Р.Е.</v>
          </cell>
        </row>
        <row r="34">
          <cell r="D34" t="str">
            <v>Электрооборудование и электроавтоматика цехов ОМД (лекция) Мажирина Р.Е.</v>
          </cell>
        </row>
      </sheetData>
      <sheetData sheetId="1">
        <row r="25">
          <cell r="H25" t="str">
            <v>Термическая обработка в обработке металлов давлением (лекция) Нефедьев С.П.</v>
          </cell>
        </row>
        <row r="26">
          <cell r="H26" t="str">
            <v>Термическая обработка в обработке металлов давлением (практическое занятие) Нефедьев С.П.</v>
          </cell>
        </row>
        <row r="35">
          <cell r="H35" t="str">
            <v>Технологии глубокой переработки металлов (лекция) Дема Р.Р.</v>
          </cell>
        </row>
        <row r="36">
          <cell r="H36" t="str">
            <v>Технологии глубокой переработки металлов (лекция) Дема Р.Р.</v>
          </cell>
        </row>
        <row r="37">
          <cell r="H37" t="str">
            <v>Технологии глубокой переработки металлов (практическое занятие)  Дема Р.Р.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ms.misis.ru/enroll/3H4M66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lms.misis.ru/enroll/4HFRPY" TargetMode="External"/><Relationship Id="rId1" Type="http://schemas.openxmlformats.org/officeDocument/2006/relationships/hyperlink" Target="https://lms.misis.ru/enroll/KC4FBC" TargetMode="External"/><Relationship Id="rId6" Type="http://schemas.openxmlformats.org/officeDocument/2006/relationships/hyperlink" Target="https://lms.misis.ru/enroll/NLXC66" TargetMode="External"/><Relationship Id="rId5" Type="http://schemas.openxmlformats.org/officeDocument/2006/relationships/hyperlink" Target="https://lms.misis.ru/enroll/HDR9FP" TargetMode="External"/><Relationship Id="rId4" Type="http://schemas.openxmlformats.org/officeDocument/2006/relationships/hyperlink" Target="https://lms.misis.ru/enroll/ARJPN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O50"/>
  <sheetViews>
    <sheetView showOutlineSymbols="0" showWhiteSpace="0" zoomScale="60" zoomScaleNormal="60" workbookViewId="0">
      <pane xSplit="3" ySplit="5" topLeftCell="D6" activePane="bottomRight" state="frozenSplit"/>
      <selection pane="topRight"/>
      <selection pane="bottomLeft"/>
      <selection pane="bottomRight" activeCell="G32" sqref="G32"/>
    </sheetView>
  </sheetViews>
  <sheetFormatPr defaultRowHeight="18.75"/>
  <cols>
    <col min="1" max="1" width="5.125" customWidth="1"/>
    <col min="2" max="2" width="4.875" customWidth="1"/>
    <col min="3" max="3" width="16.75" customWidth="1"/>
    <col min="4" max="4" width="34.375" customWidth="1"/>
    <col min="5" max="5" width="5" customWidth="1"/>
    <col min="6" max="6" width="37.75" customWidth="1"/>
    <col min="7" max="7" width="7.25" customWidth="1"/>
    <col min="8" max="8" width="61.375" customWidth="1"/>
    <col min="9" max="9" width="7.75" customWidth="1"/>
    <col min="10" max="10" width="39.125" customWidth="1"/>
    <col min="11" max="11" width="8.25" customWidth="1"/>
    <col min="12" max="12" width="16.25" bestFit="1" customWidth="1"/>
    <col min="13" max="13" width="68.25" style="37" customWidth="1"/>
    <col min="14" max="17" width="16.25" bestFit="1" customWidth="1"/>
  </cols>
  <sheetData>
    <row r="1" spans="1:15">
      <c r="A1" s="230" t="s">
        <v>115</v>
      </c>
      <c r="B1" s="230"/>
      <c r="C1" s="230"/>
      <c r="D1" s="1"/>
      <c r="E1" s="1"/>
      <c r="F1" s="1"/>
      <c r="G1" s="1"/>
      <c r="H1" s="1"/>
      <c r="I1" s="1"/>
      <c r="J1" s="13"/>
      <c r="K1" s="1"/>
    </row>
    <row r="2" spans="1:15" ht="20.25">
      <c r="A2" s="279" t="s">
        <v>116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</row>
    <row r="3" spans="1:15" ht="19.5" thickBot="1">
      <c r="M3" s="43"/>
    </row>
    <row r="4" spans="1:15" ht="34.5" customHeight="1" thickTop="1" thickBot="1">
      <c r="A4" s="280" t="s">
        <v>0</v>
      </c>
      <c r="B4" s="282" t="s">
        <v>1</v>
      </c>
      <c r="C4" s="284" t="s">
        <v>2</v>
      </c>
      <c r="D4" s="236" t="s">
        <v>127</v>
      </c>
      <c r="E4" s="236"/>
      <c r="F4" s="236"/>
      <c r="G4" s="238" t="s">
        <v>5</v>
      </c>
      <c r="H4" s="233" t="s">
        <v>124</v>
      </c>
      <c r="I4" s="234"/>
      <c r="J4" s="235"/>
      <c r="K4" s="62"/>
      <c r="M4" s="43"/>
    </row>
    <row r="5" spans="1:15" ht="15.75" customHeight="1" thickBot="1">
      <c r="A5" s="281" t="s">
        <v>3</v>
      </c>
      <c r="B5" s="283" t="s">
        <v>3</v>
      </c>
      <c r="C5" s="283" t="s">
        <v>3</v>
      </c>
      <c r="D5" s="237"/>
      <c r="E5" s="237"/>
      <c r="F5" s="237"/>
      <c r="G5" s="239"/>
      <c r="H5" s="38" t="s">
        <v>34</v>
      </c>
      <c r="I5" s="39" t="s">
        <v>5</v>
      </c>
      <c r="J5" s="38" t="s">
        <v>35</v>
      </c>
      <c r="K5" s="63" t="s">
        <v>5</v>
      </c>
      <c r="M5" s="43"/>
    </row>
    <row r="6" spans="1:15" ht="24.95" customHeight="1">
      <c r="A6" s="288" t="s">
        <v>134</v>
      </c>
      <c r="B6" s="98">
        <v>1</v>
      </c>
      <c r="C6" s="146" t="s">
        <v>4</v>
      </c>
      <c r="D6" s="245"/>
      <c r="E6" s="245"/>
      <c r="F6" s="246"/>
      <c r="G6" s="99"/>
      <c r="H6" s="285"/>
      <c r="I6" s="286"/>
      <c r="J6" s="287"/>
      <c r="K6" s="100"/>
      <c r="M6" s="43"/>
      <c r="N6" s="17"/>
      <c r="O6" s="17"/>
    </row>
    <row r="7" spans="1:15" ht="24.95" customHeight="1">
      <c r="A7" s="219"/>
      <c r="B7" s="70">
        <v>2</v>
      </c>
      <c r="C7" s="86" t="s">
        <v>42</v>
      </c>
      <c r="D7" s="217"/>
      <c r="E7" s="217"/>
      <c r="F7" s="242"/>
      <c r="G7" s="72"/>
      <c r="H7" s="253"/>
      <c r="I7" s="251"/>
      <c r="J7" s="254"/>
      <c r="K7" s="73"/>
      <c r="M7" s="43"/>
      <c r="N7" s="17"/>
      <c r="O7" s="17"/>
    </row>
    <row r="8" spans="1:15" ht="24.95" customHeight="1">
      <c r="A8" s="219"/>
      <c r="B8" s="71">
        <v>3</v>
      </c>
      <c r="C8" s="86" t="s">
        <v>43</v>
      </c>
      <c r="D8" s="217"/>
      <c r="E8" s="217"/>
      <c r="F8" s="210"/>
      <c r="G8" s="94"/>
      <c r="H8" s="217"/>
      <c r="I8" s="217"/>
      <c r="J8" s="210"/>
      <c r="K8" s="64"/>
      <c r="M8" s="43"/>
      <c r="N8" s="17"/>
      <c r="O8" s="17"/>
    </row>
    <row r="9" spans="1:15" ht="29.25" customHeight="1">
      <c r="A9" s="219"/>
      <c r="B9" s="74">
        <v>4</v>
      </c>
      <c r="C9" s="101" t="s">
        <v>45</v>
      </c>
      <c r="D9" s="248"/>
      <c r="E9" s="248"/>
      <c r="F9" s="249"/>
      <c r="G9" s="95"/>
      <c r="H9" s="217" t="str">
        <f>'[1]БПИ-22, БТМО-22'!$H$16:$J$16</f>
        <v>Проектирование информационных систем (лекция) Косенок Е.С.</v>
      </c>
      <c r="I9" s="217"/>
      <c r="J9" s="210"/>
      <c r="K9" s="117">
        <v>121</v>
      </c>
      <c r="M9" s="43"/>
      <c r="N9" s="17"/>
      <c r="O9" s="17"/>
    </row>
    <row r="10" spans="1:15" ht="35.1" customHeight="1" thickBot="1">
      <c r="A10" s="289"/>
      <c r="B10" s="121">
        <v>5</v>
      </c>
      <c r="C10" s="121" t="s">
        <v>44</v>
      </c>
      <c r="D10" s="290"/>
      <c r="E10" s="290"/>
      <c r="F10" s="291"/>
      <c r="G10" s="138"/>
      <c r="H10" s="292" t="str">
        <f>'[1]БПИ-22, БТМО-22'!$H$18:$J$18</f>
        <v>Основы web-программирования (лекция) Бажуков Д.О.</v>
      </c>
      <c r="I10" s="290"/>
      <c r="J10" s="291"/>
      <c r="K10" s="139">
        <v>123</v>
      </c>
      <c r="M10" s="43"/>
      <c r="N10" s="17"/>
      <c r="O10" s="17"/>
    </row>
    <row r="11" spans="1:15" ht="35.1" customHeight="1" thickTop="1">
      <c r="A11" s="219" t="s">
        <v>135</v>
      </c>
      <c r="B11" s="29">
        <v>1</v>
      </c>
      <c r="C11" s="29" t="s">
        <v>4</v>
      </c>
      <c r="D11" s="243" t="str">
        <f>'[1]БПИ-22, БТМО-22'!$D$26:$F$26</f>
        <v>Правоведение (лекция) Выскребцев Б.С.</v>
      </c>
      <c r="E11" s="243"/>
      <c r="F11" s="244"/>
      <c r="G11" s="195">
        <v>121</v>
      </c>
      <c r="H11" s="243" t="str">
        <f>D11</f>
        <v>Правоведение (лекция) Выскребцев Б.С.</v>
      </c>
      <c r="I11" s="243"/>
      <c r="J11" s="244"/>
      <c r="K11" s="196">
        <v>121</v>
      </c>
      <c r="M11" s="43"/>
      <c r="N11" s="17"/>
      <c r="O11" s="17"/>
    </row>
    <row r="12" spans="1:15" ht="35.1" customHeight="1">
      <c r="A12" s="219"/>
      <c r="B12" s="105">
        <v>2</v>
      </c>
      <c r="C12" s="120" t="s">
        <v>42</v>
      </c>
      <c r="D12" s="217" t="str">
        <f>'[1]БПИ-22, БТМО-22'!$D$26:$F$26</f>
        <v>Правоведение (лекция) Выскребцев Б.С.</v>
      </c>
      <c r="E12" s="217"/>
      <c r="F12" s="242"/>
      <c r="G12" s="114">
        <v>121</v>
      </c>
      <c r="H12" s="217" t="str">
        <f>D12</f>
        <v>Правоведение (лекция) Выскребцев Б.С.</v>
      </c>
      <c r="I12" s="217"/>
      <c r="J12" s="242"/>
      <c r="K12" s="118">
        <v>121</v>
      </c>
      <c r="M12" s="43"/>
      <c r="N12" s="17"/>
      <c r="O12" s="17"/>
    </row>
    <row r="13" spans="1:15" ht="39.75" customHeight="1">
      <c r="A13" s="219"/>
      <c r="B13" s="70">
        <v>3</v>
      </c>
      <c r="C13" s="147" t="s">
        <v>43</v>
      </c>
      <c r="D13" s="251" t="str">
        <f>'[1]БПИ-22, БТМО-22'!$D$28:$F$28</f>
        <v>Система автоматизированного проектирования металлургических машин 
(лекция) Гавриш П.В.</v>
      </c>
      <c r="E13" s="251"/>
      <c r="F13" s="252"/>
      <c r="G13" s="115">
        <v>212</v>
      </c>
      <c r="H13" s="250"/>
      <c r="I13" s="251"/>
      <c r="J13" s="252"/>
      <c r="K13" s="65"/>
      <c r="M13" s="43"/>
      <c r="N13" s="17"/>
      <c r="O13" s="17"/>
    </row>
    <row r="14" spans="1:15" ht="42" customHeight="1" thickBot="1">
      <c r="A14" s="219"/>
      <c r="B14" s="74">
        <v>4</v>
      </c>
      <c r="C14" s="101" t="s">
        <v>45</v>
      </c>
      <c r="D14" s="248" t="str">
        <f>'[1]БПИ-22, БТМО-22'!$D$30:$F$30</f>
        <v>Система автоматизированного проектирования металлургических машин 
(лабораторное занятие) Гавриш П.В.</v>
      </c>
      <c r="E14" s="248"/>
      <c r="F14" s="249"/>
      <c r="G14" s="116">
        <v>224</v>
      </c>
      <c r="H14" s="247"/>
      <c r="I14" s="248"/>
      <c r="J14" s="249"/>
      <c r="K14" s="75"/>
      <c r="M14" s="43"/>
      <c r="N14" s="17"/>
      <c r="O14" s="17"/>
    </row>
    <row r="15" spans="1:15" ht="22.5" customHeight="1" thickTop="1">
      <c r="A15" s="294" t="s">
        <v>136</v>
      </c>
      <c r="B15" s="188">
        <v>1</v>
      </c>
      <c r="C15" s="148" t="s">
        <v>4</v>
      </c>
      <c r="D15" s="215"/>
      <c r="E15" s="215"/>
      <c r="F15" s="216"/>
      <c r="G15" s="77"/>
      <c r="H15" s="231"/>
      <c r="I15" s="215"/>
      <c r="J15" s="216"/>
      <c r="K15" s="78"/>
      <c r="M15" s="43"/>
      <c r="N15" s="17"/>
      <c r="O15" s="17"/>
    </row>
    <row r="16" spans="1:15" ht="18.75" customHeight="1">
      <c r="A16" s="295"/>
      <c r="B16" s="189">
        <v>2</v>
      </c>
      <c r="C16" s="85" t="s">
        <v>42</v>
      </c>
      <c r="D16" s="240"/>
      <c r="E16" s="240"/>
      <c r="F16" s="241"/>
      <c r="G16" s="48"/>
      <c r="H16" s="232"/>
      <c r="I16" s="217"/>
      <c r="J16" s="210"/>
      <c r="K16" s="197"/>
      <c r="M16" s="43"/>
      <c r="N16" s="17"/>
      <c r="O16" s="17"/>
    </row>
    <row r="17" spans="1:15" ht="18.75" customHeight="1">
      <c r="A17" s="295"/>
      <c r="B17" s="189">
        <v>3</v>
      </c>
      <c r="C17" s="85" t="s">
        <v>43</v>
      </c>
      <c r="D17" s="240"/>
      <c r="E17" s="240"/>
      <c r="F17" s="241"/>
      <c r="G17" s="48"/>
      <c r="H17" s="232"/>
      <c r="I17" s="217"/>
      <c r="J17" s="210"/>
      <c r="K17" s="197"/>
      <c r="M17" s="43"/>
      <c r="N17" s="17"/>
      <c r="O17" s="17"/>
    </row>
    <row r="18" spans="1:15" ht="35.1" customHeight="1">
      <c r="A18" s="295"/>
      <c r="B18" s="190">
        <v>4</v>
      </c>
      <c r="C18" s="101" t="s">
        <v>45</v>
      </c>
      <c r="D18" s="260"/>
      <c r="E18" s="260"/>
      <c r="F18" s="261"/>
      <c r="G18" s="80"/>
      <c r="H18" s="232" t="str">
        <f>'[1]БПИ-22, БТМО-22'!$H$44:$J$44</f>
        <v>Управление техническими системами (лабораторное занятие) Филиппов Е.Г.</v>
      </c>
      <c r="I18" s="217"/>
      <c r="J18" s="242"/>
      <c r="K18" s="198">
        <v>113</v>
      </c>
      <c r="M18" s="43"/>
      <c r="N18" s="17"/>
      <c r="O18" s="17"/>
    </row>
    <row r="19" spans="1:15" ht="24.95" customHeight="1">
      <c r="A19" s="295"/>
      <c r="B19" s="163">
        <v>5</v>
      </c>
      <c r="C19" s="29" t="s">
        <v>44</v>
      </c>
      <c r="D19" s="217"/>
      <c r="E19" s="217"/>
      <c r="F19" s="210"/>
      <c r="G19" s="96"/>
      <c r="H19" s="232" t="str">
        <f>'[1]БПИ-22, БТМО-22'!$H$42:$J$42</f>
        <v>Управление техническими системами (лабораторное занятие) Филиппов Е.Г.</v>
      </c>
      <c r="I19" s="217"/>
      <c r="J19" s="210"/>
      <c r="K19" s="197">
        <v>113</v>
      </c>
      <c r="M19" s="43"/>
      <c r="N19" s="17"/>
      <c r="O19" s="17"/>
    </row>
    <row r="20" spans="1:15" ht="35.1" customHeight="1">
      <c r="A20" s="295"/>
      <c r="B20" s="163">
        <v>6</v>
      </c>
      <c r="C20" s="29" t="s">
        <v>93</v>
      </c>
      <c r="D20" s="217" t="str">
        <f>'[1]БПИ-22, БТМО-22'!$D$48:$F$48</f>
        <v>Металлургические технологии (лекция) Женин Е.В</v>
      </c>
      <c r="E20" s="217"/>
      <c r="F20" s="210"/>
      <c r="G20" s="113" t="s">
        <v>128</v>
      </c>
      <c r="H20" s="293"/>
      <c r="I20" s="217"/>
      <c r="J20" s="210"/>
      <c r="K20" s="97"/>
      <c r="M20" s="43"/>
      <c r="N20" s="17"/>
      <c r="O20" s="17"/>
    </row>
    <row r="21" spans="1:15" ht="35.1" customHeight="1" thickBot="1">
      <c r="A21" s="296"/>
      <c r="B21" s="158">
        <v>7</v>
      </c>
      <c r="C21" s="177" t="s">
        <v>131</v>
      </c>
      <c r="D21" s="243" t="s">
        <v>132</v>
      </c>
      <c r="E21" s="243"/>
      <c r="F21" s="275"/>
      <c r="G21" s="199" t="s">
        <v>128</v>
      </c>
      <c r="H21" s="160"/>
      <c r="I21" s="160"/>
      <c r="J21" s="163"/>
      <c r="K21" s="102"/>
      <c r="M21" s="43"/>
      <c r="N21" s="17"/>
      <c r="O21" s="17"/>
    </row>
    <row r="22" spans="1:15" ht="24.95" customHeight="1" thickTop="1">
      <c r="A22" s="221" t="s">
        <v>140</v>
      </c>
      <c r="B22" s="76">
        <v>1</v>
      </c>
      <c r="C22" s="148" t="s">
        <v>4</v>
      </c>
      <c r="D22" s="224"/>
      <c r="E22" s="224"/>
      <c r="F22" s="225"/>
      <c r="G22" s="142"/>
      <c r="H22" s="224"/>
      <c r="I22" s="224"/>
      <c r="J22" s="225"/>
      <c r="K22" s="143"/>
      <c r="N22" s="17"/>
      <c r="O22" s="17"/>
    </row>
    <row r="23" spans="1:15" ht="24.95" customHeight="1">
      <c r="A23" s="222"/>
      <c r="B23" s="69">
        <v>2</v>
      </c>
      <c r="C23" s="85" t="s">
        <v>42</v>
      </c>
      <c r="D23" s="226"/>
      <c r="E23" s="226"/>
      <c r="F23" s="227"/>
      <c r="G23" s="144"/>
      <c r="H23" s="255" t="s">
        <v>133</v>
      </c>
      <c r="I23" s="256"/>
      <c r="J23" s="257"/>
      <c r="K23" s="204">
        <v>113</v>
      </c>
      <c r="N23" s="17"/>
      <c r="O23" s="17"/>
    </row>
    <row r="24" spans="1:15" ht="24.95" customHeight="1" thickBot="1">
      <c r="A24" s="223"/>
      <c r="B24" s="123">
        <v>3</v>
      </c>
      <c r="C24" s="149" t="s">
        <v>43</v>
      </c>
      <c r="D24" s="228"/>
      <c r="E24" s="228"/>
      <c r="F24" s="229"/>
      <c r="G24" s="145"/>
      <c r="H24" s="262" t="str">
        <f>'[1]БПИ-22, БТМО-22'!$H$40:$J$40</f>
        <v>Управление техническими системами (практическое занятие) Филиппов Е.Г.</v>
      </c>
      <c r="I24" s="263"/>
      <c r="J24" s="264"/>
      <c r="K24" s="208">
        <v>113</v>
      </c>
    </row>
    <row r="25" spans="1:15" ht="24.95" customHeight="1" thickTop="1">
      <c r="A25" s="219" t="s">
        <v>138</v>
      </c>
      <c r="B25" s="70">
        <v>1</v>
      </c>
      <c r="C25" s="147" t="s">
        <v>4</v>
      </c>
      <c r="D25" s="258"/>
      <c r="E25" s="258"/>
      <c r="F25" s="259"/>
      <c r="G25" s="140"/>
      <c r="H25" s="253"/>
      <c r="I25" s="251"/>
      <c r="J25" s="254"/>
      <c r="K25" s="141"/>
    </row>
    <row r="26" spans="1:15" ht="38.25" customHeight="1">
      <c r="A26" s="219"/>
      <c r="B26" s="69">
        <v>2</v>
      </c>
      <c r="C26" s="85" t="s">
        <v>42</v>
      </c>
      <c r="D26" s="210" t="str">
        <f>'[2]БПИ-22, БТМО-22'!$D$33:$F$33</f>
        <v>Электрооборудование и электроавтоматика цехов ОМД (лекция) Мажирина Р.Е.</v>
      </c>
      <c r="E26" s="211"/>
      <c r="F26" s="211"/>
      <c r="G26" s="110">
        <v>138</v>
      </c>
      <c r="H26" s="210"/>
      <c r="I26" s="211"/>
      <c r="J26" s="211"/>
      <c r="K26" s="66"/>
    </row>
    <row r="27" spans="1:15" ht="37.5" customHeight="1">
      <c r="A27" s="219"/>
      <c r="B27" s="71">
        <v>3</v>
      </c>
      <c r="C27" s="86" t="s">
        <v>43</v>
      </c>
      <c r="D27" s="210" t="str">
        <f>'[2]БПИ-22, БТМО-22'!$D$34:$F$34</f>
        <v>Электрооборудование и электроавтоматика цехов ОМД (лекция) Мажирина Р.Е.</v>
      </c>
      <c r="E27" s="211"/>
      <c r="F27" s="211"/>
      <c r="G27" s="110">
        <v>138</v>
      </c>
      <c r="H27" s="210"/>
      <c r="I27" s="211"/>
      <c r="J27" s="211"/>
      <c r="K27" s="66"/>
    </row>
    <row r="28" spans="1:15" ht="24.75" customHeight="1">
      <c r="A28" s="219"/>
      <c r="B28" s="105">
        <v>4</v>
      </c>
      <c r="C28" s="103" t="s">
        <v>45</v>
      </c>
      <c r="D28" s="217"/>
      <c r="E28" s="217"/>
      <c r="F28" s="242"/>
      <c r="G28" s="111"/>
      <c r="H28" s="212"/>
      <c r="I28" s="213"/>
      <c r="J28" s="214"/>
      <c r="K28" s="104"/>
    </row>
    <row r="29" spans="1:15" ht="35.1" customHeight="1">
      <c r="A29" s="219"/>
      <c r="B29" s="29">
        <v>5</v>
      </c>
      <c r="C29" s="29" t="s">
        <v>44</v>
      </c>
      <c r="D29" s="217"/>
      <c r="E29" s="217"/>
      <c r="F29" s="210"/>
      <c r="G29" s="112"/>
      <c r="H29" s="255" t="s">
        <v>133</v>
      </c>
      <c r="I29" s="256"/>
      <c r="J29" s="257"/>
      <c r="K29" s="204">
        <v>113</v>
      </c>
    </row>
    <row r="30" spans="1:15" ht="35.1" customHeight="1" thickBot="1">
      <c r="A30" s="219"/>
      <c r="B30" s="29">
        <v>6</v>
      </c>
      <c r="C30" s="29" t="s">
        <v>93</v>
      </c>
      <c r="D30" s="217"/>
      <c r="E30" s="217"/>
      <c r="F30" s="210"/>
      <c r="G30" s="113"/>
      <c r="H30" s="274" t="str">
        <f>H18</f>
        <v>Управление техническими системами (лабораторное занятие) Филиппов Е.Г.</v>
      </c>
      <c r="I30" s="243"/>
      <c r="J30" s="275"/>
      <c r="K30" s="203">
        <v>113</v>
      </c>
    </row>
    <row r="31" spans="1:15" ht="39.950000000000003" customHeight="1" thickTop="1">
      <c r="A31" s="218" t="s">
        <v>141</v>
      </c>
      <c r="B31" s="76">
        <v>1</v>
      </c>
      <c r="C31" s="150" t="s">
        <v>4</v>
      </c>
      <c r="D31" s="215" t="str">
        <f>'[1]БПИ-22, БТМО-22'!$D$80:$F$80</f>
        <v>Машины и агрегаты металлургического производства (практическое занятие) Ганин Д.Р.</v>
      </c>
      <c r="E31" s="215"/>
      <c r="F31" s="216"/>
      <c r="G31" s="119">
        <v>210</v>
      </c>
      <c r="H31" s="268"/>
      <c r="I31" s="269"/>
      <c r="J31" s="270"/>
      <c r="K31" s="67"/>
    </row>
    <row r="32" spans="1:15" ht="39.950000000000003" customHeight="1">
      <c r="A32" s="219"/>
      <c r="B32" s="74">
        <v>2</v>
      </c>
      <c r="C32" s="201" t="s">
        <v>94</v>
      </c>
      <c r="D32" s="217" t="str">
        <f>'[1]БПИ-22, БТМО-22'!$D$82:$F$82</f>
        <v>Электрооборудование и электроавтоматика цехов ОМД (лабораторное  занятие) Белых Д.В.</v>
      </c>
      <c r="E32" s="217"/>
      <c r="F32" s="210"/>
      <c r="G32" s="209">
        <v>139</v>
      </c>
      <c r="H32" s="271" t="str">
        <f>H24</f>
        <v>Управление техническими системами (практическое занятие) Филиппов Е.Г.</v>
      </c>
      <c r="I32" s="272"/>
      <c r="J32" s="273"/>
      <c r="K32" s="205">
        <v>113</v>
      </c>
    </row>
    <row r="33" spans="1:11" ht="39.950000000000003" customHeight="1" thickBot="1">
      <c r="A33" s="220"/>
      <c r="B33" s="134">
        <v>3</v>
      </c>
      <c r="C33" s="134" t="s">
        <v>95</v>
      </c>
      <c r="D33" s="200"/>
      <c r="E33" s="200"/>
      <c r="F33" s="159"/>
      <c r="G33" s="202"/>
      <c r="H33" s="276" t="str">
        <f>H30</f>
        <v>Управление техническими системами (лабораторное занятие) Филиппов Е.Г.</v>
      </c>
      <c r="I33" s="277"/>
      <c r="J33" s="278"/>
      <c r="K33" s="206">
        <v>113</v>
      </c>
    </row>
    <row r="34" spans="1:11" ht="7.5" customHeight="1" thickTop="1">
      <c r="A34" s="90"/>
      <c r="B34" s="68"/>
      <c r="C34" s="68"/>
      <c r="D34" s="68"/>
      <c r="E34" s="68"/>
      <c r="F34" s="68"/>
      <c r="G34" s="91"/>
      <c r="H34" s="41"/>
      <c r="I34" s="91"/>
      <c r="J34" s="42"/>
      <c r="K34" s="91"/>
    </row>
    <row r="35" spans="1:11" ht="17.25" customHeight="1">
      <c r="C35" s="267" t="s">
        <v>121</v>
      </c>
      <c r="D35" s="267"/>
      <c r="F35" s="12"/>
      <c r="G35" s="1"/>
      <c r="H35" s="33" t="s">
        <v>119</v>
      </c>
      <c r="I35" s="31"/>
      <c r="J35" s="266" t="s">
        <v>118</v>
      </c>
      <c r="K35" s="266"/>
    </row>
    <row r="36" spans="1:11" ht="26.25" customHeight="1">
      <c r="C36" s="83" t="s">
        <v>122</v>
      </c>
      <c r="D36" s="83"/>
      <c r="E36" s="27"/>
      <c r="F36" s="27"/>
      <c r="G36" s="27"/>
      <c r="H36" s="33" t="s">
        <v>41</v>
      </c>
      <c r="I36" s="31"/>
      <c r="J36" s="266" t="s">
        <v>92</v>
      </c>
      <c r="K36" s="266"/>
    </row>
    <row r="37" spans="1:11" ht="20.25">
      <c r="C37" s="83"/>
      <c r="D37" s="83"/>
      <c r="E37" s="82"/>
      <c r="F37" s="45"/>
    </row>
    <row r="38" spans="1:11">
      <c r="C38" s="45"/>
      <c r="D38" s="45"/>
      <c r="E38" s="45"/>
      <c r="F38" s="45"/>
    </row>
    <row r="39" spans="1:11">
      <c r="C39" s="45"/>
      <c r="D39" s="45"/>
      <c r="E39" s="46"/>
      <c r="F39" s="45"/>
      <c r="G39" s="15"/>
      <c r="H39" s="15"/>
      <c r="I39" s="265"/>
      <c r="J39" s="265"/>
      <c r="K39" s="265"/>
    </row>
    <row r="40" spans="1:11">
      <c r="C40" s="45"/>
      <c r="D40" s="45"/>
      <c r="E40" s="46"/>
      <c r="F40" s="45"/>
    </row>
    <row r="41" spans="1:11">
      <c r="C41" s="45"/>
      <c r="D41" s="45"/>
      <c r="E41" s="46"/>
      <c r="F41" s="45"/>
    </row>
    <row r="42" spans="1:11">
      <c r="C42" s="45"/>
      <c r="D42" s="45"/>
      <c r="E42" s="45"/>
      <c r="F42" s="45"/>
    </row>
    <row r="45" spans="1:11">
      <c r="C45" s="45"/>
      <c r="D45" s="45"/>
      <c r="E45" s="45"/>
      <c r="F45" s="45"/>
    </row>
    <row r="46" spans="1:11">
      <c r="C46" s="45"/>
      <c r="D46" s="45"/>
      <c r="E46" s="46"/>
      <c r="F46" s="45"/>
    </row>
    <row r="47" spans="1:11">
      <c r="C47" s="45"/>
      <c r="D47" s="45"/>
      <c r="E47" s="46"/>
      <c r="F47" s="45"/>
    </row>
    <row r="48" spans="1:11">
      <c r="C48" s="45"/>
      <c r="D48" s="45"/>
      <c r="E48" s="46"/>
      <c r="F48" s="45"/>
    </row>
    <row r="49" spans="3:6">
      <c r="C49" s="45"/>
      <c r="D49" s="45"/>
      <c r="E49" s="45"/>
      <c r="F49" s="45"/>
    </row>
    <row r="50" spans="3:6">
      <c r="C50" s="45"/>
      <c r="D50" s="45"/>
      <c r="E50" s="45"/>
      <c r="F50" s="45"/>
    </row>
  </sheetData>
  <mergeCells count="72">
    <mergeCell ref="A11:A14"/>
    <mergeCell ref="D20:F20"/>
    <mergeCell ref="H20:J20"/>
    <mergeCell ref="D9:F9"/>
    <mergeCell ref="A15:A21"/>
    <mergeCell ref="D21:F21"/>
    <mergeCell ref="A2:K2"/>
    <mergeCell ref="A4:A5"/>
    <mergeCell ref="B4:B5"/>
    <mergeCell ref="C4:C5"/>
    <mergeCell ref="D7:F7"/>
    <mergeCell ref="H6:J6"/>
    <mergeCell ref="A6:A10"/>
    <mergeCell ref="D10:F10"/>
    <mergeCell ref="H10:J10"/>
    <mergeCell ref="H8:J8"/>
    <mergeCell ref="D8:F8"/>
    <mergeCell ref="I39:K39"/>
    <mergeCell ref="J35:K35"/>
    <mergeCell ref="J36:K36"/>
    <mergeCell ref="D28:F28"/>
    <mergeCell ref="D32:F32"/>
    <mergeCell ref="C35:D35"/>
    <mergeCell ref="H31:J31"/>
    <mergeCell ref="H32:J32"/>
    <mergeCell ref="D30:F30"/>
    <mergeCell ref="H30:J30"/>
    <mergeCell ref="H33:J33"/>
    <mergeCell ref="H25:J25"/>
    <mergeCell ref="H29:J29"/>
    <mergeCell ref="H26:J26"/>
    <mergeCell ref="D25:F25"/>
    <mergeCell ref="D13:F13"/>
    <mergeCell ref="D15:F15"/>
    <mergeCell ref="D14:F14"/>
    <mergeCell ref="D18:F18"/>
    <mergeCell ref="D17:F17"/>
    <mergeCell ref="H22:J22"/>
    <mergeCell ref="H23:J23"/>
    <mergeCell ref="H24:J24"/>
    <mergeCell ref="H17:J17"/>
    <mergeCell ref="H18:J18"/>
    <mergeCell ref="D19:F19"/>
    <mergeCell ref="H19:J19"/>
    <mergeCell ref="A1:C1"/>
    <mergeCell ref="H15:J15"/>
    <mergeCell ref="H16:J16"/>
    <mergeCell ref="H4:J4"/>
    <mergeCell ref="D4:F5"/>
    <mergeCell ref="G4:G5"/>
    <mergeCell ref="D16:F16"/>
    <mergeCell ref="H12:J12"/>
    <mergeCell ref="D11:F11"/>
    <mergeCell ref="D12:F12"/>
    <mergeCell ref="H11:J11"/>
    <mergeCell ref="D6:F6"/>
    <mergeCell ref="H14:J14"/>
    <mergeCell ref="H13:J13"/>
    <mergeCell ref="H7:J7"/>
    <mergeCell ref="H9:J9"/>
    <mergeCell ref="A22:A24"/>
    <mergeCell ref="D22:F22"/>
    <mergeCell ref="D23:F23"/>
    <mergeCell ref="D24:F24"/>
    <mergeCell ref="D27:F27"/>
    <mergeCell ref="A25:A30"/>
    <mergeCell ref="D26:F26"/>
    <mergeCell ref="H27:J27"/>
    <mergeCell ref="H28:J28"/>
    <mergeCell ref="D31:F31"/>
    <mergeCell ref="D29:F29"/>
    <mergeCell ref="A31:A33"/>
  </mergeCells>
  <printOptions horizontalCentered="1"/>
  <pageMargins left="0" right="0" top="0" bottom="0" header="0" footer="0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U52"/>
  <sheetViews>
    <sheetView tabSelected="1" showOutlineSymbols="0" showWhiteSpace="0" zoomScale="60" zoomScaleNormal="60" workbookViewId="0">
      <pane xSplit="3" ySplit="5" topLeftCell="D6" activePane="bottomRight" state="frozenSplit"/>
      <selection pane="topRight"/>
      <selection pane="bottomLeft"/>
      <selection pane="bottomRight" activeCell="D15" sqref="D15:G16"/>
    </sheetView>
  </sheetViews>
  <sheetFormatPr defaultRowHeight="18.75"/>
  <cols>
    <col min="1" max="1" width="5.375" style="22" customWidth="1"/>
    <col min="2" max="2" width="4.875" style="22" customWidth="1"/>
    <col min="3" max="3" width="13.75" style="22" customWidth="1"/>
    <col min="4" max="4" width="31.625" style="22" customWidth="1"/>
    <col min="5" max="5" width="5" style="22" customWidth="1"/>
    <col min="6" max="6" width="26.75" style="22" customWidth="1"/>
    <col min="7" max="7" width="6.625" style="22" customWidth="1"/>
    <col min="8" max="8" width="38.875" style="22" customWidth="1"/>
    <col min="9" max="9" width="5" style="22" customWidth="1"/>
    <col min="10" max="10" width="22" style="22" customWidth="1"/>
    <col min="11" max="11" width="6.375" style="22" customWidth="1"/>
    <col min="12" max="12" width="25.5" style="22" customWidth="1"/>
    <col min="13" max="13" width="16.25" style="22" bestFit="1" customWidth="1"/>
    <col min="14" max="14" width="23" style="22" customWidth="1"/>
    <col min="15" max="15" width="7" style="22" customWidth="1"/>
    <col min="16" max="16" width="14.25" style="22" customWidth="1"/>
    <col min="17" max="17" width="5" style="22" hidden="1" customWidth="1"/>
    <col min="18" max="18" width="50" style="36" customWidth="1"/>
    <col min="19" max="16384" width="9" style="22"/>
  </cols>
  <sheetData>
    <row r="1" spans="1:21">
      <c r="A1" s="298" t="s">
        <v>115</v>
      </c>
      <c r="B1" s="298"/>
      <c r="C1" s="298"/>
      <c r="J1" s="30"/>
      <c r="Q1" s="35"/>
    </row>
    <row r="2" spans="1:21">
      <c r="A2" s="298" t="s">
        <v>116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Q2" s="35"/>
    </row>
    <row r="3" spans="1:21" ht="19.5" thickBot="1">
      <c r="Q3" s="35"/>
    </row>
    <row r="4" spans="1:21" ht="27" customHeight="1">
      <c r="A4" s="308" t="s">
        <v>0</v>
      </c>
      <c r="B4" s="310" t="s">
        <v>1</v>
      </c>
      <c r="C4" s="337" t="s">
        <v>2</v>
      </c>
      <c r="D4" s="339" t="s">
        <v>125</v>
      </c>
      <c r="E4" s="320"/>
      <c r="F4" s="333"/>
      <c r="G4" s="342" t="s">
        <v>5</v>
      </c>
      <c r="H4" s="332" t="s">
        <v>126</v>
      </c>
      <c r="I4" s="320"/>
      <c r="J4" s="333"/>
      <c r="K4" s="320" t="s">
        <v>5</v>
      </c>
      <c r="L4" s="332" t="s">
        <v>123</v>
      </c>
      <c r="M4" s="320"/>
      <c r="N4" s="333"/>
      <c r="O4" s="329" t="s">
        <v>5</v>
      </c>
      <c r="P4" s="26"/>
      <c r="Q4" s="35"/>
    </row>
    <row r="5" spans="1:21" ht="15.75" customHeight="1">
      <c r="A5" s="309" t="s">
        <v>3</v>
      </c>
      <c r="B5" s="311" t="s">
        <v>3</v>
      </c>
      <c r="C5" s="338" t="s">
        <v>3</v>
      </c>
      <c r="D5" s="340"/>
      <c r="E5" s="321"/>
      <c r="F5" s="341"/>
      <c r="G5" s="343"/>
      <c r="H5" s="334"/>
      <c r="I5" s="335"/>
      <c r="J5" s="336"/>
      <c r="K5" s="321"/>
      <c r="L5" s="334"/>
      <c r="M5" s="335"/>
      <c r="N5" s="336"/>
      <c r="O5" s="330"/>
      <c r="P5" s="26"/>
      <c r="Q5" s="35"/>
      <c r="R5" s="40"/>
      <c r="S5" s="44"/>
    </row>
    <row r="6" spans="1:21" ht="30" customHeight="1">
      <c r="A6" s="315" t="s">
        <v>134</v>
      </c>
      <c r="B6" s="70">
        <v>1</v>
      </c>
      <c r="C6" s="60" t="s">
        <v>4</v>
      </c>
      <c r="D6" s="247"/>
      <c r="E6" s="248"/>
      <c r="F6" s="249"/>
      <c r="G6" s="47"/>
      <c r="H6" s="232"/>
      <c r="I6" s="217"/>
      <c r="J6" s="210"/>
      <c r="K6" s="23"/>
      <c r="L6" s="232"/>
      <c r="M6" s="217"/>
      <c r="N6" s="210"/>
      <c r="O6" s="125"/>
      <c r="R6" s="43"/>
      <c r="S6" s="35"/>
      <c r="T6" s="26"/>
      <c r="U6" s="26"/>
    </row>
    <row r="7" spans="1:21" ht="38.1" customHeight="1">
      <c r="A7" s="316"/>
      <c r="B7" s="71">
        <v>2</v>
      </c>
      <c r="C7" s="85" t="s">
        <v>42</v>
      </c>
      <c r="D7" s="345" t="str">
        <f>'[1]БЭЭ-22, БМТ-22, БХТ-22'!$D$82:$F$82</f>
        <v>Извлечение и переработка химических продуктов (лекция) Приступа А.Н.</v>
      </c>
      <c r="E7" s="243"/>
      <c r="F7" s="275"/>
      <c r="G7" s="169" t="s">
        <v>128</v>
      </c>
      <c r="H7" s="232" t="str">
        <f>'[1]БЭЭ-22, БМТ-22, БХТ-22'!$H$12:$J$12</f>
        <v>Методы оптимизации процессов обработки металлов давлением (лекция) Калугина О.Б.</v>
      </c>
      <c r="I7" s="217"/>
      <c r="J7" s="210"/>
      <c r="K7" s="110" t="s">
        <v>129</v>
      </c>
      <c r="L7" s="232"/>
      <c r="M7" s="217"/>
      <c r="N7" s="217"/>
      <c r="O7" s="125"/>
      <c r="Q7" s="28"/>
      <c r="R7" s="43"/>
      <c r="S7" s="28"/>
      <c r="T7" s="26"/>
      <c r="U7" s="26"/>
    </row>
    <row r="8" spans="1:21" ht="46.5" customHeight="1">
      <c r="A8" s="316"/>
      <c r="B8" s="34">
        <v>3</v>
      </c>
      <c r="C8" s="86" t="s">
        <v>43</v>
      </c>
      <c r="D8" s="297" t="str">
        <f>'[1]БЭЭ-22, БМТ-22, БХТ-22'!$D$84:$F$84</f>
        <v>Извлечение и переработка химических продуктов (практическое занятие) Приступа А.Н.</v>
      </c>
      <c r="E8" s="243"/>
      <c r="F8" s="275"/>
      <c r="G8" s="169" t="s">
        <v>128</v>
      </c>
      <c r="H8" s="274" t="str">
        <f>'[1]БЭЭ-22, БМТ-22, БХТ-22'!$H$12:$J$12</f>
        <v>Методы оптимизации процессов обработки металлов давлением (лекция) Калугина О.Б.</v>
      </c>
      <c r="I8" s="243"/>
      <c r="J8" s="275"/>
      <c r="K8" s="207" t="s">
        <v>129</v>
      </c>
      <c r="L8" s="331" t="str">
        <f>'[1]БЭЭ-22, БМТ-22, БХТ-22'!$L$14:$N$14</f>
        <v>Промышленные контроллеры (лекция) Басков С.Н.</v>
      </c>
      <c r="M8" s="260"/>
      <c r="N8" s="260"/>
      <c r="O8" s="126" t="s">
        <v>130</v>
      </c>
      <c r="Q8" s="28"/>
      <c r="R8" s="43"/>
      <c r="S8" s="28"/>
      <c r="T8" s="26"/>
      <c r="U8" s="26"/>
    </row>
    <row r="9" spans="1:21" ht="45" customHeight="1" thickBot="1">
      <c r="A9" s="316"/>
      <c r="B9" s="120">
        <v>4</v>
      </c>
      <c r="C9" s="120" t="s">
        <v>45</v>
      </c>
      <c r="D9" s="317"/>
      <c r="E9" s="318"/>
      <c r="F9" s="319"/>
      <c r="G9" s="172"/>
      <c r="H9" s="290"/>
      <c r="I9" s="290"/>
      <c r="J9" s="291"/>
      <c r="K9" s="173"/>
      <c r="L9" s="290" t="str">
        <f>'[1]БЭЭ-22, БМТ-22, БХТ-22'!$L$16:$N$16</f>
        <v>Промышленные контроллеры (лабораторное  занятие) 
Басков С.Н.</v>
      </c>
      <c r="M9" s="290"/>
      <c r="N9" s="290"/>
      <c r="O9" s="174" t="s">
        <v>130</v>
      </c>
      <c r="Q9" s="28"/>
      <c r="R9" s="43"/>
      <c r="S9" s="28"/>
      <c r="T9" s="26"/>
      <c r="U9" s="26"/>
    </row>
    <row r="10" spans="1:21" ht="31.5" customHeight="1" thickTop="1">
      <c r="A10" s="361" t="s">
        <v>135</v>
      </c>
      <c r="B10" s="76">
        <v>1</v>
      </c>
      <c r="C10" s="81" t="s">
        <v>4</v>
      </c>
      <c r="D10" s="364" t="str">
        <f>'[1]БЭЭ-22, БМТ-22, БХТ-22'!$D$26:$F$26</f>
        <v>Правоведение (лекция) Выскребцев Б.С.</v>
      </c>
      <c r="E10" s="327"/>
      <c r="F10" s="328"/>
      <c r="G10" s="170">
        <v>121</v>
      </c>
      <c r="H10" s="326" t="str">
        <f>'[1]БЭЭ-22, БМТ-22, БХТ-22'!$H$26:$J$26</f>
        <v>Правоведение (лекция) Выскребцев Б.С.</v>
      </c>
      <c r="I10" s="327"/>
      <c r="J10" s="328"/>
      <c r="K10" s="170">
        <v>121</v>
      </c>
      <c r="L10" s="326" t="str">
        <f>'[1]БЭЭ-22, БМТ-22, БХТ-22'!$L$26:$N$26</f>
        <v>Правоведение (лекция) Выскребцев Б.С.</v>
      </c>
      <c r="M10" s="327"/>
      <c r="N10" s="328"/>
      <c r="O10" s="171">
        <v>121</v>
      </c>
      <c r="Q10" s="28"/>
      <c r="R10" s="43"/>
      <c r="S10" s="28"/>
      <c r="T10" s="26"/>
      <c r="U10" s="26"/>
    </row>
    <row r="11" spans="1:21" ht="38.1" customHeight="1">
      <c r="A11" s="316"/>
      <c r="B11" s="69">
        <v>2</v>
      </c>
      <c r="C11" s="69" t="s">
        <v>42</v>
      </c>
      <c r="D11" s="322" t="str">
        <f>'[1]БЭЭ-22, БМТ-22, БХТ-22'!$D$26:$F$26</f>
        <v>Правоведение (лекция) Выскребцев Б.С.</v>
      </c>
      <c r="E11" s="217"/>
      <c r="F11" s="210"/>
      <c r="G11" s="106">
        <v>121</v>
      </c>
      <c r="H11" s="232" t="str">
        <f>'[1]БЭЭ-22, БМТ-22, БХТ-22'!$H$26:$J$26</f>
        <v>Правоведение (лекция) Выскребцев Б.С.</v>
      </c>
      <c r="I11" s="217"/>
      <c r="J11" s="210"/>
      <c r="K11" s="106">
        <v>121</v>
      </c>
      <c r="L11" s="232" t="str">
        <f>'[1]БЭЭ-22, БМТ-22, БХТ-22'!$L$26:$N$26</f>
        <v>Правоведение (лекция) Выскребцев Б.С.</v>
      </c>
      <c r="M11" s="217"/>
      <c r="N11" s="210"/>
      <c r="O11" s="127">
        <v>121</v>
      </c>
      <c r="Q11" s="28"/>
      <c r="R11" s="43"/>
      <c r="S11" s="28"/>
      <c r="T11" s="26"/>
      <c r="U11" s="26"/>
    </row>
    <row r="12" spans="1:21" ht="38.1" customHeight="1">
      <c r="A12" s="316"/>
      <c r="B12" s="120">
        <v>3</v>
      </c>
      <c r="C12" s="120" t="s">
        <v>43</v>
      </c>
      <c r="D12" s="301" t="str">
        <f>'[1]БЭЭ-22, БМТ-22, БХТ-22'!$D$28:$F$28</f>
        <v>Правоведение (практическое занятие) 
 Выскребцев Б.С.</v>
      </c>
      <c r="E12" s="217"/>
      <c r="F12" s="210"/>
      <c r="G12" s="107">
        <v>121</v>
      </c>
      <c r="H12" s="232" t="str">
        <f>'[1]БЭЭ-22, БМТ-22, БХТ-22'!$H$28:$J$28</f>
        <v>Правоведение (практическое занятие) 
 Выскребцев Б.С.</v>
      </c>
      <c r="I12" s="217"/>
      <c r="J12" s="210"/>
      <c r="K12" s="107">
        <v>121</v>
      </c>
      <c r="L12" s="232" t="str">
        <f>'[1]БЭЭ-22, БМТ-22, БХТ-22'!$L$28:$N$28</f>
        <v>Правоведение (практическое занятие) 
 Выскребцев Б.С.</v>
      </c>
      <c r="M12" s="217"/>
      <c r="N12" s="210"/>
      <c r="O12" s="126">
        <v>121</v>
      </c>
      <c r="Q12" s="28"/>
      <c r="R12" s="43"/>
      <c r="S12" s="28"/>
      <c r="T12" s="26"/>
      <c r="U12" s="26"/>
    </row>
    <row r="13" spans="1:21" ht="38.1" customHeight="1" thickBot="1">
      <c r="A13" s="363"/>
      <c r="B13" s="121">
        <v>4</v>
      </c>
      <c r="C13" s="121" t="s">
        <v>45</v>
      </c>
      <c r="D13" s="317" t="str">
        <f>'[1]БЭЭ-22, БМТ-22, БХТ-22'!$D$30:$F$30</f>
        <v>Экономика (практическое занятие) Измайлова А.С.</v>
      </c>
      <c r="E13" s="318"/>
      <c r="F13" s="319"/>
      <c r="G13" s="122">
        <v>139</v>
      </c>
      <c r="H13" s="318" t="str">
        <f>'[1]БЭЭ-22, БМТ-22, БХТ-22'!$H$30:$J$30</f>
        <v>Экономика (практическое занятие) Измайлова А.С.</v>
      </c>
      <c r="I13" s="318"/>
      <c r="J13" s="319"/>
      <c r="K13" s="122">
        <v>139</v>
      </c>
      <c r="L13" s="318" t="str">
        <f>'[1]БЭЭ-22, БМТ-22, БХТ-22'!$L$30:$N$30</f>
        <v>Экономика (практическое занятие) Измайлова А.С.</v>
      </c>
      <c r="M13" s="318"/>
      <c r="N13" s="318"/>
      <c r="O13" s="128">
        <v>139</v>
      </c>
      <c r="Q13" s="28"/>
      <c r="R13" s="43"/>
      <c r="S13" s="28"/>
      <c r="T13" s="26"/>
      <c r="U13" s="26"/>
    </row>
    <row r="14" spans="1:21" ht="38.1" customHeight="1" thickTop="1">
      <c r="A14" s="357" t="s">
        <v>136</v>
      </c>
      <c r="B14" s="188">
        <v>1</v>
      </c>
      <c r="C14" s="81" t="s">
        <v>4</v>
      </c>
      <c r="D14" s="344"/>
      <c r="E14" s="269"/>
      <c r="F14" s="270"/>
      <c r="G14" s="178"/>
      <c r="H14" s="323"/>
      <c r="I14" s="324"/>
      <c r="J14" s="325"/>
      <c r="K14" s="179"/>
      <c r="L14" s="323" t="str">
        <f>'[1]БЭЭ-22, БМТ-22, БХТ-22'!$L$38:$N$38</f>
        <v>Проектирование электротехнических устройств (лекция) 
Мажирина Р.Е.</v>
      </c>
      <c r="M14" s="324"/>
      <c r="N14" s="324"/>
      <c r="O14" s="180">
        <v>134</v>
      </c>
      <c r="Q14" s="25"/>
      <c r="R14" s="43"/>
      <c r="S14" s="35"/>
      <c r="T14" s="26"/>
      <c r="U14" s="26"/>
    </row>
    <row r="15" spans="1:21" ht="38.1" customHeight="1">
      <c r="A15" s="358"/>
      <c r="B15" s="189">
        <v>2</v>
      </c>
      <c r="C15" s="79" t="s">
        <v>42</v>
      </c>
      <c r="D15" s="373"/>
      <c r="E15" s="373"/>
      <c r="F15" s="374"/>
      <c r="G15" s="375"/>
      <c r="H15" s="217"/>
      <c r="I15" s="217"/>
      <c r="J15" s="210"/>
      <c r="K15" s="23"/>
      <c r="L15" s="217" t="str">
        <f>'[1]БЭЭ-22, БМТ-22, БХТ-22'!$L$40:$N$40</f>
        <v>Проектирование электротехнических устройств (практическое занятие) Мажирина Р.Е.</v>
      </c>
      <c r="M15" s="217"/>
      <c r="N15" s="210"/>
      <c r="O15" s="126">
        <v>139</v>
      </c>
      <c r="Q15" s="25"/>
      <c r="R15" s="43"/>
      <c r="S15" s="35"/>
      <c r="T15" s="26"/>
      <c r="U15" s="26"/>
    </row>
    <row r="16" spans="1:21" ht="42" customHeight="1">
      <c r="A16" s="358"/>
      <c r="B16" s="190">
        <v>3</v>
      </c>
      <c r="C16" s="164" t="s">
        <v>43</v>
      </c>
      <c r="D16" s="376"/>
      <c r="E16" s="376"/>
      <c r="F16" s="377"/>
      <c r="G16" s="375"/>
      <c r="H16" s="301"/>
      <c r="I16" s="217"/>
      <c r="J16" s="210"/>
      <c r="K16" s="87"/>
      <c r="L16" s="232"/>
      <c r="M16" s="217"/>
      <c r="N16" s="217"/>
      <c r="O16" s="129"/>
      <c r="Q16" s="25"/>
      <c r="R16" s="43"/>
      <c r="S16" s="35"/>
      <c r="T16" s="26"/>
      <c r="U16" s="26"/>
    </row>
    <row r="17" spans="1:21" ht="25.5" customHeight="1">
      <c r="A17" s="358"/>
      <c r="B17" s="157">
        <v>4</v>
      </c>
      <c r="C17" s="103" t="s">
        <v>45</v>
      </c>
      <c r="D17" s="167"/>
      <c r="E17" s="167"/>
      <c r="F17" s="168"/>
      <c r="G17" s="185"/>
      <c r="H17" s="160"/>
      <c r="I17" s="160"/>
      <c r="J17" s="163"/>
      <c r="K17" s="175"/>
      <c r="L17" s="160"/>
      <c r="M17" s="160"/>
      <c r="N17" s="160"/>
      <c r="O17" s="176"/>
      <c r="Q17" s="25"/>
      <c r="R17" s="43"/>
      <c r="S17" s="35"/>
      <c r="T17" s="26"/>
      <c r="U17" s="26"/>
    </row>
    <row r="18" spans="1:21" ht="25.5" customHeight="1">
      <c r="A18" s="358"/>
      <c r="B18" s="163">
        <v>5</v>
      </c>
      <c r="C18" s="29" t="s">
        <v>44</v>
      </c>
      <c r="D18" s="167"/>
      <c r="E18" s="167"/>
      <c r="F18" s="165"/>
      <c r="G18" s="186"/>
      <c r="H18" s="156"/>
      <c r="I18" s="156"/>
      <c r="J18" s="157"/>
      <c r="K18" s="187"/>
      <c r="L18" s="156"/>
      <c r="M18" s="156"/>
      <c r="N18" s="156"/>
      <c r="O18" s="129"/>
      <c r="Q18" s="25"/>
      <c r="R18" s="43"/>
      <c r="S18" s="35"/>
      <c r="T18" s="26"/>
      <c r="U18" s="26"/>
    </row>
    <row r="19" spans="1:21" ht="42" customHeight="1">
      <c r="A19" s="358"/>
      <c r="B19" s="163">
        <v>6</v>
      </c>
      <c r="C19" s="29" t="s">
        <v>93</v>
      </c>
      <c r="D19" s="167"/>
      <c r="E19" s="167"/>
      <c r="F19" s="165"/>
      <c r="G19" s="186"/>
      <c r="H19" s="232" t="str">
        <f>'[2]БЭЭ-22, БМТ-22, БХТ-22'!$H$25:$J$25</f>
        <v>Термическая обработка в обработке металлов давлением (лекция) Нефедьев С.П.</v>
      </c>
      <c r="I19" s="217"/>
      <c r="J19" s="210"/>
      <c r="K19" s="108" t="s">
        <v>128</v>
      </c>
      <c r="L19" s="156"/>
      <c r="M19" s="156"/>
      <c r="N19" s="157"/>
      <c r="O19" s="176"/>
      <c r="Q19" s="25"/>
      <c r="R19" s="43"/>
      <c r="S19" s="35"/>
      <c r="T19" s="26"/>
      <c r="U19" s="26"/>
    </row>
    <row r="20" spans="1:21" ht="42" customHeight="1" thickBot="1">
      <c r="A20" s="359"/>
      <c r="B20" s="158">
        <v>7</v>
      </c>
      <c r="C20" s="177" t="s">
        <v>131</v>
      </c>
      <c r="D20" s="181"/>
      <c r="E20" s="181"/>
      <c r="F20" s="182"/>
      <c r="G20" s="183"/>
      <c r="H20" s="360" t="str">
        <f>'[2]БЭЭ-22, БМТ-22, БХТ-22'!$H$26:$J$26</f>
        <v>Термическая обработка в обработке металлов давлением (практическое занятие) Нефедьев С.П.</v>
      </c>
      <c r="I20" s="290"/>
      <c r="J20" s="291"/>
      <c r="K20" s="108" t="s">
        <v>128</v>
      </c>
      <c r="L20" s="166"/>
      <c r="M20" s="166"/>
      <c r="N20" s="166"/>
      <c r="O20" s="184"/>
      <c r="Q20" s="25"/>
      <c r="R20" s="43"/>
      <c r="S20" s="35"/>
      <c r="T20" s="26"/>
      <c r="U20" s="26"/>
    </row>
    <row r="21" spans="1:21" ht="30" customHeight="1" thickTop="1">
      <c r="A21" s="312" t="s">
        <v>137</v>
      </c>
      <c r="B21" s="76">
        <v>1</v>
      </c>
      <c r="C21" s="81" t="s">
        <v>4</v>
      </c>
      <c r="D21" s="299"/>
      <c r="E21" s="215"/>
      <c r="F21" s="300"/>
      <c r="G21" s="88"/>
      <c r="H21" s="215"/>
      <c r="I21" s="215"/>
      <c r="J21" s="300"/>
      <c r="K21" s="151"/>
      <c r="L21" s="215"/>
      <c r="M21" s="215"/>
      <c r="N21" s="300"/>
      <c r="O21" s="152"/>
      <c r="R21" s="43"/>
      <c r="S21" s="44"/>
    </row>
    <row r="22" spans="1:21" ht="30" customHeight="1">
      <c r="A22" s="313"/>
      <c r="B22" s="69">
        <v>2</v>
      </c>
      <c r="C22" s="79" t="s">
        <v>42</v>
      </c>
      <c r="D22" s="301"/>
      <c r="E22" s="217"/>
      <c r="F22" s="210"/>
      <c r="G22" s="49"/>
      <c r="H22" s="217"/>
      <c r="I22" s="217"/>
      <c r="J22" s="210"/>
      <c r="K22" s="24"/>
      <c r="L22" s="217"/>
      <c r="M22" s="217"/>
      <c r="N22" s="210"/>
      <c r="O22" s="125"/>
      <c r="R22" s="43"/>
      <c r="S22" s="44"/>
    </row>
    <row r="23" spans="1:21" ht="30" customHeight="1" thickBot="1">
      <c r="A23" s="314"/>
      <c r="B23" s="123">
        <v>3</v>
      </c>
      <c r="C23" s="124" t="s">
        <v>43</v>
      </c>
      <c r="D23" s="302"/>
      <c r="E23" s="303"/>
      <c r="F23" s="304"/>
      <c r="G23" s="153"/>
      <c r="H23" s="303"/>
      <c r="I23" s="303"/>
      <c r="J23" s="304"/>
      <c r="K23" s="154"/>
      <c r="L23" s="303"/>
      <c r="M23" s="303"/>
      <c r="N23" s="304"/>
      <c r="O23" s="155"/>
      <c r="Q23" s="26"/>
      <c r="R23" s="43"/>
      <c r="S23" s="35"/>
      <c r="T23" s="26"/>
      <c r="U23" s="26"/>
    </row>
    <row r="24" spans="1:21" ht="30" customHeight="1" thickTop="1">
      <c r="A24" s="357" t="s">
        <v>138</v>
      </c>
      <c r="B24" s="193">
        <v>1</v>
      </c>
      <c r="C24" s="60" t="s">
        <v>4</v>
      </c>
      <c r="D24" s="347"/>
      <c r="E24" s="348"/>
      <c r="F24" s="349"/>
      <c r="G24" s="84"/>
      <c r="H24" s="253"/>
      <c r="I24" s="251"/>
      <c r="J24" s="252"/>
      <c r="K24" s="61"/>
      <c r="L24" s="253"/>
      <c r="M24" s="251"/>
      <c r="N24" s="252"/>
      <c r="O24" s="130"/>
      <c r="R24" s="43"/>
      <c r="S24" s="44"/>
    </row>
    <row r="25" spans="1:21" ht="38.1" customHeight="1">
      <c r="A25" s="358"/>
      <c r="B25" s="194">
        <v>2</v>
      </c>
      <c r="C25" s="71" t="s">
        <v>42</v>
      </c>
      <c r="D25" s="353"/>
      <c r="E25" s="213"/>
      <c r="F25" s="354"/>
      <c r="G25" s="108"/>
      <c r="H25" s="232"/>
      <c r="I25" s="217"/>
      <c r="J25" s="210"/>
      <c r="K25" s="89"/>
      <c r="L25" s="232" t="str">
        <f>'[1]БЭЭ-22, БМТ-22, БХТ-22'!$L$68:$N$68</f>
        <v>Системы управления электроприводов (лекция) Лицин К.В.</v>
      </c>
      <c r="M25" s="217"/>
      <c r="N25" s="210"/>
      <c r="O25" s="131" t="s">
        <v>128</v>
      </c>
      <c r="R25" s="43"/>
      <c r="S25" s="44"/>
    </row>
    <row r="26" spans="1:21" ht="38.1" customHeight="1">
      <c r="A26" s="358"/>
      <c r="B26" s="157">
        <v>3</v>
      </c>
      <c r="C26" s="120" t="s">
        <v>43</v>
      </c>
      <c r="D26" s="352"/>
      <c r="E26" s="213"/>
      <c r="F26" s="214"/>
      <c r="G26" s="108"/>
      <c r="H26" s="232"/>
      <c r="I26" s="217"/>
      <c r="J26" s="210"/>
      <c r="K26" s="24"/>
      <c r="L26" s="217" t="str">
        <f>'[1]БЭЭ-22, БМТ-22, БХТ-22'!$L$70:$N$70</f>
        <v>Системы управления электроприводов (практическое занятие) Лицин К.В.</v>
      </c>
      <c r="M26" s="217"/>
      <c r="N26" s="210"/>
      <c r="O26" s="132" t="s">
        <v>128</v>
      </c>
      <c r="R26" s="43"/>
      <c r="S26" s="44"/>
    </row>
    <row r="27" spans="1:21" ht="44.25" customHeight="1">
      <c r="A27" s="358"/>
      <c r="B27" s="157">
        <v>4</v>
      </c>
      <c r="C27" s="160" t="s">
        <v>45</v>
      </c>
      <c r="D27" s="301"/>
      <c r="E27" s="217"/>
      <c r="F27" s="210"/>
      <c r="G27" s="111"/>
      <c r="H27" s="232" t="str">
        <f>'[2]БЭЭ-22, БМТ-22, БХТ-22'!$H$35:$J$35</f>
        <v>Технологии глубокой переработки металлов (лекция) Дема Р.Р.</v>
      </c>
      <c r="I27" s="217"/>
      <c r="J27" s="210"/>
      <c r="K27" s="108" t="s">
        <v>128</v>
      </c>
      <c r="L27" s="217" t="str">
        <f>'[1]БЭЭ-22, БМТ-22, БХТ-22'!$L$72:$N$72</f>
        <v>Системы управления электроприводов (практическое занятие) Лицин К.В.</v>
      </c>
      <c r="M27" s="217"/>
      <c r="N27" s="217"/>
      <c r="O27" s="192" t="s">
        <v>128</v>
      </c>
      <c r="R27" s="43"/>
      <c r="S27" s="44"/>
    </row>
    <row r="28" spans="1:21" ht="44.25" customHeight="1">
      <c r="A28" s="358"/>
      <c r="B28" s="157">
        <v>5</v>
      </c>
      <c r="C28" s="161" t="s">
        <v>44</v>
      </c>
      <c r="D28" s="345" t="str">
        <f>'[1]БЭЭ-22, БМТ-22, БХТ-22'!$D$82:$F$82</f>
        <v>Извлечение и переработка химических продуктов (лекция) Приступа А.Н.</v>
      </c>
      <c r="E28" s="243"/>
      <c r="F28" s="275"/>
      <c r="G28" s="169" t="s">
        <v>128</v>
      </c>
      <c r="H28" s="217" t="str">
        <f>'[2]БЭЭ-22, БМТ-22, БХТ-22'!$H$36:$J$36</f>
        <v>Технологии глубокой переработки металлов (лекция) Дема Р.Р.</v>
      </c>
      <c r="I28" s="217"/>
      <c r="J28" s="210"/>
      <c r="K28" s="108" t="s">
        <v>128</v>
      </c>
      <c r="L28" s="156"/>
      <c r="M28" s="156"/>
      <c r="N28" s="156"/>
      <c r="O28" s="192"/>
      <c r="R28" s="43"/>
      <c r="S28" s="44"/>
    </row>
    <row r="29" spans="1:21" ht="44.25" customHeight="1" thickBot="1">
      <c r="A29" s="359"/>
      <c r="B29" s="163">
        <v>6</v>
      </c>
      <c r="C29" s="29" t="s">
        <v>93</v>
      </c>
      <c r="D29" s="297" t="str">
        <f>'[1]БЭЭ-22, БМТ-22, БХТ-22'!$D$84:$F$84</f>
        <v>Извлечение и переработка химических продуктов (практическое занятие) Приступа А.Н.</v>
      </c>
      <c r="E29" s="243"/>
      <c r="F29" s="275"/>
      <c r="G29" s="169" t="s">
        <v>128</v>
      </c>
      <c r="H29" s="251" t="str">
        <f>'[2]БЭЭ-22, БМТ-22, БХТ-22'!$H$37:$J$37</f>
        <v>Технологии глубокой переработки металлов (практическое занятие)  Дема Р.Р.</v>
      </c>
      <c r="I29" s="251"/>
      <c r="J29" s="252"/>
      <c r="K29" s="108" t="s">
        <v>128</v>
      </c>
      <c r="L29" s="162"/>
      <c r="M29" s="162"/>
      <c r="N29" s="162"/>
      <c r="O29" s="191"/>
      <c r="R29" s="43"/>
      <c r="S29" s="44"/>
    </row>
    <row r="30" spans="1:21" ht="30" customHeight="1" thickTop="1">
      <c r="A30" s="361" t="s">
        <v>139</v>
      </c>
      <c r="B30" s="76">
        <v>1</v>
      </c>
      <c r="C30" s="76" t="s">
        <v>4</v>
      </c>
      <c r="D30" s="346"/>
      <c r="E30" s="215"/>
      <c r="F30" s="300"/>
      <c r="G30" s="109"/>
      <c r="H30" s="231"/>
      <c r="I30" s="215"/>
      <c r="J30" s="300"/>
      <c r="K30" s="88"/>
      <c r="L30" s="215"/>
      <c r="M30" s="215"/>
      <c r="N30" s="300"/>
      <c r="O30" s="133"/>
      <c r="R30" s="40"/>
      <c r="S30" s="44"/>
    </row>
    <row r="31" spans="1:21" ht="38.1" customHeight="1">
      <c r="A31" s="316"/>
      <c r="B31" s="74">
        <v>2</v>
      </c>
      <c r="C31" s="74" t="s">
        <v>42</v>
      </c>
      <c r="D31" s="322" t="str">
        <f>'[1]БЭЭ-22, БМТ-22, БХТ-22'!$D$82:$F$82</f>
        <v>Извлечение и переработка химических продуктов (лекция) Приступа А.Н.</v>
      </c>
      <c r="E31" s="217"/>
      <c r="F31" s="210"/>
      <c r="G31" s="108" t="s">
        <v>128</v>
      </c>
      <c r="H31" s="322" t="str">
        <f>'[1]БЭЭ-22, БМТ-22, БХТ-22'!$H$82:$J$82</f>
        <v>Технологии производства листового проката 
(лекция) Ганин Д.Р.</v>
      </c>
      <c r="I31" s="217"/>
      <c r="J31" s="210"/>
      <c r="K31" s="107">
        <v>210</v>
      </c>
      <c r="L31" s="217"/>
      <c r="M31" s="217"/>
      <c r="N31" s="210"/>
      <c r="O31" s="129"/>
      <c r="R31" s="40"/>
      <c r="S31" s="44"/>
    </row>
    <row r="32" spans="1:21" ht="46.5" customHeight="1" thickBot="1">
      <c r="A32" s="362"/>
      <c r="B32" s="134">
        <v>3</v>
      </c>
      <c r="C32" s="134" t="s">
        <v>95</v>
      </c>
      <c r="D32" s="305" t="str">
        <f>'[1]БЭЭ-22, БМТ-22, БХТ-22'!$D$84:$F$84</f>
        <v>Извлечение и переработка химических продуктов (практическое занятие) Приступа А.Н.</v>
      </c>
      <c r="E32" s="306"/>
      <c r="F32" s="307"/>
      <c r="G32" s="135" t="s">
        <v>128</v>
      </c>
      <c r="H32" s="305" t="str">
        <f>'[1]БЭЭ-22, БМТ-22, БХТ-22'!$H$84:$J$84</f>
        <v>Технологии производства листового проката 
(практическое занятие) Ганин Д.Р.</v>
      </c>
      <c r="I32" s="306"/>
      <c r="J32" s="307"/>
      <c r="K32" s="136">
        <v>210</v>
      </c>
      <c r="L32" s="355"/>
      <c r="M32" s="356"/>
      <c r="N32" s="356"/>
      <c r="O32" s="137"/>
      <c r="R32" s="40"/>
      <c r="S32" s="44"/>
    </row>
    <row r="33" spans="1:19" ht="16.5" customHeight="1">
      <c r="A33" s="90"/>
      <c r="B33" s="92"/>
      <c r="C33" s="92"/>
      <c r="D33" s="92"/>
      <c r="E33" s="92"/>
      <c r="F33" s="92"/>
      <c r="G33" s="91"/>
      <c r="H33" s="92"/>
      <c r="I33" s="92"/>
      <c r="J33" s="92"/>
      <c r="K33" s="93"/>
      <c r="L33" s="92"/>
      <c r="M33" s="92"/>
      <c r="N33" s="92"/>
      <c r="O33" s="93"/>
      <c r="R33" s="40"/>
      <c r="S33" s="44"/>
    </row>
    <row r="34" spans="1:19" ht="20.25">
      <c r="B34" s="267" t="s">
        <v>121</v>
      </c>
      <c r="C34" s="267"/>
      <c r="D34" s="267"/>
      <c r="E34" s="32"/>
      <c r="F34" s="32"/>
      <c r="G34" s="32"/>
      <c r="H34" s="32"/>
      <c r="I34" s="32"/>
      <c r="J34" s="33" t="s">
        <v>117</v>
      </c>
      <c r="K34" s="31"/>
      <c r="N34" s="350" t="s">
        <v>118</v>
      </c>
      <c r="O34" s="351"/>
    </row>
    <row r="35" spans="1:19" ht="20.25" customHeight="1">
      <c r="B35" s="267" t="s">
        <v>120</v>
      </c>
      <c r="C35" s="267"/>
      <c r="D35" s="267"/>
      <c r="E35" s="30"/>
      <c r="J35" s="33" t="s">
        <v>40</v>
      </c>
      <c r="K35" s="31"/>
      <c r="M35" s="31"/>
      <c r="N35" s="266" t="s">
        <v>92</v>
      </c>
      <c r="O35" s="266"/>
    </row>
    <row r="36" spans="1:19" ht="20.25">
      <c r="B36" s="83"/>
      <c r="C36" s="83"/>
    </row>
    <row r="38" spans="1:19">
      <c r="C38" s="35"/>
      <c r="D38" s="35"/>
      <c r="E38" s="35"/>
      <c r="F38" s="35"/>
      <c r="G38" s="35"/>
      <c r="H38" s="35"/>
    </row>
    <row r="39" spans="1:19">
      <c r="C39" s="35"/>
      <c r="D39" s="35"/>
      <c r="E39" s="35"/>
      <c r="F39" s="35"/>
      <c r="G39" s="35"/>
      <c r="H39" s="35"/>
    </row>
    <row r="40" spans="1:19">
      <c r="C40" s="35"/>
      <c r="D40" s="35"/>
      <c r="E40" s="35"/>
      <c r="F40" s="35"/>
      <c r="G40" s="35"/>
      <c r="H40" s="35"/>
    </row>
    <row r="41" spans="1:19">
      <c r="C41" s="35"/>
      <c r="D41" s="35"/>
      <c r="E41" s="35"/>
      <c r="F41" s="35"/>
      <c r="G41" s="35"/>
      <c r="H41" s="35"/>
    </row>
    <row r="42" spans="1:19">
      <c r="C42" s="35"/>
      <c r="D42" s="35"/>
      <c r="E42" s="35"/>
      <c r="F42" s="35"/>
      <c r="G42" s="35"/>
      <c r="H42" s="35"/>
    </row>
    <row r="43" spans="1:19">
      <c r="C43" s="35"/>
      <c r="D43" s="35"/>
      <c r="E43" s="35"/>
      <c r="F43" s="35"/>
      <c r="G43" s="35"/>
      <c r="H43" s="35"/>
    </row>
    <row r="45" spans="1:19">
      <c r="D45" s="35"/>
      <c r="E45" s="35"/>
      <c r="F45" s="35"/>
      <c r="G45" s="35"/>
      <c r="H45" s="35"/>
    </row>
    <row r="46" spans="1:19">
      <c r="D46" s="35"/>
      <c r="E46" s="35"/>
      <c r="F46" s="35"/>
      <c r="G46" s="35"/>
      <c r="H46" s="35"/>
    </row>
    <row r="47" spans="1:19">
      <c r="D47" s="35"/>
      <c r="E47" s="35"/>
      <c r="F47" s="35"/>
      <c r="G47" s="35"/>
      <c r="H47" s="35"/>
    </row>
    <row r="48" spans="1:19">
      <c r="D48" s="35"/>
      <c r="E48" s="35"/>
      <c r="F48" s="35"/>
      <c r="G48" s="35"/>
      <c r="H48" s="35"/>
    </row>
    <row r="49" spans="4:8">
      <c r="D49" s="35"/>
      <c r="E49" s="35"/>
      <c r="F49" s="35"/>
      <c r="G49" s="35"/>
      <c r="H49" s="35"/>
    </row>
    <row r="50" spans="4:8">
      <c r="D50" s="35"/>
      <c r="E50" s="35"/>
      <c r="F50" s="35"/>
      <c r="G50" s="35"/>
      <c r="H50" s="35"/>
    </row>
    <row r="51" spans="4:8">
      <c r="D51" s="35"/>
      <c r="E51" s="35"/>
      <c r="F51" s="35"/>
      <c r="G51" s="35"/>
      <c r="H51" s="35"/>
    </row>
    <row r="52" spans="4:8">
      <c r="D52" s="35"/>
      <c r="E52" s="35"/>
      <c r="F52" s="35"/>
      <c r="G52" s="35"/>
      <c r="H52" s="35"/>
    </row>
  </sheetData>
  <mergeCells count="90">
    <mergeCell ref="L11:N11"/>
    <mergeCell ref="A10:A13"/>
    <mergeCell ref="H13:J13"/>
    <mergeCell ref="D10:F10"/>
    <mergeCell ref="H11:J11"/>
    <mergeCell ref="H21:J21"/>
    <mergeCell ref="D16:F16"/>
    <mergeCell ref="H10:J10"/>
    <mergeCell ref="L32:N32"/>
    <mergeCell ref="A14:A20"/>
    <mergeCell ref="H19:J19"/>
    <mergeCell ref="H20:J20"/>
    <mergeCell ref="A24:A29"/>
    <mergeCell ref="A30:A32"/>
    <mergeCell ref="H22:J22"/>
    <mergeCell ref="H23:J23"/>
    <mergeCell ref="H28:J28"/>
    <mergeCell ref="H29:J29"/>
    <mergeCell ref="D28:F28"/>
    <mergeCell ref="D29:F29"/>
    <mergeCell ref="N35:O35"/>
    <mergeCell ref="H16:J16"/>
    <mergeCell ref="D30:F30"/>
    <mergeCell ref="D27:F27"/>
    <mergeCell ref="D24:F24"/>
    <mergeCell ref="H24:J24"/>
    <mergeCell ref="N34:O34"/>
    <mergeCell ref="D31:F31"/>
    <mergeCell ref="D26:F26"/>
    <mergeCell ref="D25:F25"/>
    <mergeCell ref="H30:J30"/>
    <mergeCell ref="H26:J26"/>
    <mergeCell ref="H27:J27"/>
    <mergeCell ref="L31:N31"/>
    <mergeCell ref="L26:N26"/>
    <mergeCell ref="H32:J32"/>
    <mergeCell ref="C4:C5"/>
    <mergeCell ref="D4:F5"/>
    <mergeCell ref="D6:F6"/>
    <mergeCell ref="H15:J15"/>
    <mergeCell ref="D15:F15"/>
    <mergeCell ref="G4:G5"/>
    <mergeCell ref="H4:J5"/>
    <mergeCell ref="D14:F14"/>
    <mergeCell ref="H7:J7"/>
    <mergeCell ref="H8:J8"/>
    <mergeCell ref="H9:J9"/>
    <mergeCell ref="H6:J6"/>
    <mergeCell ref="D7:F7"/>
    <mergeCell ref="H12:J12"/>
    <mergeCell ref="D12:F12"/>
    <mergeCell ref="D11:F11"/>
    <mergeCell ref="O4:O5"/>
    <mergeCell ref="L7:N7"/>
    <mergeCell ref="L8:N8"/>
    <mergeCell ref="L6:N6"/>
    <mergeCell ref="L9:N9"/>
    <mergeCell ref="L4:N5"/>
    <mergeCell ref="D9:F9"/>
    <mergeCell ref="L27:N27"/>
    <mergeCell ref="L30:N30"/>
    <mergeCell ref="L15:N15"/>
    <mergeCell ref="H31:J31"/>
    <mergeCell ref="L21:N21"/>
    <mergeCell ref="L22:N22"/>
    <mergeCell ref="L23:N23"/>
    <mergeCell ref="H25:J25"/>
    <mergeCell ref="L14:N14"/>
    <mergeCell ref="L25:N25"/>
    <mergeCell ref="L16:N16"/>
    <mergeCell ref="L24:N24"/>
    <mergeCell ref="H14:J14"/>
    <mergeCell ref="L13:N13"/>
    <mergeCell ref="L10:N10"/>
    <mergeCell ref="D8:F8"/>
    <mergeCell ref="L12:N12"/>
    <mergeCell ref="B35:D35"/>
    <mergeCell ref="B34:D34"/>
    <mergeCell ref="A1:C1"/>
    <mergeCell ref="D21:F21"/>
    <mergeCell ref="D22:F22"/>
    <mergeCell ref="D23:F23"/>
    <mergeCell ref="D32:F32"/>
    <mergeCell ref="A4:A5"/>
    <mergeCell ref="B4:B5"/>
    <mergeCell ref="A2:N2"/>
    <mergeCell ref="A21:A23"/>
    <mergeCell ref="A6:A9"/>
    <mergeCell ref="D13:F13"/>
    <mergeCell ref="K4:K5"/>
  </mergeCells>
  <printOptions horizontalCentered="1"/>
  <pageMargins left="0" right="0" top="0" bottom="0" header="0" footer="0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A4" workbookViewId="0">
      <selection activeCell="D29" sqref="D29"/>
    </sheetView>
  </sheetViews>
  <sheetFormatPr defaultRowHeight="14.25"/>
  <cols>
    <col min="1" max="1" width="4.875" customWidth="1"/>
    <col min="2" max="2" width="39.625" customWidth="1"/>
    <col min="3" max="3" width="29.625" customWidth="1"/>
    <col min="4" max="4" width="35.25" customWidth="1"/>
    <col min="5" max="5" width="17.625" customWidth="1"/>
  </cols>
  <sheetData>
    <row r="1" spans="1:5">
      <c r="D1" s="365" t="s">
        <v>33</v>
      </c>
      <c r="E1" s="365"/>
    </row>
    <row r="2" spans="1:5">
      <c r="D2" s="366" t="s">
        <v>80</v>
      </c>
      <c r="E2" s="366"/>
    </row>
    <row r="4" spans="1:5" ht="15">
      <c r="B4" s="367" t="s">
        <v>28</v>
      </c>
      <c r="C4" s="368"/>
      <c r="D4" s="368"/>
      <c r="E4" s="368"/>
    </row>
    <row r="6" spans="1:5">
      <c r="B6" s="4" t="s">
        <v>22</v>
      </c>
      <c r="C6" s="4" t="s">
        <v>27</v>
      </c>
      <c r="D6" s="4" t="s">
        <v>26</v>
      </c>
      <c r="E6" s="4" t="s">
        <v>23</v>
      </c>
    </row>
    <row r="7" spans="1:5">
      <c r="B7" s="20" t="s">
        <v>79</v>
      </c>
      <c r="C7" s="11"/>
      <c r="D7" s="9" t="s">
        <v>6</v>
      </c>
      <c r="E7" s="6" t="s">
        <v>78</v>
      </c>
    </row>
    <row r="8" spans="1:5">
      <c r="B8" s="20" t="s">
        <v>77</v>
      </c>
      <c r="C8" s="11"/>
      <c r="D8" s="9" t="s">
        <v>76</v>
      </c>
      <c r="E8" s="21" t="s">
        <v>75</v>
      </c>
    </row>
    <row r="9" spans="1:5">
      <c r="B9" s="20" t="s">
        <v>7</v>
      </c>
      <c r="C9" s="16"/>
      <c r="D9" s="9" t="s">
        <v>9</v>
      </c>
      <c r="E9" s="6" t="s">
        <v>8</v>
      </c>
    </row>
    <row r="10" spans="1:5">
      <c r="B10" s="20" t="s">
        <v>74</v>
      </c>
      <c r="C10" s="16"/>
      <c r="D10" s="9" t="s">
        <v>73</v>
      </c>
      <c r="E10" s="6" t="s">
        <v>25</v>
      </c>
    </row>
    <row r="11" spans="1:5">
      <c r="B11" s="20" t="s">
        <v>72</v>
      </c>
      <c r="C11" s="16"/>
      <c r="D11" s="9" t="s">
        <v>71</v>
      </c>
      <c r="E11" s="6" t="s">
        <v>38</v>
      </c>
    </row>
    <row r="12" spans="1:5">
      <c r="B12" s="20" t="s">
        <v>70</v>
      </c>
      <c r="C12" s="16"/>
      <c r="D12" s="9" t="s">
        <v>14</v>
      </c>
      <c r="E12" s="21" t="s">
        <v>16</v>
      </c>
    </row>
    <row r="13" spans="1:5" ht="13.5" customHeight="1">
      <c r="A13" s="370"/>
      <c r="B13" s="20" t="s">
        <v>69</v>
      </c>
      <c r="C13" s="16"/>
      <c r="D13" s="9" t="s">
        <v>68</v>
      </c>
      <c r="E13" s="6" t="s">
        <v>67</v>
      </c>
    </row>
    <row r="14" spans="1:5" ht="0.75" hidden="1" customHeight="1" thickBot="1">
      <c r="A14" s="370"/>
      <c r="B14" s="20" t="s">
        <v>10</v>
      </c>
      <c r="C14" s="16"/>
      <c r="D14" s="9" t="s">
        <v>11</v>
      </c>
      <c r="E14" s="6" t="s">
        <v>15</v>
      </c>
    </row>
    <row r="15" spans="1:5">
      <c r="B15" s="20" t="s">
        <v>66</v>
      </c>
      <c r="C15" s="8"/>
      <c r="D15" s="9" t="s">
        <v>65</v>
      </c>
      <c r="E15" s="14" t="s">
        <v>48</v>
      </c>
    </row>
    <row r="16" spans="1:5">
      <c r="B16" s="19" t="s">
        <v>64</v>
      </c>
      <c r="C16" s="10"/>
      <c r="D16" s="9" t="s">
        <v>6</v>
      </c>
      <c r="E16" s="6" t="s">
        <v>46</v>
      </c>
    </row>
    <row r="17" spans="1:5">
      <c r="B17" s="19" t="s">
        <v>63</v>
      </c>
      <c r="C17" s="10" t="s">
        <v>85</v>
      </c>
      <c r="D17" s="9" t="s">
        <v>6</v>
      </c>
      <c r="E17" s="6" t="s">
        <v>47</v>
      </c>
    </row>
    <row r="18" spans="1:5" ht="17.25" customHeight="1">
      <c r="B18" s="19" t="s">
        <v>62</v>
      </c>
      <c r="C18" s="10"/>
      <c r="D18" s="9" t="s">
        <v>6</v>
      </c>
      <c r="E18" s="6" t="s">
        <v>61</v>
      </c>
    </row>
    <row r="19" spans="1:5" ht="17.25" customHeight="1">
      <c r="B19" s="19" t="s">
        <v>60</v>
      </c>
      <c r="C19" s="10" t="s">
        <v>88</v>
      </c>
      <c r="D19" s="9" t="s">
        <v>6</v>
      </c>
      <c r="E19" s="6" t="s">
        <v>17</v>
      </c>
    </row>
    <row r="20" spans="1:5" ht="23.25" customHeight="1">
      <c r="B20" s="20" t="s">
        <v>49</v>
      </c>
      <c r="C20" s="16"/>
      <c r="D20" s="9"/>
      <c r="E20" s="6" t="s">
        <v>50</v>
      </c>
    </row>
    <row r="21" spans="1:5" ht="34.5" customHeight="1">
      <c r="B21" s="20" t="s">
        <v>59</v>
      </c>
      <c r="C21" s="16" t="s">
        <v>82</v>
      </c>
      <c r="D21" s="9" t="s">
        <v>6</v>
      </c>
      <c r="E21" s="5" t="s">
        <v>83</v>
      </c>
    </row>
    <row r="22" spans="1:5">
      <c r="B22" s="20" t="s">
        <v>37</v>
      </c>
      <c r="C22" s="8"/>
      <c r="D22" s="9" t="s">
        <v>12</v>
      </c>
      <c r="E22" s="6" t="s">
        <v>13</v>
      </c>
    </row>
    <row r="23" spans="1:5" ht="25.5">
      <c r="B23" s="20" t="s">
        <v>58</v>
      </c>
      <c r="C23" s="7"/>
      <c r="D23" s="9" t="s">
        <v>39</v>
      </c>
      <c r="E23" s="6" t="s">
        <v>38</v>
      </c>
    </row>
    <row r="24" spans="1:5" ht="31.5" customHeight="1">
      <c r="A24" s="370"/>
      <c r="B24" s="371" t="s">
        <v>57</v>
      </c>
      <c r="C24" s="369"/>
      <c r="D24" s="14" t="s">
        <v>18</v>
      </c>
      <c r="E24" s="6" t="s">
        <v>56</v>
      </c>
    </row>
    <row r="25" spans="1:5" ht="13.5" hidden="1" customHeight="1">
      <c r="A25" s="370"/>
      <c r="B25" s="371"/>
      <c r="C25" s="369"/>
      <c r="D25" s="9" t="s">
        <v>21</v>
      </c>
      <c r="E25" s="9" t="s">
        <v>19</v>
      </c>
    </row>
    <row r="26" spans="1:5">
      <c r="B26" s="20" t="s">
        <v>51</v>
      </c>
      <c r="C26" s="18"/>
      <c r="D26" s="9" t="s">
        <v>36</v>
      </c>
      <c r="E26" s="9" t="s">
        <v>20</v>
      </c>
    </row>
    <row r="27" spans="1:5" ht="38.25">
      <c r="B27" s="20" t="s">
        <v>55</v>
      </c>
      <c r="C27" s="5" t="s">
        <v>81</v>
      </c>
      <c r="D27" s="9" t="s">
        <v>6</v>
      </c>
      <c r="E27" s="14" t="s">
        <v>84</v>
      </c>
    </row>
    <row r="28" spans="1:5" ht="33.6" customHeight="1">
      <c r="B28" s="20" t="s">
        <v>54</v>
      </c>
      <c r="C28" s="7"/>
      <c r="D28" s="5" t="s">
        <v>53</v>
      </c>
      <c r="E28" s="9" t="s">
        <v>52</v>
      </c>
    </row>
    <row r="29" spans="1:5" ht="27.75" customHeight="1">
      <c r="B29" s="20" t="s">
        <v>87</v>
      </c>
      <c r="C29" s="7" t="s">
        <v>86</v>
      </c>
      <c r="D29" s="9" t="s">
        <v>6</v>
      </c>
      <c r="E29" s="6" t="s">
        <v>17</v>
      </c>
    </row>
    <row r="30" spans="1:5" ht="51">
      <c r="B30" s="20" t="s">
        <v>89</v>
      </c>
      <c r="C30" s="7" t="s">
        <v>90</v>
      </c>
      <c r="D30" s="9" t="s">
        <v>6</v>
      </c>
      <c r="E30" s="14" t="s">
        <v>91</v>
      </c>
    </row>
    <row r="31" spans="1:5" ht="15">
      <c r="B31" s="2"/>
      <c r="C31" s="2"/>
      <c r="D31" s="1" t="s">
        <v>29</v>
      </c>
      <c r="E31" s="1"/>
    </row>
    <row r="32" spans="1:5" ht="15">
      <c r="B32" s="2"/>
      <c r="C32" s="2"/>
      <c r="D32" s="1" t="s">
        <v>30</v>
      </c>
      <c r="E32" s="1" t="s">
        <v>17</v>
      </c>
    </row>
    <row r="33" spans="2:5" ht="15">
      <c r="B33" s="2"/>
      <c r="C33" s="2"/>
      <c r="D33" s="1" t="s">
        <v>32</v>
      </c>
      <c r="E33" s="1" t="s">
        <v>24</v>
      </c>
    </row>
    <row r="34" spans="2:5" ht="15">
      <c r="B34" s="2"/>
      <c r="C34" s="2"/>
      <c r="D34" s="1" t="s">
        <v>31</v>
      </c>
      <c r="E34" s="1" t="s">
        <v>25</v>
      </c>
    </row>
    <row r="35" spans="2:5" ht="15">
      <c r="B35" s="3"/>
      <c r="C35" s="3"/>
      <c r="D35" s="1"/>
      <c r="E35" s="1"/>
    </row>
    <row r="36" spans="2:5">
      <c r="B36" s="3"/>
      <c r="C36" s="3"/>
    </row>
    <row r="37" spans="2:5">
      <c r="B37" s="3"/>
      <c r="C37" s="3"/>
    </row>
    <row r="38" spans="2:5">
      <c r="B38" s="3"/>
      <c r="C38" s="3"/>
    </row>
  </sheetData>
  <mergeCells count="7">
    <mergeCell ref="D1:E1"/>
    <mergeCell ref="D2:E2"/>
    <mergeCell ref="B4:E4"/>
    <mergeCell ref="C24:C25"/>
    <mergeCell ref="A13:A14"/>
    <mergeCell ref="B24:B25"/>
    <mergeCell ref="A24:A25"/>
  </mergeCells>
  <hyperlinks>
    <hyperlink ref="C26" r:id="rId1" display="https://lms.misis.ru/enroll/KC4FBC"/>
    <hyperlink ref="C8" r:id="rId2" display="https://lms.misis.ru/enroll/4HFRPY"/>
    <hyperlink ref="C15" r:id="rId3" display="https://lms.misis.ru/enroll/3H4M66_x000a_"/>
    <hyperlink ref="C23" r:id="rId4" display="https://lms.misis.ru/enroll/ARJPNN"/>
    <hyperlink ref="C7" r:id="rId5" display="https://lms.misis.ru/enroll/HDR9FP"/>
    <hyperlink ref="C16" r:id="rId6" display="https://lms.misis.ru/enroll/NLXC66"/>
  </hyperlinks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4"/>
  <sheetViews>
    <sheetView topLeftCell="A4" workbookViewId="0">
      <selection activeCell="A12" sqref="A12:B12"/>
    </sheetView>
  </sheetViews>
  <sheetFormatPr defaultRowHeight="14.25"/>
  <cols>
    <col min="1" max="1" width="23.625" customWidth="1"/>
    <col min="2" max="2" width="53.75" customWidth="1"/>
    <col min="257" max="257" width="23.625" customWidth="1"/>
    <col min="258" max="258" width="53.75" customWidth="1"/>
    <col min="513" max="513" width="23.625" customWidth="1"/>
    <col min="514" max="514" width="53.75" customWidth="1"/>
    <col min="769" max="769" width="23.625" customWidth="1"/>
    <col min="770" max="770" width="53.75" customWidth="1"/>
    <col min="1025" max="1025" width="23.625" customWidth="1"/>
    <col min="1026" max="1026" width="53.75" customWidth="1"/>
    <col min="1281" max="1281" width="23.625" customWidth="1"/>
    <col min="1282" max="1282" width="53.75" customWidth="1"/>
    <col min="1537" max="1537" width="23.625" customWidth="1"/>
    <col min="1538" max="1538" width="53.75" customWidth="1"/>
    <col min="1793" max="1793" width="23.625" customWidth="1"/>
    <col min="1794" max="1794" width="53.75" customWidth="1"/>
    <col min="2049" max="2049" width="23.625" customWidth="1"/>
    <col min="2050" max="2050" width="53.75" customWidth="1"/>
    <col min="2305" max="2305" width="23.625" customWidth="1"/>
    <col min="2306" max="2306" width="53.75" customWidth="1"/>
    <col min="2561" max="2561" width="23.625" customWidth="1"/>
    <col min="2562" max="2562" width="53.75" customWidth="1"/>
    <col min="2817" max="2817" width="23.625" customWidth="1"/>
    <col min="2818" max="2818" width="53.75" customWidth="1"/>
    <col min="3073" max="3073" width="23.625" customWidth="1"/>
    <col min="3074" max="3074" width="53.75" customWidth="1"/>
    <col min="3329" max="3329" width="23.625" customWidth="1"/>
    <col min="3330" max="3330" width="53.75" customWidth="1"/>
    <col min="3585" max="3585" width="23.625" customWidth="1"/>
    <col min="3586" max="3586" width="53.75" customWidth="1"/>
    <col min="3841" max="3841" width="23.625" customWidth="1"/>
    <col min="3842" max="3842" width="53.75" customWidth="1"/>
    <col min="4097" max="4097" width="23.625" customWidth="1"/>
    <col min="4098" max="4098" width="53.75" customWidth="1"/>
    <col min="4353" max="4353" width="23.625" customWidth="1"/>
    <col min="4354" max="4354" width="53.75" customWidth="1"/>
    <col min="4609" max="4609" width="23.625" customWidth="1"/>
    <col min="4610" max="4610" width="53.75" customWidth="1"/>
    <col min="4865" max="4865" width="23.625" customWidth="1"/>
    <col min="4866" max="4866" width="53.75" customWidth="1"/>
    <col min="5121" max="5121" width="23.625" customWidth="1"/>
    <col min="5122" max="5122" width="53.75" customWidth="1"/>
    <col min="5377" max="5377" width="23.625" customWidth="1"/>
    <col min="5378" max="5378" width="53.75" customWidth="1"/>
    <col min="5633" max="5633" width="23.625" customWidth="1"/>
    <col min="5634" max="5634" width="53.75" customWidth="1"/>
    <col min="5889" max="5889" width="23.625" customWidth="1"/>
    <col min="5890" max="5890" width="53.75" customWidth="1"/>
    <col min="6145" max="6145" width="23.625" customWidth="1"/>
    <col min="6146" max="6146" width="53.75" customWidth="1"/>
    <col min="6401" max="6401" width="23.625" customWidth="1"/>
    <col min="6402" max="6402" width="53.75" customWidth="1"/>
    <col min="6657" max="6657" width="23.625" customWidth="1"/>
    <col min="6658" max="6658" width="53.75" customWidth="1"/>
    <col min="6913" max="6913" width="23.625" customWidth="1"/>
    <col min="6914" max="6914" width="53.75" customWidth="1"/>
    <col min="7169" max="7169" width="23.625" customWidth="1"/>
    <col min="7170" max="7170" width="53.75" customWidth="1"/>
    <col min="7425" max="7425" width="23.625" customWidth="1"/>
    <col min="7426" max="7426" width="53.75" customWidth="1"/>
    <col min="7681" max="7681" width="23.625" customWidth="1"/>
    <col min="7682" max="7682" width="53.75" customWidth="1"/>
    <col min="7937" max="7937" width="23.625" customWidth="1"/>
    <col min="7938" max="7938" width="53.75" customWidth="1"/>
    <col min="8193" max="8193" width="23.625" customWidth="1"/>
    <col min="8194" max="8194" width="53.75" customWidth="1"/>
    <col min="8449" max="8449" width="23.625" customWidth="1"/>
    <col min="8450" max="8450" width="53.75" customWidth="1"/>
    <col min="8705" max="8705" width="23.625" customWidth="1"/>
    <col min="8706" max="8706" width="53.75" customWidth="1"/>
    <col min="8961" max="8961" width="23.625" customWidth="1"/>
    <col min="8962" max="8962" width="53.75" customWidth="1"/>
    <col min="9217" max="9217" width="23.625" customWidth="1"/>
    <col min="9218" max="9218" width="53.75" customWidth="1"/>
    <col min="9473" max="9473" width="23.625" customWidth="1"/>
    <col min="9474" max="9474" width="53.75" customWidth="1"/>
    <col min="9729" max="9729" width="23.625" customWidth="1"/>
    <col min="9730" max="9730" width="53.75" customWidth="1"/>
    <col min="9985" max="9985" width="23.625" customWidth="1"/>
    <col min="9986" max="9986" width="53.75" customWidth="1"/>
    <col min="10241" max="10241" width="23.625" customWidth="1"/>
    <col min="10242" max="10242" width="53.75" customWidth="1"/>
    <col min="10497" max="10497" width="23.625" customWidth="1"/>
    <col min="10498" max="10498" width="53.75" customWidth="1"/>
    <col min="10753" max="10753" width="23.625" customWidth="1"/>
    <col min="10754" max="10754" width="53.75" customWidth="1"/>
    <col min="11009" max="11009" width="23.625" customWidth="1"/>
    <col min="11010" max="11010" width="53.75" customWidth="1"/>
    <col min="11265" max="11265" width="23.625" customWidth="1"/>
    <col min="11266" max="11266" width="53.75" customWidth="1"/>
    <col min="11521" max="11521" width="23.625" customWidth="1"/>
    <col min="11522" max="11522" width="53.75" customWidth="1"/>
    <col min="11777" max="11777" width="23.625" customWidth="1"/>
    <col min="11778" max="11778" width="53.75" customWidth="1"/>
    <col min="12033" max="12033" width="23.625" customWidth="1"/>
    <col min="12034" max="12034" width="53.75" customWidth="1"/>
    <col min="12289" max="12289" width="23.625" customWidth="1"/>
    <col min="12290" max="12290" width="53.75" customWidth="1"/>
    <col min="12545" max="12545" width="23.625" customWidth="1"/>
    <col min="12546" max="12546" width="53.75" customWidth="1"/>
    <col min="12801" max="12801" width="23.625" customWidth="1"/>
    <col min="12802" max="12802" width="53.75" customWidth="1"/>
    <col min="13057" max="13057" width="23.625" customWidth="1"/>
    <col min="13058" max="13058" width="53.75" customWidth="1"/>
    <col min="13313" max="13313" width="23.625" customWidth="1"/>
    <col min="13314" max="13314" width="53.75" customWidth="1"/>
    <col min="13569" max="13569" width="23.625" customWidth="1"/>
    <col min="13570" max="13570" width="53.75" customWidth="1"/>
    <col min="13825" max="13825" width="23.625" customWidth="1"/>
    <col min="13826" max="13826" width="53.75" customWidth="1"/>
    <col min="14081" max="14081" width="23.625" customWidth="1"/>
    <col min="14082" max="14082" width="53.75" customWidth="1"/>
    <col min="14337" max="14337" width="23.625" customWidth="1"/>
    <col min="14338" max="14338" width="53.75" customWidth="1"/>
    <col min="14593" max="14593" width="23.625" customWidth="1"/>
    <col min="14594" max="14594" width="53.75" customWidth="1"/>
    <col min="14849" max="14849" width="23.625" customWidth="1"/>
    <col min="14850" max="14850" width="53.75" customWidth="1"/>
    <col min="15105" max="15105" width="23.625" customWidth="1"/>
    <col min="15106" max="15106" width="53.75" customWidth="1"/>
    <col min="15361" max="15361" width="23.625" customWidth="1"/>
    <col min="15362" max="15362" width="53.75" customWidth="1"/>
    <col min="15617" max="15617" width="23.625" customWidth="1"/>
    <col min="15618" max="15618" width="53.75" customWidth="1"/>
    <col min="15873" max="15873" width="23.625" customWidth="1"/>
    <col min="15874" max="15874" width="53.75" customWidth="1"/>
    <col min="16129" max="16129" width="23.625" customWidth="1"/>
    <col min="16130" max="16130" width="53.75" customWidth="1"/>
  </cols>
  <sheetData>
    <row r="1" spans="1:2" ht="22.5">
      <c r="A1" s="372" t="s">
        <v>96</v>
      </c>
      <c r="B1" s="372"/>
    </row>
    <row r="2" spans="1:2">
      <c r="B2" s="50"/>
    </row>
    <row r="3" spans="1:2" ht="45.75" customHeight="1">
      <c r="A3" s="51" t="s">
        <v>97</v>
      </c>
      <c r="B3" s="52" t="s">
        <v>98</v>
      </c>
    </row>
    <row r="4" spans="1:2" ht="44.25" customHeight="1">
      <c r="A4" s="51" t="s">
        <v>99</v>
      </c>
      <c r="B4" s="52" t="s">
        <v>100</v>
      </c>
    </row>
    <row r="5" spans="1:2" ht="48.75" customHeight="1">
      <c r="A5" s="51" t="s">
        <v>101</v>
      </c>
      <c r="B5" s="53" t="s">
        <v>102</v>
      </c>
    </row>
    <row r="6" spans="1:2" ht="46.5" customHeight="1">
      <c r="A6" s="51" t="s">
        <v>52</v>
      </c>
      <c r="B6" s="53" t="s">
        <v>103</v>
      </c>
    </row>
    <row r="7" spans="1:2" ht="47.25" customHeight="1">
      <c r="A7" s="51" t="s">
        <v>104</v>
      </c>
      <c r="B7" s="53" t="s">
        <v>105</v>
      </c>
    </row>
    <row r="8" spans="1:2" ht="48" customHeight="1">
      <c r="A8" s="51" t="s">
        <v>106</v>
      </c>
      <c r="B8" s="53" t="s">
        <v>107</v>
      </c>
    </row>
    <row r="9" spans="1:2" ht="40.5">
      <c r="A9" s="54" t="s">
        <v>15</v>
      </c>
      <c r="B9" s="55" t="s">
        <v>108</v>
      </c>
    </row>
    <row r="10" spans="1:2" ht="40.5" customHeight="1">
      <c r="A10" s="54" t="s">
        <v>109</v>
      </c>
      <c r="B10" s="56" t="s">
        <v>110</v>
      </c>
    </row>
    <row r="11" spans="1:2" ht="37.5">
      <c r="A11" s="54" t="s">
        <v>111</v>
      </c>
      <c r="B11" s="56" t="s">
        <v>113</v>
      </c>
    </row>
    <row r="12" spans="1:2" ht="37.5">
      <c r="A12" s="54" t="s">
        <v>112</v>
      </c>
      <c r="B12" s="59" t="s">
        <v>114</v>
      </c>
    </row>
    <row r="13" spans="1:2" ht="15">
      <c r="B13" s="58"/>
    </row>
    <row r="14" spans="1:2">
      <c r="B14" s="5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БПИ-22, БТМО-22</vt:lpstr>
      <vt:lpstr>БЭЭ-22, БМТ-22, БХТ-22</vt:lpstr>
      <vt:lpstr>Цифровые инструменты </vt:lpstr>
      <vt:lpstr>Цифровые инструменты</vt:lpstr>
      <vt:lpstr>'БПИ-22, БТМО-22'!Область_печати</vt:lpstr>
      <vt:lpstr>'БЭЭ-22, БМТ-22, БХТ-22'!Область_печати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uchotdel</cp:lastModifiedBy>
  <cp:revision>0</cp:revision>
  <cp:lastPrinted>2025-09-04T09:58:35Z</cp:lastPrinted>
  <dcterms:created xsi:type="dcterms:W3CDTF">2020-12-02T13:24:48Z</dcterms:created>
  <dcterms:modified xsi:type="dcterms:W3CDTF">2025-09-09T04:28:17Z</dcterms:modified>
</cp:coreProperties>
</file>