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3-2-NF-CONVERG-EVI30-TYPE5/"/>
    </mc:Choice>
  </mc:AlternateContent>
  <xr:revisionPtr revIDLastSave="0" documentId="13_ncr:1_{94055047-E7C6-7D4C-873F-9A2487E72007}" xr6:coauthVersionLast="45" xr6:coauthVersionMax="45" xr10:uidLastSave="{00000000-0000-0000-0000-000000000000}"/>
  <bookViews>
    <workbookView xWindow="500" yWindow="1160" windowWidth="2130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1" i="1"/>
  <c r="L18" i="1"/>
  <c r="L16" i="1"/>
  <c r="L14" i="1"/>
  <c r="L12" i="1"/>
  <c r="L10" i="1"/>
  <c r="L9" i="1"/>
  <c r="L8" i="1"/>
  <c r="M21" i="1"/>
  <c r="M18" i="1"/>
  <c r="M17" i="1"/>
  <c r="M16" i="1"/>
  <c r="M15" i="1"/>
  <c r="M14" i="1"/>
  <c r="M13" i="1"/>
  <c r="M12" i="1"/>
  <c r="M10" i="1"/>
  <c r="M9" i="1"/>
  <c r="M8" i="1"/>
  <c r="O21" i="1"/>
  <c r="O18" i="1"/>
  <c r="O17" i="1"/>
  <c r="O16" i="1"/>
  <c r="O15" i="1"/>
  <c r="O14" i="1"/>
  <c r="O13" i="1"/>
  <c r="O12" i="1"/>
  <c r="O10" i="1"/>
  <c r="O9" i="1"/>
  <c r="O8" i="1"/>
  <c r="N21" i="1"/>
  <c r="N18" i="1"/>
  <c r="N17" i="1"/>
  <c r="N16" i="1"/>
  <c r="N15" i="1"/>
  <c r="N14" i="1"/>
  <c r="N13" i="1"/>
  <c r="N12" i="1"/>
  <c r="N10" i="1"/>
  <c r="N9" i="1"/>
  <c r="N8" i="1"/>
  <c r="N4" i="1"/>
  <c r="O4" i="1" l="1"/>
  <c r="M4" i="1" l="1"/>
  <c r="L17" i="1"/>
  <c r="L15" i="1"/>
  <c r="L13" i="1"/>
  <c r="O1" i="1" l="1"/>
  <c r="M1" i="1"/>
  <c r="L1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<sst xmlns="http://schemas.openxmlformats.org/spreadsheetml/2006/main" count="22" uniqueCount="22">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</sst>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L5" sqref="L5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3" customWidth="1"/>
    <col min="12" max="15" width="10.83203125" style="1"/>
    <col min="16" max="16384" width="10.83203125" style="3"/>
  </cols>
  <sheetData>
    <row r="1" spans="1:15" x14ac:dyDescent="0.2">
      <c r="G1" s="13" t="s">
        <v>21</v>
      </c>
      <c r="H1" s="14"/>
      <c r="I1" s="14"/>
      <c r="J1" s="14"/>
      <c r="K1" s="15"/>
      <c r="L1" s="2">
        <f>AVERAGE(L3:L22)</f>
        <v>18.330555555555552</v>
      </c>
      <c r="M1" s="2">
        <f>MIN(M3:M22)</f>
        <v>5.2</v>
      </c>
      <c r="N1" s="2">
        <f>MAX(N3:N22)</f>
        <v>48</v>
      </c>
      <c r="O1" s="2">
        <f>MEDIAN(O3:O22)</f>
        <v>14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10</v>
      </c>
      <c r="F2" s="4" t="s">
        <v>11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7" t="s">
        <v>12</v>
      </c>
      <c r="M2" s="7" t="s">
        <v>13</v>
      </c>
      <c r="N2" s="7" t="s">
        <v>14</v>
      </c>
      <c r="O2" s="7" t="s">
        <v>15</v>
      </c>
    </row>
    <row r="3" spans="1:15" ht="16" x14ac:dyDescent="0.2">
      <c r="A3" s="16" t="s">
        <v>4</v>
      </c>
      <c r="B3" s="16" t="s">
        <v>5</v>
      </c>
      <c r="C3" s="16" t="s">
        <v>6</v>
      </c>
      <c r="D3" s="19" t="s">
        <v>7</v>
      </c>
      <c r="E3" s="9">
        <v>1000</v>
      </c>
      <c r="F3" s="9">
        <v>1000</v>
      </c>
      <c r="G3" s="22">
        <v>1</v>
      </c>
      <c r="H3" s="22">
        <v>1</v>
      </c>
      <c r="I3" s="22">
        <v>1</v>
      </c>
      <c r="J3" s="10"/>
      <c r="K3" s="10"/>
      <c r="L3" s="9"/>
      <c r="M3" s="11"/>
      <c r="N3" s="11"/>
      <c r="O3" s="11"/>
    </row>
    <row r="4" spans="1:15" ht="16" x14ac:dyDescent="0.2">
      <c r="A4" s="17"/>
      <c r="B4" s="17"/>
      <c r="C4" s="17"/>
      <c r="D4" s="20"/>
      <c r="E4" s="9">
        <v>1001</v>
      </c>
      <c r="F4" s="9">
        <v>1001</v>
      </c>
      <c r="G4" s="22">
        <v>479</v>
      </c>
      <c r="H4" s="22">
        <v>234</v>
      </c>
      <c r="I4" s="22">
        <v>53</v>
      </c>
      <c r="J4" s="10"/>
      <c r="K4" s="10"/>
      <c r="L4" s="11">
        <f>AVERAGE(G4:K4)/10</f>
        <v>25.533333333333335</v>
      </c>
      <c r="M4" s="11">
        <f>MIN(G4:K4)/10</f>
        <v>5.3</v>
      </c>
      <c r="N4" s="11">
        <f>MAX(G4:K4)/10</f>
        <v>47.9</v>
      </c>
      <c r="O4" s="11">
        <f>MEDIAN(G4:K4)/10</f>
        <v>23.4</v>
      </c>
    </row>
    <row r="5" spans="1:15" ht="16" x14ac:dyDescent="0.2">
      <c r="A5" s="17"/>
      <c r="B5" s="17"/>
      <c r="C5" s="17"/>
      <c r="D5" s="20"/>
      <c r="E5" s="9">
        <v>1002</v>
      </c>
      <c r="F5" s="9">
        <v>1002</v>
      </c>
      <c r="G5" s="22">
        <v>2</v>
      </c>
      <c r="H5" s="22">
        <v>1</v>
      </c>
      <c r="I5" s="22">
        <v>1</v>
      </c>
      <c r="J5" s="10"/>
      <c r="K5" s="10"/>
      <c r="L5" s="11"/>
      <c r="M5" s="11"/>
      <c r="N5" s="11"/>
      <c r="O5" s="11"/>
    </row>
    <row r="6" spans="1:15" ht="16" x14ac:dyDescent="0.2">
      <c r="A6" s="17"/>
      <c r="B6" s="17"/>
      <c r="C6" s="17"/>
      <c r="D6" s="20"/>
      <c r="E6" s="9">
        <v>1003</v>
      </c>
      <c r="F6" s="9">
        <v>1003</v>
      </c>
      <c r="G6" s="22">
        <v>2</v>
      </c>
      <c r="H6" s="22">
        <v>1</v>
      </c>
      <c r="I6" s="22">
        <v>1</v>
      </c>
      <c r="J6" s="10"/>
      <c r="K6" s="10"/>
      <c r="L6" s="11"/>
      <c r="M6" s="11"/>
      <c r="N6" s="11"/>
      <c r="O6" s="11"/>
    </row>
    <row r="7" spans="1:15" ht="16" x14ac:dyDescent="0.2">
      <c r="A7" s="17"/>
      <c r="B7" s="17"/>
      <c r="C7" s="17"/>
      <c r="D7" s="20"/>
      <c r="E7" s="9">
        <v>1004</v>
      </c>
      <c r="F7" s="9">
        <v>1004</v>
      </c>
      <c r="G7" s="22">
        <v>2</v>
      </c>
      <c r="H7" s="22">
        <v>1</v>
      </c>
      <c r="I7" s="22">
        <v>1</v>
      </c>
      <c r="J7" s="10"/>
      <c r="K7" s="10"/>
      <c r="L7" s="11"/>
      <c r="M7" s="11"/>
      <c r="N7" s="11"/>
      <c r="O7" s="11"/>
    </row>
    <row r="8" spans="1:15" ht="16" x14ac:dyDescent="0.2">
      <c r="A8" s="17"/>
      <c r="B8" s="17"/>
      <c r="C8" s="17"/>
      <c r="D8" s="20"/>
      <c r="E8" s="9">
        <v>1005</v>
      </c>
      <c r="F8" s="9">
        <v>1005</v>
      </c>
      <c r="G8" s="22">
        <v>75</v>
      </c>
      <c r="H8" s="22">
        <v>140</v>
      </c>
      <c r="I8" s="22">
        <v>182</v>
      </c>
      <c r="J8" s="10"/>
      <c r="K8" s="10"/>
      <c r="L8" s="11">
        <f>AVERAGE(G8:K8)/10</f>
        <v>13.233333333333334</v>
      </c>
      <c r="M8" s="11">
        <f t="shared" ref="M5:M22" si="0">MIN(G8:K8)/10</f>
        <v>7.5</v>
      </c>
      <c r="N8" s="11">
        <f t="shared" ref="N5:N22" si="1">MAX(G8:K8)/10</f>
        <v>18.2</v>
      </c>
      <c r="O8" s="11">
        <f t="shared" ref="O5:O22" si="2">MEDIAN(G8:K8)/10</f>
        <v>14</v>
      </c>
    </row>
    <row r="9" spans="1:15" ht="16" x14ac:dyDescent="0.2">
      <c r="A9" s="17"/>
      <c r="B9" s="17"/>
      <c r="C9" s="17"/>
      <c r="D9" s="20"/>
      <c r="E9" s="9">
        <v>1006</v>
      </c>
      <c r="F9" s="9">
        <v>1006</v>
      </c>
      <c r="G9" s="22">
        <v>477</v>
      </c>
      <c r="H9" s="22">
        <v>233</v>
      </c>
      <c r="I9" s="22">
        <v>52</v>
      </c>
      <c r="J9" s="10"/>
      <c r="K9" s="10"/>
      <c r="L9" s="11">
        <f>AVERAGE(G9:K9)/10</f>
        <v>25.4</v>
      </c>
      <c r="M9" s="11">
        <f t="shared" si="0"/>
        <v>5.2</v>
      </c>
      <c r="N9" s="11">
        <f t="shared" si="1"/>
        <v>47.7</v>
      </c>
      <c r="O9" s="11">
        <f t="shared" si="2"/>
        <v>23.3</v>
      </c>
    </row>
    <row r="10" spans="1:15" ht="16" x14ac:dyDescent="0.2">
      <c r="A10" s="17"/>
      <c r="B10" s="17"/>
      <c r="C10" s="17"/>
      <c r="D10" s="20"/>
      <c r="E10" s="9">
        <v>1007</v>
      </c>
      <c r="F10" s="9">
        <v>1007</v>
      </c>
      <c r="G10" s="22">
        <v>76</v>
      </c>
      <c r="H10" s="22">
        <v>140</v>
      </c>
      <c r="I10" s="22">
        <v>181</v>
      </c>
      <c r="J10" s="10"/>
      <c r="K10" s="10"/>
      <c r="L10" s="11">
        <f>AVERAGE(G10:K10)/10</f>
        <v>13.233333333333334</v>
      </c>
      <c r="M10" s="11">
        <f t="shared" si="0"/>
        <v>7.6</v>
      </c>
      <c r="N10" s="11">
        <f t="shared" si="1"/>
        <v>18.100000000000001</v>
      </c>
      <c r="O10" s="11">
        <f t="shared" si="2"/>
        <v>14</v>
      </c>
    </row>
    <row r="11" spans="1:15" ht="16" x14ac:dyDescent="0.2">
      <c r="A11" s="17"/>
      <c r="B11" s="17"/>
      <c r="C11" s="17"/>
      <c r="D11" s="20"/>
      <c r="E11" s="9">
        <v>1008</v>
      </c>
      <c r="F11" s="9">
        <v>1008</v>
      </c>
      <c r="G11" s="22">
        <v>1</v>
      </c>
      <c r="H11" s="22">
        <v>0</v>
      </c>
      <c r="I11" s="22">
        <v>2</v>
      </c>
      <c r="J11" s="10"/>
      <c r="K11" s="10"/>
      <c r="L11" s="11"/>
      <c r="M11" s="11"/>
      <c r="N11" s="11"/>
      <c r="O11" s="11"/>
    </row>
    <row r="12" spans="1:15" ht="16" x14ac:dyDescent="0.2">
      <c r="A12" s="17"/>
      <c r="B12" s="17"/>
      <c r="C12" s="18"/>
      <c r="D12" s="21"/>
      <c r="E12" s="9">
        <v>1009</v>
      </c>
      <c r="F12" s="9">
        <v>1009</v>
      </c>
      <c r="G12" s="22">
        <v>72</v>
      </c>
      <c r="H12" s="22">
        <v>137</v>
      </c>
      <c r="I12" s="22">
        <v>179</v>
      </c>
      <c r="J12" s="10"/>
      <c r="K12" s="10"/>
      <c r="L12" s="11">
        <f>AVERAGE(G12:K12)/10</f>
        <v>12.933333333333334</v>
      </c>
      <c r="M12" s="11">
        <f t="shared" si="0"/>
        <v>7.2</v>
      </c>
      <c r="N12" s="11">
        <f t="shared" si="1"/>
        <v>17.899999999999999</v>
      </c>
      <c r="O12" s="11">
        <f t="shared" si="2"/>
        <v>13.7</v>
      </c>
    </row>
    <row r="13" spans="1:15" ht="16" x14ac:dyDescent="0.2">
      <c r="A13" s="17"/>
      <c r="B13" s="17"/>
      <c r="C13" s="16" t="s">
        <v>8</v>
      </c>
      <c r="D13" s="19" t="s">
        <v>9</v>
      </c>
      <c r="E13" s="9">
        <v>1000</v>
      </c>
      <c r="F13" s="9">
        <v>1000</v>
      </c>
      <c r="G13" s="22">
        <v>480</v>
      </c>
      <c r="H13" s="22">
        <v>236</v>
      </c>
      <c r="I13" s="22">
        <v>55</v>
      </c>
      <c r="J13" s="10"/>
      <c r="K13" s="10"/>
      <c r="L13" s="11">
        <f>AVERAGE(G13:K13)/10</f>
        <v>25.7</v>
      </c>
      <c r="M13" s="11">
        <f t="shared" si="0"/>
        <v>5.5</v>
      </c>
      <c r="N13" s="11">
        <f t="shared" si="1"/>
        <v>48</v>
      </c>
      <c r="O13" s="11">
        <f t="shared" si="2"/>
        <v>23.6</v>
      </c>
    </row>
    <row r="14" spans="1:15" ht="16" x14ac:dyDescent="0.2">
      <c r="A14" s="17"/>
      <c r="B14" s="17"/>
      <c r="C14" s="17"/>
      <c r="D14" s="20"/>
      <c r="E14" s="9">
        <v>1001</v>
      </c>
      <c r="F14" s="9">
        <v>1001</v>
      </c>
      <c r="G14" s="22">
        <v>74</v>
      </c>
      <c r="H14" s="22">
        <v>137</v>
      </c>
      <c r="I14" s="22">
        <v>180</v>
      </c>
      <c r="J14" s="10"/>
      <c r="K14" s="10"/>
      <c r="L14" s="11">
        <f>AVERAGE(G14:K14)/10</f>
        <v>13.033333333333335</v>
      </c>
      <c r="M14" s="11">
        <f t="shared" si="0"/>
        <v>7.4</v>
      </c>
      <c r="N14" s="11">
        <f t="shared" si="1"/>
        <v>18</v>
      </c>
      <c r="O14" s="11">
        <f t="shared" si="2"/>
        <v>13.7</v>
      </c>
    </row>
    <row r="15" spans="1:15" ht="16" x14ac:dyDescent="0.2">
      <c r="A15" s="17"/>
      <c r="B15" s="17"/>
      <c r="C15" s="17"/>
      <c r="D15" s="20"/>
      <c r="E15" s="9">
        <v>1002</v>
      </c>
      <c r="F15" s="9">
        <v>1002</v>
      </c>
      <c r="G15" s="22">
        <v>75</v>
      </c>
      <c r="H15" s="22">
        <v>138</v>
      </c>
      <c r="I15" s="22">
        <v>181</v>
      </c>
      <c r="J15" s="10"/>
      <c r="K15" s="10"/>
      <c r="L15" s="11">
        <f>AVERAGE(G15:K15)/10</f>
        <v>13.133333333333335</v>
      </c>
      <c r="M15" s="11">
        <f t="shared" si="0"/>
        <v>7.5</v>
      </c>
      <c r="N15" s="11">
        <f t="shared" si="1"/>
        <v>18.100000000000001</v>
      </c>
      <c r="O15" s="11">
        <f t="shared" si="2"/>
        <v>13.8</v>
      </c>
    </row>
    <row r="16" spans="1:15" ht="16" x14ac:dyDescent="0.2">
      <c r="A16" s="17"/>
      <c r="B16" s="17"/>
      <c r="C16" s="17"/>
      <c r="D16" s="20"/>
      <c r="E16" s="9">
        <v>1003</v>
      </c>
      <c r="F16" s="9">
        <v>1003</v>
      </c>
      <c r="G16" s="22">
        <v>479</v>
      </c>
      <c r="H16" s="22">
        <v>235</v>
      </c>
      <c r="I16" s="22">
        <v>54</v>
      </c>
      <c r="J16" s="10"/>
      <c r="K16" s="10"/>
      <c r="L16" s="11">
        <f>AVERAGE(G16:K16)/10</f>
        <v>25.6</v>
      </c>
      <c r="M16" s="11">
        <f t="shared" si="0"/>
        <v>5.4</v>
      </c>
      <c r="N16" s="11">
        <f t="shared" si="1"/>
        <v>47.9</v>
      </c>
      <c r="O16" s="11">
        <f t="shared" si="2"/>
        <v>23.5</v>
      </c>
    </row>
    <row r="17" spans="1:15" ht="16" x14ac:dyDescent="0.2">
      <c r="A17" s="17"/>
      <c r="B17" s="17"/>
      <c r="C17" s="17"/>
      <c r="D17" s="20"/>
      <c r="E17" s="9">
        <v>1004</v>
      </c>
      <c r="F17" s="9">
        <v>1004</v>
      </c>
      <c r="G17" s="22">
        <v>76</v>
      </c>
      <c r="H17" s="22">
        <v>140</v>
      </c>
      <c r="I17" s="22">
        <v>182</v>
      </c>
      <c r="J17" s="10"/>
      <c r="K17" s="10"/>
      <c r="L17" s="11">
        <f>AVERAGE(G17:K17)/10</f>
        <v>13.266666666666666</v>
      </c>
      <c r="M17" s="11">
        <f t="shared" si="0"/>
        <v>7.6</v>
      </c>
      <c r="N17" s="11">
        <f t="shared" si="1"/>
        <v>18.2</v>
      </c>
      <c r="O17" s="11">
        <f t="shared" si="2"/>
        <v>14</v>
      </c>
    </row>
    <row r="18" spans="1:15" ht="16" x14ac:dyDescent="0.2">
      <c r="A18" s="17"/>
      <c r="B18" s="17"/>
      <c r="C18" s="17"/>
      <c r="D18" s="20"/>
      <c r="E18" s="9">
        <v>1005</v>
      </c>
      <c r="F18" s="9">
        <v>1005</v>
      </c>
      <c r="G18" s="22">
        <v>480</v>
      </c>
      <c r="H18" s="22">
        <v>236</v>
      </c>
      <c r="I18" s="22">
        <v>55</v>
      </c>
      <c r="J18" s="10"/>
      <c r="K18" s="10"/>
      <c r="L18" s="11">
        <f>AVERAGE(G18:K18)/10</f>
        <v>25.7</v>
      </c>
      <c r="M18" s="11">
        <f t="shared" si="0"/>
        <v>5.5</v>
      </c>
      <c r="N18" s="11">
        <f t="shared" si="1"/>
        <v>48</v>
      </c>
      <c r="O18" s="11">
        <f t="shared" si="2"/>
        <v>23.6</v>
      </c>
    </row>
    <row r="19" spans="1:15" ht="16" x14ac:dyDescent="0.2">
      <c r="A19" s="17"/>
      <c r="B19" s="17"/>
      <c r="C19" s="17"/>
      <c r="D19" s="20"/>
      <c r="E19" s="9">
        <v>1006</v>
      </c>
      <c r="F19" s="9">
        <v>1006</v>
      </c>
      <c r="G19" s="22">
        <v>1</v>
      </c>
      <c r="H19" s="22">
        <v>1</v>
      </c>
      <c r="I19" s="22">
        <v>0</v>
      </c>
      <c r="J19" s="10"/>
      <c r="K19" s="10"/>
      <c r="L19" s="11"/>
      <c r="M19" s="11"/>
      <c r="N19" s="11"/>
      <c r="O19" s="11"/>
    </row>
    <row r="20" spans="1:15" ht="16" x14ac:dyDescent="0.2">
      <c r="A20" s="17"/>
      <c r="B20" s="17"/>
      <c r="C20" s="17"/>
      <c r="D20" s="20"/>
      <c r="E20" s="9">
        <v>1007</v>
      </c>
      <c r="F20" s="9">
        <v>1007</v>
      </c>
      <c r="G20" s="22">
        <v>1</v>
      </c>
      <c r="H20" s="22">
        <v>1</v>
      </c>
      <c r="I20" s="22">
        <v>0</v>
      </c>
      <c r="J20" s="10"/>
      <c r="K20" s="10"/>
      <c r="L20" s="11"/>
      <c r="M20" s="11"/>
      <c r="N20" s="11"/>
      <c r="O20" s="11"/>
    </row>
    <row r="21" spans="1:15" ht="16" x14ac:dyDescent="0.2">
      <c r="A21" s="17"/>
      <c r="B21" s="17"/>
      <c r="C21" s="17"/>
      <c r="D21" s="20"/>
      <c r="E21" s="9">
        <v>1008</v>
      </c>
      <c r="F21" s="9">
        <v>1008</v>
      </c>
      <c r="G21" s="22">
        <v>76</v>
      </c>
      <c r="H21" s="22">
        <v>139</v>
      </c>
      <c r="I21" s="22">
        <v>181</v>
      </c>
      <c r="J21" s="10"/>
      <c r="K21" s="10"/>
      <c r="L21" s="11">
        <f>AVERAGE(G21:K21)/10</f>
        <v>13.2</v>
      </c>
      <c r="M21" s="11">
        <f t="shared" si="0"/>
        <v>7.6</v>
      </c>
      <c r="N21" s="11">
        <f t="shared" si="1"/>
        <v>18.100000000000001</v>
      </c>
      <c r="O21" s="11">
        <f t="shared" si="2"/>
        <v>13.9</v>
      </c>
    </row>
    <row r="22" spans="1:15" ht="16" x14ac:dyDescent="0.2">
      <c r="A22" s="18"/>
      <c r="B22" s="18"/>
      <c r="C22" s="18"/>
      <c r="D22" s="21"/>
      <c r="E22" s="9">
        <v>1009</v>
      </c>
      <c r="F22" s="9">
        <v>1009</v>
      </c>
      <c r="G22" s="22">
        <v>1</v>
      </c>
      <c r="H22" s="22">
        <v>1</v>
      </c>
      <c r="I22" s="22">
        <v>1</v>
      </c>
      <c r="J22" s="10"/>
      <c r="K22" s="10"/>
      <c r="L22" s="11"/>
      <c r="M22" s="11"/>
      <c r="N22" s="11"/>
      <c r="O22" s="11"/>
    </row>
    <row r="23" spans="1:15" x14ac:dyDescent="0.2">
      <c r="G23" s="12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2020-02-10T17:29:58Z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