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16S\"/>
    </mc:Choice>
  </mc:AlternateContent>
  <bookViews>
    <workbookView xWindow="0" yWindow="0" windowWidth="25200" windowHeight="11850" tabRatio="500" activeTab="2"/>
  </bookViews>
  <sheets>
    <sheet name="raw data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N37" i="3"/>
  <c r="H5" i="3" l="1"/>
  <c r="H8" i="3"/>
  <c r="H11" i="3"/>
  <c r="H14" i="3"/>
  <c r="H17" i="3"/>
  <c r="H20" i="3"/>
  <c r="H2" i="3"/>
</calcChain>
</file>

<file path=xl/comments1.xml><?xml version="1.0" encoding="utf-8"?>
<comments xmlns="http://schemas.openxmlformats.org/spreadsheetml/2006/main">
  <authors>
    <author>Neher, Timothy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Neher, Timothy:</t>
        </r>
        <r>
          <rPr>
            <sz val="9"/>
            <color indexed="81"/>
            <rFont val="Tahoma"/>
            <family val="2"/>
          </rPr>
          <t xml:space="preserve">
I think did not have any DNA from extraction</t>
        </r>
      </text>
    </comment>
  </commentList>
</comments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<sst xmlns="http://schemas.openxmlformats.org/spreadsheetml/2006/main" count="987" uniqueCount="161">
  <si>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</si>
  <si>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</si>
  <si>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</si>
  <si>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</si>
  <si>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</si>
  <si>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</si>
  <si>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</si>
  <si>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</si>
  <si>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</si>
  <si>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</si>
  <si>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</si>
  <si>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</si>
  <si>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</si>
  <si>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</si>
  <si>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</si>
  <si>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</si>
  <si>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</si>
  <si>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</si>
  <si>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</si>
  <si>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</si>
  <si>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</si>
  <si>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</si>
  <si>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</si>
  <si>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</si>
  <si>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</si>
  <si>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</si>
  <si>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</si>
  <si>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</si>
  <si>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</si>
  <si>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</si>
  <si>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</si>
  <si>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</si>
  <si>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</si>
  <si>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</si>
  <si>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</si>
  <si>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</si>
  <si>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</si>
  <si>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</si>
  <si>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</si>
  <si>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</si>
  <si>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</si>
  <si>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</si>
  <si>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</si>
  <si>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</si>
  <si>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</si>
  <si>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</si>
  <si>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</si>
  <si>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</si>
  <si>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</si>
  <si>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</si>
  <si>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</si>
  <si>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</si>
  <si>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</si>
  <si>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</si>
  <si>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</si>
  <si>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</si>
  <si>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</si>
  <si>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</si>
  <si>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</si>
  <si>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</si>
  <si>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</si>
  <si>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</si>
  <si>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</si>
  <si>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</si>
  <si>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</si>
  <si>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</si>
  <si>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</si>
  <si>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</si>
  <si>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</si>
  <si>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</si>
  <si>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</si>
  <si>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</si>
  <si>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</si>
  <si>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</si>
  <si>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</si>
  <si>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</si>
  <si>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</si>
  <si>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</si>
  <si>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</si>
  <si>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</si>
  <si>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</si>
  <si>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</si>
  <si>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</si>
  <si>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</si>
  <si>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</si>
  <si>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</si>
  <si>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</si>
  <si>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</si>
  <si>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</si>
  <si>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</si>
  <si>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</si>
  <si>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</si>
  <si>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</si>
  <si>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</si>
  <si>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</si>
  <si>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</si>
  <si>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</si>
  <si>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</si>
  <si>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</si>
  <si>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</si>
  <si>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</si>
  <si>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</si>
  <si>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</si>
  <si>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</si>
  <si>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</si>
  <si>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</si>
  <si>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</si>
  <si>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tim_16SJae_swinemanure_run4_20201210.pcrd</t>
  </si>
  <si>
    <t>Created By User</t>
  </si>
  <si>
    <t>admin</t>
  </si>
  <si>
    <t>Notes</t>
  </si>
  <si>
    <t>ID</t>
  </si>
  <si>
    <t>Run Started</t>
  </si>
  <si>
    <t>12/10/2020 19:18:38 UTC</t>
  </si>
  <si>
    <t>Run Ended</t>
  </si>
  <si>
    <t>12/10/2020 21:06:07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</si>
  <si>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</si>
  <si>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</si>
  <si>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</si>
  <si>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</si>
  <si>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</si>
  <si>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</si>
  <si>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</si>
  <si>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</si>
  <si>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</si>
  <si>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</si>
  <si>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</si>
  <si>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</si>
  <si>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</si>
  <si>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25P_1</t>
  </si>
  <si>
    <t>27P_3</t>
  </si>
  <si>
    <t>30P_2</t>
  </si>
  <si>
    <t>Std 10^6</t>
  </si>
  <si>
    <t>25P_2</t>
  </si>
  <si>
    <t>28P_1</t>
  </si>
  <si>
    <t>30P_3</t>
  </si>
  <si>
    <t>Std 10^5</t>
  </si>
  <si>
    <t>25P_3</t>
  </si>
  <si>
    <t>28P_2</t>
  </si>
  <si>
    <t>31P_1</t>
  </si>
  <si>
    <t>Std 10^4</t>
  </si>
  <si>
    <t>26P_1</t>
  </si>
  <si>
    <t>28P_3</t>
  </si>
  <si>
    <t>31P_2</t>
  </si>
  <si>
    <t>Std 10^3</t>
  </si>
  <si>
    <t>26P_2</t>
  </si>
  <si>
    <t>29P_1</t>
  </si>
  <si>
    <t>31P_3</t>
  </si>
  <si>
    <t>Std 10^2</t>
  </si>
  <si>
    <t>26P_3</t>
  </si>
  <si>
    <t>29P_2</t>
  </si>
  <si>
    <t>32P_1</t>
  </si>
  <si>
    <t>Std 10^1</t>
  </si>
  <si>
    <t>27P_1</t>
  </si>
  <si>
    <t>29P_3</t>
  </si>
  <si>
    <t>32P_2</t>
  </si>
  <si>
    <t>NTC</t>
  </si>
  <si>
    <t>27P_2</t>
  </si>
  <si>
    <t>30P_1</t>
  </si>
  <si>
    <t>32P_3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</si>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</sst>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2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7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1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3" xfId="0" applyFill="1" applyBorder="1" applyAlignment="1" applyProtection="1"/>
    <xf numFmtId="0" fontId="0" fillId="5" borderId="4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vertical="top"/>
      <protection locked="0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8018372703412E-2"/>
                  <c:y val="-0.58825204141149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7.6464017072595585</c:v>
                </c:pt>
                <c:pt idx="1">
                  <c:v>7.6464017072595585</c:v>
                </c:pt>
                <c:pt idx="2">
                  <c:v>7.6464017072595585</c:v>
                </c:pt>
                <c:pt idx="3">
                  <c:v>6.6464017072595585</c:v>
                </c:pt>
                <c:pt idx="4">
                  <c:v>6.6464017072595585</c:v>
                </c:pt>
                <c:pt idx="5">
                  <c:v>6.6464017072595585</c:v>
                </c:pt>
                <c:pt idx="6">
                  <c:v>5.6464017072595585</c:v>
                </c:pt>
                <c:pt idx="7">
                  <c:v>5.6464017072595585</c:v>
                </c:pt>
                <c:pt idx="8">
                  <c:v>5.6464017072595585</c:v>
                </c:pt>
                <c:pt idx="9">
                  <c:v>4.6464017072595585</c:v>
                </c:pt>
                <c:pt idx="10">
                  <c:v>4.6464017072595585</c:v>
                </c:pt>
                <c:pt idx="11">
                  <c:v>4.6464017072595585</c:v>
                </c:pt>
                <c:pt idx="12">
                  <c:v>3.646401707259558</c:v>
                </c:pt>
                <c:pt idx="13">
                  <c:v>3.646401707259558</c:v>
                </c:pt>
                <c:pt idx="14">
                  <c:v>3.646401707259558</c:v>
                </c:pt>
                <c:pt idx="15">
                  <c:v>2.6464017072595585</c:v>
                </c:pt>
                <c:pt idx="16">
                  <c:v>2.6464017072595585</c:v>
                </c:pt>
                <c:pt idx="17">
                  <c:v>2.6464017072595585</c:v>
                </c:pt>
                <c:pt idx="18">
                  <c:v>1.6464017072595583</c:v>
                </c:pt>
                <c:pt idx="19">
                  <c:v>1.6464017072595583</c:v>
                </c:pt>
                <c:pt idx="20">
                  <c:v>1.6464017072595583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9.2578678871440605</c:v>
                </c:pt>
                <c:pt idx="1">
                  <c:v>9.3669670641847205</c:v>
                </c:pt>
                <c:pt idx="2">
                  <c:v>9.2694797371321798</c:v>
                </c:pt>
                <c:pt idx="3">
                  <c:v>14.2191205443609</c:v>
                </c:pt>
                <c:pt idx="4">
                  <c:v>14.1481002295266</c:v>
                </c:pt>
                <c:pt idx="5">
                  <c:v>14.155692560977499</c:v>
                </c:pt>
                <c:pt idx="6">
                  <c:v>18.21487956328</c:v>
                </c:pt>
                <c:pt idx="7">
                  <c:v>18.166189098734201</c:v>
                </c:pt>
                <c:pt idx="8">
                  <c:v>18.1983199771309</c:v>
                </c:pt>
                <c:pt idx="9">
                  <c:v>22.037358105517601</c:v>
                </c:pt>
                <c:pt idx="10">
                  <c:v>22.018865224709899</c:v>
                </c:pt>
                <c:pt idx="11">
                  <c:v>21.992488585123599</c:v>
                </c:pt>
                <c:pt idx="12">
                  <c:v>25.792058624581401</c:v>
                </c:pt>
                <c:pt idx="13">
                  <c:v>25.671979905141999</c:v>
                </c:pt>
                <c:pt idx="14">
                  <c:v>25.601981756670899</c:v>
                </c:pt>
                <c:pt idx="15">
                  <c:v>29.070580717722301</c:v>
                </c:pt>
                <c:pt idx="16">
                  <c:v>29.237760087292799</c:v>
                </c:pt>
                <c:pt idx="17">
                  <c:v>29.137049361889499</c:v>
                </c:pt>
                <c:pt idx="19">
                  <c:v>31.313354110820601</c:v>
                </c:pt>
                <c:pt idx="20">
                  <c:v>31.214202432209699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6-4D71-8B2B-3DA623F6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5647"/>
        <c:axId val="815012719"/>
      </c:scatterChart>
      <c:valAx>
        <c:axId val="8150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12719"/>
        <c:crosses val="autoZero"/>
        <c:crossBetween val="midCat"/>
      </c:valAx>
      <c:valAx>
        <c:axId val="8150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samples!$G$2:$G$73</c:f>
              <c:numCache>
                <c:formatCode>#,##0</c:formatCode>
                <c:ptCount val="72"/>
                <c:pt idx="0">
                  <c:v>63.435603271740852</c:v>
                </c:pt>
                <c:pt idx="1">
                  <c:v>66.769831106494138</c:v>
                </c:pt>
                <c:pt idx="2">
                  <c:v>57.245275063679877</c:v>
                </c:pt>
                <c:pt idx="3">
                  <c:v>229.54476901056688</c:v>
                </c:pt>
                <c:pt idx="4">
                  <c:v>209.58770865166943</c:v>
                </c:pt>
                <c:pt idx="5">
                  <c:v>184.73528994812921</c:v>
                </c:pt>
                <c:pt idx="6">
                  <c:v>2935.4885959198923</c:v>
                </c:pt>
                <c:pt idx="7">
                  <c:v>3046.8908443359473</c:v>
                </c:pt>
                <c:pt idx="8">
                  <c:v>2924.3825512915764</c:v>
                </c:pt>
                <c:pt idx="9">
                  <c:v>7991.264418769837</c:v>
                </c:pt>
                <c:pt idx="10">
                  <c:v>8024.9363065845964</c:v>
                </c:pt>
                <c:pt idx="11">
                  <c:v>8523.2637817934301</c:v>
                </c:pt>
                <c:pt idx="12">
                  <c:v>2175.210335364065</c:v>
                </c:pt>
                <c:pt idx="13">
                  <c:v>2108.9608144197168</c:v>
                </c:pt>
                <c:pt idx="14">
                  <c:v>2132.6776402814562</c:v>
                </c:pt>
                <c:pt idx="15">
                  <c:v>2934.9870643478548</c:v>
                </c:pt>
                <c:pt idx="16">
                  <c:v>3039.2892424704974</c:v>
                </c:pt>
                <c:pt idx="17">
                  <c:v>2957.5121077908057</c:v>
                </c:pt>
                <c:pt idx="18">
                  <c:v>8858.8135352177578</c:v>
                </c:pt>
                <c:pt idx="19">
                  <c:v>8454.3944907458645</c:v>
                </c:pt>
                <c:pt idx="20">
                  <c:v>8649.6747983425084</c:v>
                </c:pt>
                <c:pt idx="21">
                  <c:v>2017.8961449075309</c:v>
                </c:pt>
                <c:pt idx="22">
                  <c:v>2213.9001599940893</c:v>
                </c:pt>
                <c:pt idx="23">
                  <c:v>2036.2577179169946</c:v>
                </c:pt>
                <c:pt idx="24">
                  <c:v>746.67692750524066</c:v>
                </c:pt>
                <c:pt idx="25">
                  <c:v>780.15118081585592</c:v>
                </c:pt>
                <c:pt idx="26">
                  <c:v>799.53870292726867</c:v>
                </c:pt>
                <c:pt idx="27">
                  <c:v>1470.8416193664048</c:v>
                </c:pt>
                <c:pt idx="28">
                  <c:v>1698.9930407558397</c:v>
                </c:pt>
                <c:pt idx="29">
                  <c:v>1596.9592453309667</c:v>
                </c:pt>
                <c:pt idx="30">
                  <c:v>1803.2423241478439</c:v>
                </c:pt>
                <c:pt idx="31">
                  <c:v>1788.3123366082107</c:v>
                </c:pt>
                <c:pt idx="32">
                  <c:v>1908.966382902898</c:v>
                </c:pt>
                <c:pt idx="33">
                  <c:v>867.70945362689895</c:v>
                </c:pt>
                <c:pt idx="34">
                  <c:v>850.98000389897106</c:v>
                </c:pt>
                <c:pt idx="35">
                  <c:v>826.06588725081406</c:v>
                </c:pt>
                <c:pt idx="36">
                  <c:v>1800.4382584510383</c:v>
                </c:pt>
                <c:pt idx="37">
                  <c:v>1751.666140526665</c:v>
                </c:pt>
                <c:pt idx="38">
                  <c:v>1620.5007393053299</c:v>
                </c:pt>
                <c:pt idx="39">
                  <c:v>857.03581774693475</c:v>
                </c:pt>
                <c:pt idx="40">
                  <c:v>909.94154567528517</c:v>
                </c:pt>
                <c:pt idx="41">
                  <c:v>850.81579301324007</c:v>
                </c:pt>
                <c:pt idx="42">
                  <c:v>833.00284396885127</c:v>
                </c:pt>
                <c:pt idx="43">
                  <c:v>978.61326770140408</c:v>
                </c:pt>
                <c:pt idx="44">
                  <c:v>983.93844899991143</c:v>
                </c:pt>
                <c:pt idx="45">
                  <c:v>1703.9570571844072</c:v>
                </c:pt>
                <c:pt idx="46">
                  <c:v>1654.7789220492141</c:v>
                </c:pt>
                <c:pt idx="47">
                  <c:v>1722.7423221043975</c:v>
                </c:pt>
                <c:pt idx="48">
                  <c:v>1169.9220487275306</c:v>
                </c:pt>
                <c:pt idx="49">
                  <c:v>1058.3395650988402</c:v>
                </c:pt>
                <c:pt idx="50">
                  <c:v>913.19193241377423</c:v>
                </c:pt>
                <c:pt idx="51">
                  <c:v>1550.6043849869968</c:v>
                </c:pt>
                <c:pt idx="52">
                  <c:v>1731.0175634918023</c:v>
                </c:pt>
                <c:pt idx="53">
                  <c:v>1736.2398905113953</c:v>
                </c:pt>
                <c:pt idx="54">
                  <c:v>5444.6945529385375</c:v>
                </c:pt>
                <c:pt idx="55">
                  <c:v>4974.1376463731294</c:v>
                </c:pt>
                <c:pt idx="56">
                  <c:v>5358.2063440506709</c:v>
                </c:pt>
                <c:pt idx="57">
                  <c:v>988.05464632828978</c:v>
                </c:pt>
                <c:pt idx="58">
                  <c:v>930.06778794277477</c:v>
                </c:pt>
                <c:pt idx="59">
                  <c:v>974.6507864005913</c:v>
                </c:pt>
                <c:pt idx="60">
                  <c:v>1436.9575734599971</c:v>
                </c:pt>
                <c:pt idx="61">
                  <c:v>1621.5313980361145</c:v>
                </c:pt>
                <c:pt idx="62">
                  <c:v>1279.5693306036128</c:v>
                </c:pt>
                <c:pt idx="63">
                  <c:v>8207.1827796684211</c:v>
                </c:pt>
                <c:pt idx="64">
                  <c:v>8097.8736139711318</c:v>
                </c:pt>
                <c:pt idx="65">
                  <c:v>8534.9859989835477</c:v>
                </c:pt>
                <c:pt idx="66">
                  <c:v>3373.4124975887235</c:v>
                </c:pt>
                <c:pt idx="67">
                  <c:v>3538.2964615330866</c:v>
                </c:pt>
                <c:pt idx="68">
                  <c:v>3470.974773121548</c:v>
                </c:pt>
                <c:pt idx="69">
                  <c:v>1794.5095941188447</c:v>
                </c:pt>
                <c:pt idx="70">
                  <c:v>1798.9702487760001</c:v>
                </c:pt>
                <c:pt idx="71">
                  <c:v>1724.7663865909935</c:v>
                </c:pt>
              </c:numCache>
            </c:numRef>
          </c:xVal>
          <c:yVal>
            <c:numRef>
              <c:f>samples!$F$2:$F$73</c:f>
              <c:numCache>
                <c:formatCode>###0.00;\-###0.00</c:formatCode>
                <c:ptCount val="72"/>
                <c:pt idx="0">
                  <c:v>32.107210335678602</c:v>
                </c:pt>
                <c:pt idx="1">
                  <c:v>32.023967974959596</c:v>
                </c:pt>
                <c:pt idx="2">
                  <c:v>32.2740655647005</c:v>
                </c:pt>
                <c:pt idx="3">
                  <c:v>30.017342448376102</c:v>
                </c:pt>
                <c:pt idx="4">
                  <c:v>30.165145549850301</c:v>
                </c:pt>
                <c:pt idx="5">
                  <c:v>30.3702503642936</c:v>
                </c:pt>
                <c:pt idx="6">
                  <c:v>25.875980256576</c:v>
                </c:pt>
                <c:pt idx="7">
                  <c:v>25.815452653031599</c:v>
                </c:pt>
                <c:pt idx="8">
                  <c:v>25.8821398938558</c:v>
                </c:pt>
                <c:pt idx="9">
                  <c:v>24.248583579731299</c:v>
                </c:pt>
                <c:pt idx="10">
                  <c:v>24.2417508872716</c:v>
                </c:pt>
                <c:pt idx="11">
                  <c:v>24.143851793997101</c:v>
                </c:pt>
                <c:pt idx="12">
                  <c:v>26.363071542548301</c:v>
                </c:pt>
                <c:pt idx="13">
                  <c:v>26.413332854640601</c:v>
                </c:pt>
                <c:pt idx="14">
                  <c:v>26.395160520488101</c:v>
                </c:pt>
                <c:pt idx="15">
                  <c:v>25.876257913340002</c:v>
                </c:pt>
                <c:pt idx="16">
                  <c:v>25.819511884508898</c:v>
                </c:pt>
                <c:pt idx="17">
                  <c:v>25.863834197960198</c:v>
                </c:pt>
                <c:pt idx="18">
                  <c:v>24.08110486516</c:v>
                </c:pt>
                <c:pt idx="19">
                  <c:v>24.157035377596898</c:v>
                </c:pt>
                <c:pt idx="20">
                  <c:v>24.1199279246316</c:v>
                </c:pt>
                <c:pt idx="21">
                  <c:v>26.485060120246398</c:v>
                </c:pt>
                <c:pt idx="22">
                  <c:v>26.334422192956399</c:v>
                </c:pt>
                <c:pt idx="23">
                  <c:v>26.470340524011</c:v>
                </c:pt>
                <c:pt idx="24">
                  <c:v>28.100599257675601</c:v>
                </c:pt>
                <c:pt idx="25">
                  <c:v>28.029334695664399</c:v>
                </c:pt>
                <c:pt idx="26">
                  <c:v>27.989445475410601</c:v>
                </c:pt>
                <c:pt idx="27">
                  <c:v>26.998918633449598</c:v>
                </c:pt>
                <c:pt idx="28">
                  <c:v>26.764592090432</c:v>
                </c:pt>
                <c:pt idx="29">
                  <c:v>26.865235465020699</c:v>
                </c:pt>
                <c:pt idx="30">
                  <c:v>26.667822403189099</c:v>
                </c:pt>
                <c:pt idx="31">
                  <c:v>26.6813326330258</c:v>
                </c:pt>
                <c:pt idx="32">
                  <c:v>26.575237073891</c:v>
                </c:pt>
                <c:pt idx="33">
                  <c:v>27.856484772873401</c:v>
                </c:pt>
                <c:pt idx="34">
                  <c:v>27.888120748391302</c:v>
                </c:pt>
                <c:pt idx="35">
                  <c:v>27.9364061413355</c:v>
                </c:pt>
                <c:pt idx="36">
                  <c:v>26.6703512659045</c:v>
                </c:pt>
                <c:pt idx="37">
                  <c:v>26.714978139091301</c:v>
                </c:pt>
                <c:pt idx="38">
                  <c:v>26.841455463004699</c:v>
                </c:pt>
                <c:pt idx="39">
                  <c:v>27.876597744245402</c:v>
                </c:pt>
                <c:pt idx="40">
                  <c:v>27.7792592084059</c:v>
                </c:pt>
                <c:pt idx="41">
                  <c:v>27.888434349629801</c:v>
                </c:pt>
                <c:pt idx="42">
                  <c:v>27.922817050288401</c:v>
                </c:pt>
                <c:pt idx="43">
                  <c:v>27.6610304490804</c:v>
                </c:pt>
                <c:pt idx="44">
                  <c:v>27.652211890080299</c:v>
                </c:pt>
                <c:pt idx="45">
                  <c:v>26.759851185915199</c:v>
                </c:pt>
                <c:pt idx="46">
                  <c:v>26.807440615415398</c:v>
                </c:pt>
                <c:pt idx="47">
                  <c:v>26.742034417307298</c:v>
                </c:pt>
                <c:pt idx="48">
                  <c:v>27.370877230344899</c:v>
                </c:pt>
                <c:pt idx="49">
                  <c:v>27.533760517206801</c:v>
                </c:pt>
                <c:pt idx="50">
                  <c:v>27.7734649174072</c:v>
                </c:pt>
                <c:pt idx="51">
                  <c:v>26.913102379167899</c:v>
                </c:pt>
                <c:pt idx="52">
                  <c:v>26.734247373248799</c:v>
                </c:pt>
                <c:pt idx="53">
                  <c:v>26.7293522732013</c:v>
                </c:pt>
                <c:pt idx="54">
                  <c:v>24.872107876927402</c:v>
                </c:pt>
                <c:pt idx="55">
                  <c:v>25.0189910112015</c:v>
                </c:pt>
                <c:pt idx="56">
                  <c:v>24.898127982918499</c:v>
                </c:pt>
                <c:pt idx="57">
                  <c:v>27.645428064111201</c:v>
                </c:pt>
                <c:pt idx="58">
                  <c:v>27.7437089090627</c:v>
                </c:pt>
                <c:pt idx="59">
                  <c:v>27.667623556241502</c:v>
                </c:pt>
                <c:pt idx="60">
                  <c:v>27.036791988494699</c:v>
                </c:pt>
                <c:pt idx="61">
                  <c:v>26.8404222714288</c:v>
                </c:pt>
                <c:pt idx="62">
                  <c:v>27.2252992967125</c:v>
                </c:pt>
                <c:pt idx="63">
                  <c:v>24.205259915184602</c:v>
                </c:pt>
                <c:pt idx="64">
                  <c:v>24.227048250566298</c:v>
                </c:pt>
                <c:pt idx="65">
                  <c:v>24.141618434511098</c:v>
                </c:pt>
                <c:pt idx="66">
                  <c:v>25.650022540649498</c:v>
                </c:pt>
                <c:pt idx="67">
                  <c:v>25.572476674061299</c:v>
                </c:pt>
                <c:pt idx="68">
                  <c:v>25.603692782402501</c:v>
                </c:pt>
                <c:pt idx="69">
                  <c:v>26.6757110578518</c:v>
                </c:pt>
                <c:pt idx="70">
                  <c:v>26.6716767700003</c:v>
                </c:pt>
                <c:pt idx="71">
                  <c:v>26.740126312200498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D-4010-9348-386086AE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5231"/>
        <c:axId val="815015215"/>
      </c:scatterChart>
      <c:valAx>
        <c:axId val="81500523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15215"/>
        <c:crosses val="autoZero"/>
        <c:crossBetween val="midCat"/>
      </c:valAx>
      <c:valAx>
        <c:axId val="815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7</xdr:row>
      <xdr:rowOff>76200</xdr:rowOff>
    </xdr:from>
    <xdr:to>
      <xdr:col>19</xdr:col>
      <xdr:colOff>123825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10</xdr:row>
      <xdr:rowOff>66675</xdr:rowOff>
    </xdr:from>
    <xdr:to>
      <xdr:col>16</xdr:col>
      <xdr:colOff>428625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M79" sqref="M79"/>
    </sheetView>
  </sheetViews>
  <sheetFormatPr defaultColWidth="10" defaultRowHeight="15" customHeight="1" x14ac:dyDescent="0.15"/>
  <cols>
    <col min="1" max="1" width="1.5" style="4" customWidth="1"/>
    <col min="2" max="2" width="8.33203125" style="6" customWidth="1"/>
    <col min="3" max="3" width="10" style="7" customWidth="1"/>
    <col min="4" max="4" width="10" style="8" customWidth="1"/>
    <col min="5" max="6" width="11.6640625" style="8" customWidth="1"/>
    <col min="7" max="7" width="8.33203125" style="9" customWidth="1"/>
    <col min="8" max="8" width="15" style="10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" customHeight="1" thickBot="1" x14ac:dyDescent="0.2">
      <c r="B2" s="6" t="s">
        <v>7</v>
      </c>
      <c r="C2" s="7" t="s">
        <v>8</v>
      </c>
      <c r="D2" s="8" t="s">
        <v>9</v>
      </c>
      <c r="E2" s="8" t="s">
        <v>10</v>
      </c>
      <c r="F2" s="19" t="s">
        <v>128</v>
      </c>
      <c r="G2" s="9">
        <v>9.2578678871440605</v>
      </c>
    </row>
    <row r="3" spans="1:8" s="11" customFormat="1" ht="15" customHeight="1" thickBot="1" x14ac:dyDescent="0.2">
      <c r="A3" s="4"/>
      <c r="B3" s="12" t="s">
        <v>11</v>
      </c>
      <c r="C3" s="13" t="s">
        <v>8</v>
      </c>
      <c r="D3" s="14" t="s">
        <v>9</v>
      </c>
      <c r="E3" s="14" t="s">
        <v>10</v>
      </c>
      <c r="F3" s="20" t="s">
        <v>128</v>
      </c>
      <c r="G3" s="15">
        <v>9.3669670641847205</v>
      </c>
      <c r="H3" s="16"/>
    </row>
    <row r="4" spans="1:8" s="11" customFormat="1" ht="15" customHeight="1" x14ac:dyDescent="0.15">
      <c r="A4" s="4"/>
      <c r="B4" s="12" t="s">
        <v>12</v>
      </c>
      <c r="C4" s="13" t="s">
        <v>8</v>
      </c>
      <c r="D4" s="14" t="s">
        <v>9</v>
      </c>
      <c r="E4" s="14" t="s">
        <v>10</v>
      </c>
      <c r="F4" s="20" t="s">
        <v>128</v>
      </c>
      <c r="G4" s="15">
        <v>9.2694797371321798</v>
      </c>
      <c r="H4" s="16"/>
    </row>
    <row r="5" spans="1:8" ht="15" customHeight="1" x14ac:dyDescent="0.15">
      <c r="B5" s="6" t="s">
        <v>13</v>
      </c>
      <c r="C5" s="7" t="s">
        <v>8</v>
      </c>
      <c r="D5" s="8" t="s">
        <v>9</v>
      </c>
      <c r="E5" s="8" t="s">
        <v>10</v>
      </c>
      <c r="F5" s="21" t="s">
        <v>129</v>
      </c>
      <c r="G5" s="9">
        <v>32.107210335678602</v>
      </c>
    </row>
    <row r="6" spans="1:8" ht="15" customHeight="1" x14ac:dyDescent="0.15">
      <c r="B6" s="6" t="s">
        <v>14</v>
      </c>
      <c r="C6" s="7" t="s">
        <v>8</v>
      </c>
      <c r="D6" s="8" t="s">
        <v>9</v>
      </c>
      <c r="E6" s="8" t="s">
        <v>10</v>
      </c>
      <c r="F6" s="21" t="s">
        <v>129</v>
      </c>
      <c r="G6" s="9">
        <v>32.023967974959596</v>
      </c>
    </row>
    <row r="7" spans="1:8" ht="15" customHeight="1" x14ac:dyDescent="0.15">
      <c r="B7" s="6" t="s">
        <v>15</v>
      </c>
      <c r="C7" s="7" t="s">
        <v>8</v>
      </c>
      <c r="D7" s="8" t="s">
        <v>9</v>
      </c>
      <c r="E7" s="8" t="s">
        <v>10</v>
      </c>
      <c r="F7" s="21" t="s">
        <v>129</v>
      </c>
      <c r="G7" s="9">
        <v>32.2740655647005</v>
      </c>
    </row>
    <row r="8" spans="1:8" ht="15" customHeight="1" x14ac:dyDescent="0.15">
      <c r="B8" s="6" t="s">
        <v>16</v>
      </c>
      <c r="C8" s="7" t="s">
        <v>8</v>
      </c>
      <c r="D8" s="8" t="s">
        <v>9</v>
      </c>
      <c r="E8" s="8" t="s">
        <v>10</v>
      </c>
      <c r="F8" s="21" t="s">
        <v>130</v>
      </c>
      <c r="G8" s="9">
        <v>30.017342448376102</v>
      </c>
    </row>
    <row r="9" spans="1:8" ht="15" customHeight="1" x14ac:dyDescent="0.15">
      <c r="B9" s="6" t="s">
        <v>17</v>
      </c>
      <c r="C9" s="7" t="s">
        <v>8</v>
      </c>
      <c r="D9" s="8" t="s">
        <v>9</v>
      </c>
      <c r="E9" s="8" t="s">
        <v>10</v>
      </c>
      <c r="F9" s="21" t="s">
        <v>130</v>
      </c>
      <c r="G9" s="9">
        <v>30.165145549850301</v>
      </c>
    </row>
    <row r="10" spans="1:8" ht="15" customHeight="1" x14ac:dyDescent="0.15">
      <c r="B10" s="6" t="s">
        <v>18</v>
      </c>
      <c r="C10" s="7" t="s">
        <v>8</v>
      </c>
      <c r="D10" s="8" t="s">
        <v>9</v>
      </c>
      <c r="E10" s="8" t="s">
        <v>10</v>
      </c>
      <c r="F10" s="21" t="s">
        <v>130</v>
      </c>
      <c r="G10" s="9">
        <v>30.3702503642936</v>
      </c>
    </row>
    <row r="11" spans="1:8" ht="15" customHeight="1" x14ac:dyDescent="0.15">
      <c r="B11" s="6" t="s">
        <v>19</v>
      </c>
      <c r="C11" s="7" t="s">
        <v>8</v>
      </c>
      <c r="D11" s="8" t="s">
        <v>9</v>
      </c>
      <c r="E11" s="8" t="s">
        <v>10</v>
      </c>
      <c r="F11" s="21" t="s">
        <v>131</v>
      </c>
      <c r="G11" s="9">
        <v>25.875980256576</v>
      </c>
    </row>
    <row r="12" spans="1:8" ht="15" customHeight="1" x14ac:dyDescent="0.15">
      <c r="B12" s="6" t="s">
        <v>20</v>
      </c>
      <c r="C12" s="7" t="s">
        <v>8</v>
      </c>
      <c r="D12" s="8" t="s">
        <v>9</v>
      </c>
      <c r="E12" s="8" t="s">
        <v>10</v>
      </c>
      <c r="F12" s="21" t="s">
        <v>131</v>
      </c>
      <c r="G12" s="9">
        <v>25.815452653031599</v>
      </c>
    </row>
    <row r="13" spans="1:8" ht="15" customHeight="1" x14ac:dyDescent="0.15">
      <c r="B13" s="6" t="s">
        <v>21</v>
      </c>
      <c r="C13" s="7" t="s">
        <v>8</v>
      </c>
      <c r="D13" s="8" t="s">
        <v>9</v>
      </c>
      <c r="E13" s="8" t="s">
        <v>10</v>
      </c>
      <c r="F13" s="21" t="s">
        <v>131</v>
      </c>
      <c r="G13" s="9">
        <v>25.8821398938558</v>
      </c>
    </row>
    <row r="14" spans="1:8" s="11" customFormat="1" ht="15" customHeight="1" x14ac:dyDescent="0.15">
      <c r="A14" s="4"/>
      <c r="B14" s="12" t="s">
        <v>22</v>
      </c>
      <c r="C14" s="13" t="s">
        <v>8</v>
      </c>
      <c r="D14" s="14" t="s">
        <v>9</v>
      </c>
      <c r="E14" s="14" t="s">
        <v>10</v>
      </c>
      <c r="F14" s="22" t="s">
        <v>132</v>
      </c>
      <c r="G14" s="15">
        <v>14.2191205443609</v>
      </c>
      <c r="H14" s="16"/>
    </row>
    <row r="15" spans="1:8" s="11" customFormat="1" ht="15" customHeight="1" x14ac:dyDescent="0.15">
      <c r="A15" s="4"/>
      <c r="B15" s="12" t="s">
        <v>23</v>
      </c>
      <c r="C15" s="13" t="s">
        <v>8</v>
      </c>
      <c r="D15" s="14" t="s">
        <v>9</v>
      </c>
      <c r="E15" s="14" t="s">
        <v>10</v>
      </c>
      <c r="F15" s="23" t="s">
        <v>132</v>
      </c>
      <c r="G15" s="15">
        <v>14.1481002295266</v>
      </c>
      <c r="H15" s="16"/>
    </row>
    <row r="16" spans="1:8" ht="15" customHeight="1" x14ac:dyDescent="0.15">
      <c r="B16" s="6" t="s">
        <v>24</v>
      </c>
      <c r="C16" s="7" t="s">
        <v>8</v>
      </c>
      <c r="D16" s="8" t="s">
        <v>9</v>
      </c>
      <c r="E16" s="8" t="s">
        <v>10</v>
      </c>
      <c r="F16" s="23" t="s">
        <v>132</v>
      </c>
      <c r="G16" s="9">
        <v>14.155692560977499</v>
      </c>
    </row>
    <row r="17" spans="1:8" ht="15" customHeight="1" x14ac:dyDescent="0.15">
      <c r="B17" s="6" t="s">
        <v>25</v>
      </c>
      <c r="C17" s="7" t="s">
        <v>8</v>
      </c>
      <c r="D17" s="8" t="s">
        <v>9</v>
      </c>
      <c r="E17" s="8" t="s">
        <v>10</v>
      </c>
      <c r="F17" s="21" t="s">
        <v>133</v>
      </c>
      <c r="G17" s="9">
        <v>24.248583579731299</v>
      </c>
    </row>
    <row r="18" spans="1:8" ht="15" customHeight="1" x14ac:dyDescent="0.15">
      <c r="B18" s="6" t="s">
        <v>26</v>
      </c>
      <c r="C18" s="7" t="s">
        <v>8</v>
      </c>
      <c r="D18" s="8" t="s">
        <v>9</v>
      </c>
      <c r="E18" s="8" t="s">
        <v>10</v>
      </c>
      <c r="F18" s="21" t="s">
        <v>133</v>
      </c>
      <c r="G18" s="9">
        <v>24.2417508872716</v>
      </c>
    </row>
    <row r="19" spans="1:8" ht="15" customHeight="1" x14ac:dyDescent="0.15">
      <c r="B19" s="6" t="s">
        <v>27</v>
      </c>
      <c r="C19" s="7" t="s">
        <v>8</v>
      </c>
      <c r="D19" s="8" t="s">
        <v>9</v>
      </c>
      <c r="E19" s="8" t="s">
        <v>10</v>
      </c>
      <c r="F19" s="21" t="s">
        <v>133</v>
      </c>
      <c r="G19" s="9">
        <v>24.143851793997101</v>
      </c>
    </row>
    <row r="20" spans="1:8" ht="15" customHeight="1" x14ac:dyDescent="0.15">
      <c r="B20" s="6" t="s">
        <v>28</v>
      </c>
      <c r="C20" s="7" t="s">
        <v>8</v>
      </c>
      <c r="D20" s="8" t="s">
        <v>9</v>
      </c>
      <c r="E20" s="8" t="s">
        <v>10</v>
      </c>
      <c r="F20" s="21" t="s">
        <v>134</v>
      </c>
      <c r="G20" s="9">
        <v>26.363071542548301</v>
      </c>
    </row>
    <row r="21" spans="1:8" s="11" customFormat="1" ht="15" customHeight="1" x14ac:dyDescent="0.15">
      <c r="A21" s="4"/>
      <c r="B21" s="12" t="s">
        <v>29</v>
      </c>
      <c r="C21" s="13" t="s">
        <v>8</v>
      </c>
      <c r="D21" s="14" t="s">
        <v>9</v>
      </c>
      <c r="E21" s="14" t="s">
        <v>10</v>
      </c>
      <c r="F21" s="21" t="s">
        <v>134</v>
      </c>
      <c r="G21" s="15">
        <v>26.413332854640601</v>
      </c>
      <c r="H21" s="16"/>
    </row>
    <row r="22" spans="1:8" ht="15" customHeight="1" x14ac:dyDescent="0.15">
      <c r="B22" s="6" t="s">
        <v>30</v>
      </c>
      <c r="C22" s="7" t="s">
        <v>8</v>
      </c>
      <c r="D22" s="8" t="s">
        <v>9</v>
      </c>
      <c r="E22" s="8" t="s">
        <v>10</v>
      </c>
      <c r="F22" s="21" t="s">
        <v>134</v>
      </c>
      <c r="G22" s="9">
        <v>26.395160520488101</v>
      </c>
    </row>
    <row r="23" spans="1:8" ht="15" customHeight="1" x14ac:dyDescent="0.15">
      <c r="B23" s="6" t="s">
        <v>31</v>
      </c>
      <c r="C23" s="7" t="s">
        <v>8</v>
      </c>
      <c r="D23" s="8" t="s">
        <v>9</v>
      </c>
      <c r="E23" s="8" t="s">
        <v>10</v>
      </c>
      <c r="F23" s="21" t="s">
        <v>135</v>
      </c>
      <c r="G23" s="9">
        <v>25.876257913340002</v>
      </c>
    </row>
    <row r="24" spans="1:8" ht="15" customHeight="1" x14ac:dyDescent="0.15">
      <c r="B24" s="6" t="s">
        <v>32</v>
      </c>
      <c r="C24" s="7" t="s">
        <v>8</v>
      </c>
      <c r="D24" s="8" t="s">
        <v>9</v>
      </c>
      <c r="E24" s="8" t="s">
        <v>10</v>
      </c>
      <c r="F24" s="21" t="s">
        <v>135</v>
      </c>
      <c r="G24" s="9">
        <v>25.819511884508898</v>
      </c>
    </row>
    <row r="25" spans="1:8" ht="15" customHeight="1" x14ac:dyDescent="0.15">
      <c r="B25" s="6" t="s">
        <v>33</v>
      </c>
      <c r="C25" s="7" t="s">
        <v>8</v>
      </c>
      <c r="D25" s="8" t="s">
        <v>9</v>
      </c>
      <c r="E25" s="8" t="s">
        <v>10</v>
      </c>
      <c r="F25" s="21" t="s">
        <v>135</v>
      </c>
      <c r="G25" s="9">
        <v>25.863834197960198</v>
      </c>
    </row>
    <row r="26" spans="1:8" s="11" customFormat="1" ht="15" customHeight="1" x14ac:dyDescent="0.15">
      <c r="A26" s="4"/>
      <c r="B26" s="12" t="s">
        <v>34</v>
      </c>
      <c r="C26" s="13" t="s">
        <v>8</v>
      </c>
      <c r="D26" s="14" t="s">
        <v>9</v>
      </c>
      <c r="E26" s="14" t="s">
        <v>10</v>
      </c>
      <c r="F26" s="22" t="s">
        <v>136</v>
      </c>
      <c r="G26" s="15">
        <v>18.21487956328</v>
      </c>
      <c r="H26" s="16"/>
    </row>
    <row r="27" spans="1:8" s="11" customFormat="1" ht="15" customHeight="1" x14ac:dyDescent="0.15">
      <c r="A27" s="4"/>
      <c r="B27" s="12" t="s">
        <v>35</v>
      </c>
      <c r="C27" s="13" t="s">
        <v>8</v>
      </c>
      <c r="D27" s="14" t="s">
        <v>9</v>
      </c>
      <c r="E27" s="14" t="s">
        <v>10</v>
      </c>
      <c r="F27" s="23" t="s">
        <v>136</v>
      </c>
      <c r="G27" s="15">
        <v>18.166189098734201</v>
      </c>
      <c r="H27" s="16"/>
    </row>
    <row r="28" spans="1:8" ht="15" customHeight="1" x14ac:dyDescent="0.15">
      <c r="B28" s="6" t="s">
        <v>36</v>
      </c>
      <c r="C28" s="7" t="s">
        <v>8</v>
      </c>
      <c r="D28" s="8" t="s">
        <v>9</v>
      </c>
      <c r="E28" s="8" t="s">
        <v>10</v>
      </c>
      <c r="F28" s="23" t="s">
        <v>136</v>
      </c>
      <c r="G28" s="9">
        <v>18.1983199771309</v>
      </c>
    </row>
    <row r="29" spans="1:8" ht="15" customHeight="1" x14ac:dyDescent="0.15">
      <c r="B29" s="6" t="s">
        <v>37</v>
      </c>
      <c r="C29" s="7" t="s">
        <v>8</v>
      </c>
      <c r="D29" s="8" t="s">
        <v>9</v>
      </c>
      <c r="E29" s="8" t="s">
        <v>10</v>
      </c>
      <c r="F29" s="21" t="s">
        <v>137</v>
      </c>
      <c r="G29" s="9">
        <v>24.08110486516</v>
      </c>
    </row>
    <row r="30" spans="1:8" ht="15" customHeight="1" x14ac:dyDescent="0.15">
      <c r="B30" s="6" t="s">
        <v>38</v>
      </c>
      <c r="C30" s="7" t="s">
        <v>8</v>
      </c>
      <c r="D30" s="8" t="s">
        <v>9</v>
      </c>
      <c r="E30" s="8" t="s">
        <v>10</v>
      </c>
      <c r="F30" s="21" t="s">
        <v>137</v>
      </c>
      <c r="G30" s="9">
        <v>24.157035377596898</v>
      </c>
    </row>
    <row r="31" spans="1:8" ht="15" customHeight="1" x14ac:dyDescent="0.15">
      <c r="B31" s="6" t="s">
        <v>39</v>
      </c>
      <c r="C31" s="7" t="s">
        <v>8</v>
      </c>
      <c r="D31" s="8" t="s">
        <v>9</v>
      </c>
      <c r="E31" s="8" t="s">
        <v>10</v>
      </c>
      <c r="F31" s="21" t="s">
        <v>137</v>
      </c>
      <c r="G31" s="9">
        <v>24.1199279246316</v>
      </c>
    </row>
    <row r="32" spans="1:8" ht="15" customHeight="1" x14ac:dyDescent="0.15">
      <c r="B32" s="6" t="s">
        <v>40</v>
      </c>
      <c r="C32" s="7" t="s">
        <v>8</v>
      </c>
      <c r="D32" s="8" t="s">
        <v>9</v>
      </c>
      <c r="E32" s="8" t="s">
        <v>10</v>
      </c>
      <c r="F32" s="21" t="s">
        <v>138</v>
      </c>
      <c r="G32" s="9">
        <v>26.485060120246398</v>
      </c>
    </row>
    <row r="33" spans="1:8" s="11" customFormat="1" ht="15" customHeight="1" x14ac:dyDescent="0.15">
      <c r="A33" s="4"/>
      <c r="B33" s="12" t="s">
        <v>41</v>
      </c>
      <c r="C33" s="13" t="s">
        <v>8</v>
      </c>
      <c r="D33" s="14" t="s">
        <v>9</v>
      </c>
      <c r="E33" s="14" t="s">
        <v>10</v>
      </c>
      <c r="F33" s="21" t="s">
        <v>138</v>
      </c>
      <c r="G33" s="15">
        <v>26.334422192956399</v>
      </c>
      <c r="H33" s="16"/>
    </row>
    <row r="34" spans="1:8" ht="15" customHeight="1" x14ac:dyDescent="0.15">
      <c r="B34" s="6" t="s">
        <v>42</v>
      </c>
      <c r="C34" s="7" t="s">
        <v>8</v>
      </c>
      <c r="D34" s="8" t="s">
        <v>9</v>
      </c>
      <c r="E34" s="8" t="s">
        <v>10</v>
      </c>
      <c r="F34" s="21" t="s">
        <v>138</v>
      </c>
      <c r="G34" s="9">
        <v>26.470340524011</v>
      </c>
    </row>
    <row r="35" spans="1:8" ht="15" customHeight="1" x14ac:dyDescent="0.15">
      <c r="B35" s="6" t="s">
        <v>43</v>
      </c>
      <c r="C35" s="7" t="s">
        <v>8</v>
      </c>
      <c r="D35" s="8" t="s">
        <v>9</v>
      </c>
      <c r="E35" s="8" t="s">
        <v>10</v>
      </c>
      <c r="F35" s="21" t="s">
        <v>139</v>
      </c>
      <c r="G35" s="9">
        <v>28.100599257675601</v>
      </c>
    </row>
    <row r="36" spans="1:8" ht="15" customHeight="1" x14ac:dyDescent="0.15">
      <c r="B36" s="6" t="s">
        <v>44</v>
      </c>
      <c r="C36" s="7" t="s">
        <v>8</v>
      </c>
      <c r="D36" s="8" t="s">
        <v>9</v>
      </c>
      <c r="E36" s="8" t="s">
        <v>10</v>
      </c>
      <c r="F36" s="21" t="s">
        <v>139</v>
      </c>
      <c r="G36" s="9">
        <v>28.029334695664399</v>
      </c>
    </row>
    <row r="37" spans="1:8" ht="15" customHeight="1" x14ac:dyDescent="0.15">
      <c r="B37" s="6" t="s">
        <v>45</v>
      </c>
      <c r="C37" s="7" t="s">
        <v>8</v>
      </c>
      <c r="D37" s="8" t="s">
        <v>9</v>
      </c>
      <c r="E37" s="8" t="s">
        <v>10</v>
      </c>
      <c r="F37" s="21" t="s">
        <v>139</v>
      </c>
      <c r="G37" s="9">
        <v>27.989445475410601</v>
      </c>
    </row>
    <row r="38" spans="1:8" s="11" customFormat="1" ht="15" customHeight="1" x14ac:dyDescent="0.15">
      <c r="A38" s="4"/>
      <c r="B38" s="12" t="s">
        <v>46</v>
      </c>
      <c r="C38" s="13" t="s">
        <v>8</v>
      </c>
      <c r="D38" s="14" t="s">
        <v>9</v>
      </c>
      <c r="E38" s="14" t="s">
        <v>10</v>
      </c>
      <c r="F38" s="22" t="s">
        <v>140</v>
      </c>
      <c r="G38" s="15">
        <v>22.037358105517601</v>
      </c>
      <c r="H38" s="16"/>
    </row>
    <row r="39" spans="1:8" s="11" customFormat="1" ht="15" customHeight="1" x14ac:dyDescent="0.15">
      <c r="A39" s="4"/>
      <c r="B39" s="12" t="s">
        <v>47</v>
      </c>
      <c r="C39" s="13" t="s">
        <v>8</v>
      </c>
      <c r="D39" s="14" t="s">
        <v>9</v>
      </c>
      <c r="E39" s="14" t="s">
        <v>10</v>
      </c>
      <c r="F39" s="23" t="s">
        <v>140</v>
      </c>
      <c r="G39" s="15">
        <v>22.018865224709899</v>
      </c>
      <c r="H39" s="16"/>
    </row>
    <row r="40" spans="1:8" s="11" customFormat="1" ht="15" customHeight="1" x14ac:dyDescent="0.15">
      <c r="A40" s="4"/>
      <c r="B40" s="12" t="s">
        <v>48</v>
      </c>
      <c r="C40" s="13" t="s">
        <v>8</v>
      </c>
      <c r="D40" s="14" t="s">
        <v>9</v>
      </c>
      <c r="E40" s="14" t="s">
        <v>10</v>
      </c>
      <c r="F40" s="23" t="s">
        <v>140</v>
      </c>
      <c r="G40" s="15">
        <v>21.992488585123599</v>
      </c>
      <c r="H40" s="16"/>
    </row>
    <row r="41" spans="1:8" ht="15" customHeight="1" x14ac:dyDescent="0.15">
      <c r="B41" s="6" t="s">
        <v>49</v>
      </c>
      <c r="C41" s="7" t="s">
        <v>8</v>
      </c>
      <c r="D41" s="8" t="s">
        <v>9</v>
      </c>
      <c r="E41" s="8" t="s">
        <v>10</v>
      </c>
      <c r="F41" s="21" t="s">
        <v>141</v>
      </c>
      <c r="G41" s="9">
        <v>26.998918633449598</v>
      </c>
    </row>
    <row r="42" spans="1:8" ht="15" customHeight="1" x14ac:dyDescent="0.15">
      <c r="B42" s="6" t="s">
        <v>50</v>
      </c>
      <c r="C42" s="7" t="s">
        <v>8</v>
      </c>
      <c r="D42" s="8" t="s">
        <v>9</v>
      </c>
      <c r="E42" s="8" t="s">
        <v>10</v>
      </c>
      <c r="F42" s="21" t="s">
        <v>141</v>
      </c>
      <c r="G42" s="9">
        <v>26.764592090432</v>
      </c>
    </row>
    <row r="43" spans="1:8" ht="15" customHeight="1" x14ac:dyDescent="0.15">
      <c r="B43" s="6" t="s">
        <v>51</v>
      </c>
      <c r="C43" s="7" t="s">
        <v>8</v>
      </c>
      <c r="D43" s="8" t="s">
        <v>9</v>
      </c>
      <c r="E43" s="8" t="s">
        <v>10</v>
      </c>
      <c r="F43" s="21" t="s">
        <v>141</v>
      </c>
      <c r="G43" s="9">
        <v>26.865235465020699</v>
      </c>
    </row>
    <row r="44" spans="1:8" ht="15" customHeight="1" x14ac:dyDescent="0.15">
      <c r="B44" s="6" t="s">
        <v>52</v>
      </c>
      <c r="C44" s="7" t="s">
        <v>8</v>
      </c>
      <c r="D44" s="8" t="s">
        <v>9</v>
      </c>
      <c r="E44" s="8" t="s">
        <v>10</v>
      </c>
      <c r="F44" s="21" t="s">
        <v>142</v>
      </c>
      <c r="G44" s="9">
        <v>26.667822403189099</v>
      </c>
    </row>
    <row r="45" spans="1:8" s="11" customFormat="1" ht="15" customHeight="1" x14ac:dyDescent="0.15">
      <c r="A45" s="4"/>
      <c r="B45" s="12" t="s">
        <v>53</v>
      </c>
      <c r="C45" s="13" t="s">
        <v>8</v>
      </c>
      <c r="D45" s="14" t="s">
        <v>9</v>
      </c>
      <c r="E45" s="14" t="s">
        <v>10</v>
      </c>
      <c r="F45" s="21" t="s">
        <v>142</v>
      </c>
      <c r="G45" s="15">
        <v>26.6813326330258</v>
      </c>
      <c r="H45" s="16"/>
    </row>
    <row r="46" spans="1:8" ht="15" customHeight="1" x14ac:dyDescent="0.15">
      <c r="B46" s="6" t="s">
        <v>54</v>
      </c>
      <c r="C46" s="7" t="s">
        <v>8</v>
      </c>
      <c r="D46" s="8" t="s">
        <v>9</v>
      </c>
      <c r="E46" s="8" t="s">
        <v>10</v>
      </c>
      <c r="F46" s="21" t="s">
        <v>142</v>
      </c>
      <c r="G46" s="9">
        <v>26.575237073891</v>
      </c>
    </row>
    <row r="47" spans="1:8" s="11" customFormat="1" ht="15" customHeight="1" x14ac:dyDescent="0.15">
      <c r="A47" s="4"/>
      <c r="B47" s="12" t="s">
        <v>55</v>
      </c>
      <c r="C47" s="13" t="s">
        <v>8</v>
      </c>
      <c r="D47" s="14" t="s">
        <v>9</v>
      </c>
      <c r="E47" s="14" t="s">
        <v>10</v>
      </c>
      <c r="F47" s="21" t="s">
        <v>143</v>
      </c>
      <c r="G47" s="15">
        <v>27.856484772873401</v>
      </c>
      <c r="H47" s="16"/>
    </row>
    <row r="48" spans="1:8" s="11" customFormat="1" ht="15" customHeight="1" x14ac:dyDescent="0.15">
      <c r="A48" s="4"/>
      <c r="B48" s="12" t="s">
        <v>56</v>
      </c>
      <c r="C48" s="13" t="s">
        <v>8</v>
      </c>
      <c r="D48" s="14" t="s">
        <v>9</v>
      </c>
      <c r="E48" s="14" t="s">
        <v>10</v>
      </c>
      <c r="F48" s="21" t="s">
        <v>143</v>
      </c>
      <c r="G48" s="15">
        <v>27.888120748391302</v>
      </c>
      <c r="H48" s="16"/>
    </row>
    <row r="49" spans="1:8" s="11" customFormat="1" ht="15" customHeight="1" x14ac:dyDescent="0.15">
      <c r="A49" s="4"/>
      <c r="B49" s="12" t="s">
        <v>57</v>
      </c>
      <c r="C49" s="13" t="s">
        <v>8</v>
      </c>
      <c r="D49" s="14" t="s">
        <v>9</v>
      </c>
      <c r="E49" s="14" t="s">
        <v>10</v>
      </c>
      <c r="F49" s="21" t="s">
        <v>143</v>
      </c>
      <c r="G49" s="15">
        <v>27.9364061413355</v>
      </c>
      <c r="H49" s="16"/>
    </row>
    <row r="50" spans="1:8" s="11" customFormat="1" ht="15" customHeight="1" x14ac:dyDescent="0.15">
      <c r="A50" s="4"/>
      <c r="B50" s="12" t="s">
        <v>58</v>
      </c>
      <c r="C50" s="13" t="s">
        <v>8</v>
      </c>
      <c r="D50" s="14" t="s">
        <v>9</v>
      </c>
      <c r="E50" s="14" t="s">
        <v>10</v>
      </c>
      <c r="F50" s="22" t="s">
        <v>144</v>
      </c>
      <c r="G50" s="15">
        <v>25.792058624581401</v>
      </c>
      <c r="H50" s="16"/>
    </row>
    <row r="51" spans="1:8" s="11" customFormat="1" ht="15" customHeight="1" x14ac:dyDescent="0.15">
      <c r="A51" s="4"/>
      <c r="B51" s="12" t="s">
        <v>59</v>
      </c>
      <c r="C51" s="13" t="s">
        <v>8</v>
      </c>
      <c r="D51" s="14" t="s">
        <v>9</v>
      </c>
      <c r="E51" s="14" t="s">
        <v>10</v>
      </c>
      <c r="F51" s="23" t="s">
        <v>144</v>
      </c>
      <c r="G51" s="15">
        <v>25.671979905141999</v>
      </c>
      <c r="H51" s="16"/>
    </row>
    <row r="52" spans="1:8" s="11" customFormat="1" ht="15" customHeight="1" x14ac:dyDescent="0.15">
      <c r="A52" s="4"/>
      <c r="B52" s="12" t="s">
        <v>60</v>
      </c>
      <c r="C52" s="13" t="s">
        <v>8</v>
      </c>
      <c r="D52" s="14" t="s">
        <v>9</v>
      </c>
      <c r="E52" s="14" t="s">
        <v>10</v>
      </c>
      <c r="F52" s="23" t="s">
        <v>144</v>
      </c>
      <c r="G52" s="15">
        <v>25.601981756670899</v>
      </c>
      <c r="H52" s="16"/>
    </row>
    <row r="53" spans="1:8" s="11" customFormat="1" ht="15" customHeight="1" x14ac:dyDescent="0.15">
      <c r="A53" s="4"/>
      <c r="B53" s="12" t="s">
        <v>61</v>
      </c>
      <c r="C53" s="13" t="s">
        <v>8</v>
      </c>
      <c r="D53" s="14" t="s">
        <v>9</v>
      </c>
      <c r="E53" s="14" t="s">
        <v>10</v>
      </c>
      <c r="F53" s="21" t="s">
        <v>145</v>
      </c>
      <c r="G53" s="15">
        <v>26.6703512659045</v>
      </c>
      <c r="H53" s="16"/>
    </row>
    <row r="54" spans="1:8" s="11" customFormat="1" ht="15" customHeight="1" x14ac:dyDescent="0.15">
      <c r="A54" s="4"/>
      <c r="B54" s="12" t="s">
        <v>62</v>
      </c>
      <c r="C54" s="13" t="s">
        <v>8</v>
      </c>
      <c r="D54" s="14" t="s">
        <v>9</v>
      </c>
      <c r="E54" s="14" t="s">
        <v>10</v>
      </c>
      <c r="F54" s="21" t="s">
        <v>145</v>
      </c>
      <c r="G54" s="15">
        <v>26.714978139091301</v>
      </c>
      <c r="H54" s="16"/>
    </row>
    <row r="55" spans="1:8" s="11" customFormat="1" ht="15" customHeight="1" x14ac:dyDescent="0.15">
      <c r="A55" s="4"/>
      <c r="B55" s="12" t="s">
        <v>63</v>
      </c>
      <c r="C55" s="13" t="s">
        <v>8</v>
      </c>
      <c r="D55" s="14" t="s">
        <v>9</v>
      </c>
      <c r="E55" s="14" t="s">
        <v>10</v>
      </c>
      <c r="F55" s="21" t="s">
        <v>145</v>
      </c>
      <c r="G55" s="15">
        <v>26.841455463004699</v>
      </c>
      <c r="H55" s="16"/>
    </row>
    <row r="56" spans="1:8" s="11" customFormat="1" ht="15" customHeight="1" x14ac:dyDescent="0.15">
      <c r="A56" s="4"/>
      <c r="B56" s="12" t="s">
        <v>64</v>
      </c>
      <c r="C56" s="13" t="s">
        <v>8</v>
      </c>
      <c r="D56" s="14" t="s">
        <v>9</v>
      </c>
      <c r="E56" s="14" t="s">
        <v>10</v>
      </c>
      <c r="F56" s="21" t="s">
        <v>146</v>
      </c>
      <c r="G56" s="15">
        <v>27.876597744245402</v>
      </c>
      <c r="H56" s="16"/>
    </row>
    <row r="57" spans="1:8" s="11" customFormat="1" ht="15" customHeight="1" x14ac:dyDescent="0.15">
      <c r="A57" s="4"/>
      <c r="B57" s="12" t="s">
        <v>65</v>
      </c>
      <c r="C57" s="13" t="s">
        <v>8</v>
      </c>
      <c r="D57" s="14" t="s">
        <v>9</v>
      </c>
      <c r="E57" s="14" t="s">
        <v>10</v>
      </c>
      <c r="F57" s="21" t="s">
        <v>146</v>
      </c>
      <c r="G57" s="15">
        <v>27.7792592084059</v>
      </c>
      <c r="H57" s="16"/>
    </row>
    <row r="58" spans="1:8" s="11" customFormat="1" ht="15" customHeight="1" x14ac:dyDescent="0.15">
      <c r="A58" s="4"/>
      <c r="B58" s="12" t="s">
        <v>66</v>
      </c>
      <c r="C58" s="13" t="s">
        <v>8</v>
      </c>
      <c r="D58" s="14" t="s">
        <v>9</v>
      </c>
      <c r="E58" s="14" t="s">
        <v>10</v>
      </c>
      <c r="F58" s="21" t="s">
        <v>146</v>
      </c>
      <c r="G58" s="15">
        <v>27.888434349629801</v>
      </c>
      <c r="H58" s="16"/>
    </row>
    <row r="59" spans="1:8" s="11" customFormat="1" ht="15" customHeight="1" x14ac:dyDescent="0.15">
      <c r="A59" s="4"/>
      <c r="B59" s="12" t="s">
        <v>67</v>
      </c>
      <c r="C59" s="13" t="s">
        <v>8</v>
      </c>
      <c r="D59" s="14" t="s">
        <v>9</v>
      </c>
      <c r="E59" s="14" t="s">
        <v>10</v>
      </c>
      <c r="F59" s="21" t="s">
        <v>147</v>
      </c>
      <c r="G59" s="15">
        <v>27.922817050288401</v>
      </c>
      <c r="H59" s="16"/>
    </row>
    <row r="60" spans="1:8" ht="15" customHeight="1" x14ac:dyDescent="0.15">
      <c r="B60" s="6" t="s">
        <v>68</v>
      </c>
      <c r="C60" s="7" t="s">
        <v>8</v>
      </c>
      <c r="D60" s="8" t="s">
        <v>9</v>
      </c>
      <c r="E60" s="8" t="s">
        <v>10</v>
      </c>
      <c r="F60" s="21" t="s">
        <v>147</v>
      </c>
      <c r="G60" s="9">
        <v>27.6610304490804</v>
      </c>
    </row>
    <row r="61" spans="1:8" ht="15" customHeight="1" x14ac:dyDescent="0.15">
      <c r="B61" s="6" t="s">
        <v>69</v>
      </c>
      <c r="C61" s="7" t="s">
        <v>8</v>
      </c>
      <c r="D61" s="8" t="s">
        <v>9</v>
      </c>
      <c r="E61" s="8" t="s">
        <v>10</v>
      </c>
      <c r="F61" s="21" t="s">
        <v>147</v>
      </c>
      <c r="G61" s="9">
        <v>27.652211890080299</v>
      </c>
    </row>
    <row r="62" spans="1:8" s="11" customFormat="1" ht="15" customHeight="1" x14ac:dyDescent="0.15">
      <c r="A62" s="4"/>
      <c r="B62" s="12" t="s">
        <v>70</v>
      </c>
      <c r="C62" s="13" t="s">
        <v>8</v>
      </c>
      <c r="D62" s="14" t="s">
        <v>9</v>
      </c>
      <c r="E62" s="14" t="s">
        <v>10</v>
      </c>
      <c r="F62" s="22" t="s">
        <v>148</v>
      </c>
      <c r="G62" s="15">
        <v>29.070580717722301</v>
      </c>
      <c r="H62" s="16"/>
    </row>
    <row r="63" spans="1:8" s="11" customFormat="1" ht="15" customHeight="1" x14ac:dyDescent="0.15">
      <c r="A63" s="4"/>
      <c r="B63" s="12" t="s">
        <v>71</v>
      </c>
      <c r="C63" s="13" t="s">
        <v>8</v>
      </c>
      <c r="D63" s="14" t="s">
        <v>9</v>
      </c>
      <c r="E63" s="14" t="s">
        <v>10</v>
      </c>
      <c r="F63" s="23" t="s">
        <v>148</v>
      </c>
      <c r="G63" s="15">
        <v>29.237760087292799</v>
      </c>
      <c r="H63" s="16"/>
    </row>
    <row r="64" spans="1:8" s="11" customFormat="1" ht="15" customHeight="1" x14ac:dyDescent="0.15">
      <c r="A64" s="4"/>
      <c r="B64" s="12" t="s">
        <v>72</v>
      </c>
      <c r="C64" s="13" t="s">
        <v>8</v>
      </c>
      <c r="D64" s="14" t="s">
        <v>9</v>
      </c>
      <c r="E64" s="14" t="s">
        <v>10</v>
      </c>
      <c r="F64" s="23" t="s">
        <v>148</v>
      </c>
      <c r="G64" s="15">
        <v>29.137049361889499</v>
      </c>
      <c r="H64" s="16"/>
    </row>
    <row r="65" spans="1:8" ht="15" customHeight="1" x14ac:dyDescent="0.15">
      <c r="B65" s="6" t="s">
        <v>73</v>
      </c>
      <c r="C65" s="7" t="s">
        <v>8</v>
      </c>
      <c r="D65" s="8" t="s">
        <v>9</v>
      </c>
      <c r="E65" s="8" t="s">
        <v>10</v>
      </c>
      <c r="F65" s="21" t="s">
        <v>149</v>
      </c>
      <c r="G65" s="9">
        <v>26.759851185915199</v>
      </c>
    </row>
    <row r="66" spans="1:8" ht="15" customHeight="1" x14ac:dyDescent="0.15">
      <c r="B66" s="6" t="s">
        <v>74</v>
      </c>
      <c r="C66" s="7" t="s">
        <v>8</v>
      </c>
      <c r="D66" s="8" t="s">
        <v>9</v>
      </c>
      <c r="E66" s="8" t="s">
        <v>10</v>
      </c>
      <c r="F66" s="21" t="s">
        <v>149</v>
      </c>
      <c r="G66" s="9">
        <v>26.807440615415398</v>
      </c>
    </row>
    <row r="67" spans="1:8" ht="15" customHeight="1" x14ac:dyDescent="0.15">
      <c r="B67" s="6" t="s">
        <v>75</v>
      </c>
      <c r="C67" s="7" t="s">
        <v>8</v>
      </c>
      <c r="D67" s="8" t="s">
        <v>9</v>
      </c>
      <c r="E67" s="8" t="s">
        <v>10</v>
      </c>
      <c r="F67" s="21" t="s">
        <v>149</v>
      </c>
      <c r="G67" s="9">
        <v>26.742034417307298</v>
      </c>
    </row>
    <row r="68" spans="1:8" ht="15" customHeight="1" x14ac:dyDescent="0.15">
      <c r="B68" s="6" t="s">
        <v>76</v>
      </c>
      <c r="C68" s="7" t="s">
        <v>8</v>
      </c>
      <c r="D68" s="8" t="s">
        <v>9</v>
      </c>
      <c r="E68" s="8" t="s">
        <v>10</v>
      </c>
      <c r="F68" s="21" t="s">
        <v>150</v>
      </c>
      <c r="G68" s="9">
        <v>27.370877230344899</v>
      </c>
    </row>
    <row r="69" spans="1:8" ht="15" customHeight="1" x14ac:dyDescent="0.15">
      <c r="B69" s="6" t="s">
        <v>77</v>
      </c>
      <c r="C69" s="7" t="s">
        <v>8</v>
      </c>
      <c r="D69" s="8" t="s">
        <v>9</v>
      </c>
      <c r="E69" s="8" t="s">
        <v>10</v>
      </c>
      <c r="F69" s="21" t="s">
        <v>150</v>
      </c>
      <c r="G69" s="9">
        <v>27.533760517206801</v>
      </c>
    </row>
    <row r="70" spans="1:8" s="11" customFormat="1" ht="15" customHeight="1" x14ac:dyDescent="0.15">
      <c r="A70" s="4"/>
      <c r="B70" s="12" t="s">
        <v>78</v>
      </c>
      <c r="C70" s="13" t="s">
        <v>8</v>
      </c>
      <c r="D70" s="14" t="s">
        <v>9</v>
      </c>
      <c r="E70" s="14" t="s">
        <v>10</v>
      </c>
      <c r="F70" s="21" t="s">
        <v>150</v>
      </c>
      <c r="G70" s="15">
        <v>27.7734649174072</v>
      </c>
      <c r="H70" s="16"/>
    </row>
    <row r="71" spans="1:8" s="11" customFormat="1" ht="15" customHeight="1" x14ac:dyDescent="0.15">
      <c r="A71" s="4"/>
      <c r="B71" s="12" t="s">
        <v>79</v>
      </c>
      <c r="C71" s="13" t="s">
        <v>8</v>
      </c>
      <c r="D71" s="14" t="s">
        <v>9</v>
      </c>
      <c r="E71" s="14" t="s">
        <v>10</v>
      </c>
      <c r="F71" s="21" t="s">
        <v>151</v>
      </c>
      <c r="G71" s="15">
        <v>26.913102379167899</v>
      </c>
      <c r="H71" s="16"/>
    </row>
    <row r="72" spans="1:8" ht="15" customHeight="1" x14ac:dyDescent="0.15">
      <c r="B72" s="6" t="s">
        <v>80</v>
      </c>
      <c r="C72" s="7" t="s">
        <v>8</v>
      </c>
      <c r="D72" s="8" t="s">
        <v>9</v>
      </c>
      <c r="E72" s="8" t="s">
        <v>10</v>
      </c>
      <c r="F72" s="21" t="s">
        <v>151</v>
      </c>
      <c r="G72" s="9">
        <v>26.734247373248799</v>
      </c>
    </row>
    <row r="73" spans="1:8" ht="15" customHeight="1" x14ac:dyDescent="0.15">
      <c r="B73" s="6" t="s">
        <v>81</v>
      </c>
      <c r="C73" s="7" t="s">
        <v>8</v>
      </c>
      <c r="D73" s="8" t="s">
        <v>9</v>
      </c>
      <c r="E73" s="8" t="s">
        <v>10</v>
      </c>
      <c r="F73" s="21" t="s">
        <v>151</v>
      </c>
      <c r="G73" s="9">
        <v>26.7293522732013</v>
      </c>
    </row>
    <row r="74" spans="1:8" s="11" customFormat="1" ht="15" customHeight="1" x14ac:dyDescent="0.15">
      <c r="A74" s="4"/>
      <c r="B74" s="12" t="s">
        <v>82</v>
      </c>
      <c r="C74" s="13" t="s">
        <v>8</v>
      </c>
      <c r="D74" s="14" t="s">
        <v>9</v>
      </c>
      <c r="E74" s="14" t="s">
        <v>10</v>
      </c>
      <c r="F74" s="22" t="s">
        <v>152</v>
      </c>
      <c r="G74" s="15">
        <v>30.062775169594499</v>
      </c>
      <c r="H74" s="16"/>
    </row>
    <row r="75" spans="1:8" s="11" customFormat="1" ht="15" customHeight="1" x14ac:dyDescent="0.15">
      <c r="A75" s="4"/>
      <c r="B75" s="12" t="s">
        <v>83</v>
      </c>
      <c r="C75" s="13" t="s">
        <v>8</v>
      </c>
      <c r="D75" s="14" t="s">
        <v>9</v>
      </c>
      <c r="E75" s="14" t="s">
        <v>10</v>
      </c>
      <c r="F75" s="23" t="s">
        <v>152</v>
      </c>
      <c r="G75" s="15">
        <v>31.313354110820601</v>
      </c>
      <c r="H75" s="16"/>
    </row>
    <row r="76" spans="1:8" s="11" customFormat="1" ht="15" customHeight="1" x14ac:dyDescent="0.15">
      <c r="A76" s="4"/>
      <c r="B76" s="12" t="s">
        <v>84</v>
      </c>
      <c r="C76" s="13" t="s">
        <v>8</v>
      </c>
      <c r="D76" s="14" t="s">
        <v>9</v>
      </c>
      <c r="E76" s="14" t="s">
        <v>10</v>
      </c>
      <c r="F76" s="23" t="s">
        <v>152</v>
      </c>
      <c r="G76" s="15">
        <v>31.214202432209699</v>
      </c>
      <c r="H76" s="16"/>
    </row>
    <row r="77" spans="1:8" ht="15" customHeight="1" x14ac:dyDescent="0.15">
      <c r="B77" s="6" t="s">
        <v>85</v>
      </c>
      <c r="C77" s="7" t="s">
        <v>8</v>
      </c>
      <c r="D77" s="8" t="s">
        <v>9</v>
      </c>
      <c r="E77" s="8" t="s">
        <v>10</v>
      </c>
      <c r="F77" s="21" t="s">
        <v>153</v>
      </c>
      <c r="G77" s="9">
        <v>24.872107876927402</v>
      </c>
    </row>
    <row r="78" spans="1:8" ht="15" customHeight="1" x14ac:dyDescent="0.15">
      <c r="B78" s="6" t="s">
        <v>86</v>
      </c>
      <c r="C78" s="7" t="s">
        <v>8</v>
      </c>
      <c r="D78" s="8" t="s">
        <v>9</v>
      </c>
      <c r="E78" s="8" t="s">
        <v>10</v>
      </c>
      <c r="F78" s="21" t="s">
        <v>153</v>
      </c>
      <c r="G78" s="9">
        <v>25.0189910112015</v>
      </c>
    </row>
    <row r="79" spans="1:8" ht="15" customHeight="1" x14ac:dyDescent="0.15">
      <c r="B79" s="6" t="s">
        <v>87</v>
      </c>
      <c r="C79" s="7" t="s">
        <v>8</v>
      </c>
      <c r="D79" s="8" t="s">
        <v>9</v>
      </c>
      <c r="E79" s="8" t="s">
        <v>10</v>
      </c>
      <c r="F79" s="21" t="s">
        <v>153</v>
      </c>
      <c r="G79" s="9">
        <v>24.898127982918499</v>
      </c>
    </row>
    <row r="80" spans="1:8" ht="15" customHeight="1" x14ac:dyDescent="0.15">
      <c r="B80" s="6" t="s">
        <v>88</v>
      </c>
      <c r="C80" s="7" t="s">
        <v>8</v>
      </c>
      <c r="D80" s="8" t="s">
        <v>9</v>
      </c>
      <c r="E80" s="8" t="s">
        <v>10</v>
      </c>
      <c r="F80" s="21" t="s">
        <v>154</v>
      </c>
      <c r="G80" s="9">
        <v>27.645428064111201</v>
      </c>
    </row>
    <row r="81" spans="1:8" ht="15" customHeight="1" x14ac:dyDescent="0.15">
      <c r="B81" s="6" t="s">
        <v>89</v>
      </c>
      <c r="C81" s="7" t="s">
        <v>8</v>
      </c>
      <c r="D81" s="8" t="s">
        <v>9</v>
      </c>
      <c r="E81" s="8" t="s">
        <v>10</v>
      </c>
      <c r="F81" s="21" t="s">
        <v>154</v>
      </c>
      <c r="G81" s="9">
        <v>27.7437089090627</v>
      </c>
    </row>
    <row r="82" spans="1:8" ht="15" customHeight="1" x14ac:dyDescent="0.15">
      <c r="B82" s="6" t="s">
        <v>90</v>
      </c>
      <c r="C82" s="7" t="s">
        <v>8</v>
      </c>
      <c r="D82" s="8" t="s">
        <v>9</v>
      </c>
      <c r="E82" s="8" t="s">
        <v>10</v>
      </c>
      <c r="F82" s="21" t="s">
        <v>154</v>
      </c>
      <c r="G82" s="9">
        <v>27.667623556241502</v>
      </c>
    </row>
    <row r="83" spans="1:8" s="11" customFormat="1" ht="15" customHeight="1" x14ac:dyDescent="0.15">
      <c r="A83" s="4"/>
      <c r="B83" s="12" t="s">
        <v>91</v>
      </c>
      <c r="C83" s="13" t="s">
        <v>8</v>
      </c>
      <c r="D83" s="14" t="s">
        <v>9</v>
      </c>
      <c r="E83" s="14" t="s">
        <v>10</v>
      </c>
      <c r="F83" s="21" t="s">
        <v>155</v>
      </c>
      <c r="G83" s="15">
        <v>27.036791988494699</v>
      </c>
      <c r="H83" s="16"/>
    </row>
    <row r="84" spans="1:8" ht="15" customHeight="1" x14ac:dyDescent="0.15">
      <c r="B84" s="6" t="s">
        <v>92</v>
      </c>
      <c r="C84" s="7" t="s">
        <v>8</v>
      </c>
      <c r="D84" s="8" t="s">
        <v>9</v>
      </c>
      <c r="E84" s="8" t="s">
        <v>10</v>
      </c>
      <c r="F84" s="21" t="s">
        <v>155</v>
      </c>
      <c r="G84" s="9">
        <v>26.8404222714288</v>
      </c>
    </row>
    <row r="85" spans="1:8" ht="15" customHeight="1" x14ac:dyDescent="0.15">
      <c r="B85" s="6" t="s">
        <v>93</v>
      </c>
      <c r="C85" s="7" t="s">
        <v>8</v>
      </c>
      <c r="D85" s="8" t="s">
        <v>9</v>
      </c>
      <c r="E85" s="8" t="s">
        <v>10</v>
      </c>
      <c r="F85" s="21" t="s">
        <v>155</v>
      </c>
      <c r="G85" s="9">
        <v>27.2252992967125</v>
      </c>
    </row>
    <row r="86" spans="1:8" s="11" customFormat="1" ht="15" customHeight="1" thickBot="1" x14ac:dyDescent="0.2">
      <c r="A86" s="4"/>
      <c r="B86" s="12" t="s">
        <v>94</v>
      </c>
      <c r="C86" s="13" t="s">
        <v>8</v>
      </c>
      <c r="D86" s="14" t="s">
        <v>9</v>
      </c>
      <c r="E86" s="14" t="s">
        <v>10</v>
      </c>
      <c r="F86" s="24" t="s">
        <v>156</v>
      </c>
      <c r="G86" s="15">
        <v>30.6057337161077</v>
      </c>
      <c r="H86" s="16"/>
    </row>
    <row r="87" spans="1:8" ht="15" customHeight="1" thickBot="1" x14ac:dyDescent="0.2">
      <c r="B87" s="6" t="s">
        <v>95</v>
      </c>
      <c r="C87" s="7" t="s">
        <v>8</v>
      </c>
      <c r="D87" s="8" t="s">
        <v>9</v>
      </c>
      <c r="E87" s="8" t="s">
        <v>10</v>
      </c>
      <c r="F87" s="24" t="s">
        <v>156</v>
      </c>
      <c r="G87" s="9">
        <v>31.646090379549399</v>
      </c>
    </row>
    <row r="88" spans="1:8" ht="15" customHeight="1" thickBot="1" x14ac:dyDescent="0.2">
      <c r="B88" s="6" t="s">
        <v>96</v>
      </c>
      <c r="C88" s="7" t="s">
        <v>8</v>
      </c>
      <c r="D88" s="8" t="s">
        <v>9</v>
      </c>
      <c r="E88" s="8" t="s">
        <v>10</v>
      </c>
      <c r="F88" s="24" t="s">
        <v>156</v>
      </c>
      <c r="G88" s="9">
        <v>31.1598934126385</v>
      </c>
    </row>
    <row r="89" spans="1:8" ht="15" customHeight="1" x14ac:dyDescent="0.15">
      <c r="B89" s="6" t="s">
        <v>97</v>
      </c>
      <c r="C89" s="7" t="s">
        <v>8</v>
      </c>
      <c r="D89" s="8" t="s">
        <v>9</v>
      </c>
      <c r="E89" s="8" t="s">
        <v>10</v>
      </c>
      <c r="F89" s="21" t="s">
        <v>157</v>
      </c>
      <c r="G89" s="9">
        <v>24.205259915184602</v>
      </c>
    </row>
    <row r="90" spans="1:8" ht="15" customHeight="1" x14ac:dyDescent="0.15">
      <c r="B90" s="6" t="s">
        <v>98</v>
      </c>
      <c r="C90" s="7" t="s">
        <v>8</v>
      </c>
      <c r="D90" s="8" t="s">
        <v>9</v>
      </c>
      <c r="E90" s="8" t="s">
        <v>10</v>
      </c>
      <c r="F90" s="21" t="s">
        <v>157</v>
      </c>
      <c r="G90" s="9">
        <v>24.227048250566298</v>
      </c>
    </row>
    <row r="91" spans="1:8" ht="15" customHeight="1" x14ac:dyDescent="0.15">
      <c r="B91" s="6" t="s">
        <v>99</v>
      </c>
      <c r="C91" s="7" t="s">
        <v>8</v>
      </c>
      <c r="D91" s="8" t="s">
        <v>9</v>
      </c>
      <c r="E91" s="8" t="s">
        <v>10</v>
      </c>
      <c r="F91" s="21" t="s">
        <v>157</v>
      </c>
      <c r="G91" s="9">
        <v>24.141618434511098</v>
      </c>
    </row>
    <row r="92" spans="1:8" ht="15" customHeight="1" x14ac:dyDescent="0.15">
      <c r="B92" s="6" t="s">
        <v>100</v>
      </c>
      <c r="C92" s="7" t="s">
        <v>8</v>
      </c>
      <c r="D92" s="8" t="s">
        <v>9</v>
      </c>
      <c r="E92" s="8" t="s">
        <v>10</v>
      </c>
      <c r="F92" s="21" t="s">
        <v>158</v>
      </c>
      <c r="G92" s="9">
        <v>25.650022540649498</v>
      </c>
    </row>
    <row r="93" spans="1:8" ht="15" customHeight="1" x14ac:dyDescent="0.15">
      <c r="B93" s="6" t="s">
        <v>101</v>
      </c>
      <c r="C93" s="7" t="s">
        <v>8</v>
      </c>
      <c r="D93" s="8" t="s">
        <v>9</v>
      </c>
      <c r="E93" s="8" t="s">
        <v>10</v>
      </c>
      <c r="F93" s="21" t="s">
        <v>158</v>
      </c>
      <c r="G93" s="9">
        <v>25.572476674061299</v>
      </c>
    </row>
    <row r="94" spans="1:8" ht="15" customHeight="1" x14ac:dyDescent="0.15">
      <c r="B94" s="6" t="s">
        <v>102</v>
      </c>
      <c r="C94" s="7" t="s">
        <v>8</v>
      </c>
      <c r="D94" s="8" t="s">
        <v>9</v>
      </c>
      <c r="E94" s="8" t="s">
        <v>10</v>
      </c>
      <c r="F94" s="21" t="s">
        <v>158</v>
      </c>
      <c r="G94" s="9">
        <v>25.603692782402501</v>
      </c>
    </row>
    <row r="95" spans="1:8" ht="15" customHeight="1" x14ac:dyDescent="0.15">
      <c r="B95" s="6" t="s">
        <v>103</v>
      </c>
      <c r="C95" s="7" t="s">
        <v>8</v>
      </c>
      <c r="D95" s="8" t="s">
        <v>9</v>
      </c>
      <c r="E95" s="8" t="s">
        <v>10</v>
      </c>
      <c r="F95" s="21" t="s">
        <v>159</v>
      </c>
      <c r="G95" s="9">
        <v>26.6757110578518</v>
      </c>
    </row>
    <row r="96" spans="1:8" ht="15" customHeight="1" x14ac:dyDescent="0.15">
      <c r="B96" s="6" t="s">
        <v>104</v>
      </c>
      <c r="C96" s="7" t="s">
        <v>8</v>
      </c>
      <c r="D96" s="8" t="s">
        <v>9</v>
      </c>
      <c r="E96" s="8" t="s">
        <v>10</v>
      </c>
      <c r="F96" s="21" t="s">
        <v>159</v>
      </c>
      <c r="G96" s="9">
        <v>26.6716767700003</v>
      </c>
    </row>
    <row r="97" spans="2:7" ht="15" customHeight="1" x14ac:dyDescent="0.15">
      <c r="B97" s="6" t="s">
        <v>105</v>
      </c>
      <c r="C97" s="7" t="s">
        <v>8</v>
      </c>
      <c r="D97" s="8" t="s">
        <v>9</v>
      </c>
      <c r="E97" s="8" t="s">
        <v>10</v>
      </c>
      <c r="F97" s="21" t="s">
        <v>159</v>
      </c>
      <c r="G97" s="9">
        <v>26.740126312200498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N37" sqref="N37"/>
    </sheetView>
  </sheetViews>
  <sheetFormatPr defaultRowHeight="10.5" x14ac:dyDescent="0.15"/>
  <cols>
    <col min="14" max="14" width="12.1640625" bestFit="1" customWidth="1"/>
  </cols>
  <sheetData>
    <row r="1" spans="1:8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t="11.25" thickBot="1" x14ac:dyDescent="0.2">
      <c r="A2" s="6" t="s">
        <v>7</v>
      </c>
      <c r="B2" s="7" t="s">
        <v>8</v>
      </c>
      <c r="C2" s="8" t="s">
        <v>9</v>
      </c>
      <c r="D2" s="8" t="s">
        <v>10</v>
      </c>
      <c r="E2" s="19" t="s">
        <v>128</v>
      </c>
      <c r="F2" s="9">
        <v>9.2578678871440605</v>
      </c>
      <c r="G2">
        <v>7.6464017072595585</v>
      </c>
      <c r="H2" s="25">
        <f>AVERAGE(F2:F4)</f>
        <v>9.298104896153653</v>
      </c>
    </row>
    <row r="3" spans="1:8" ht="11.25" thickBot="1" x14ac:dyDescent="0.2">
      <c r="A3" s="12" t="s">
        <v>11</v>
      </c>
      <c r="B3" s="13" t="s">
        <v>8</v>
      </c>
      <c r="C3" s="14" t="s">
        <v>9</v>
      </c>
      <c r="D3" s="14" t="s">
        <v>10</v>
      </c>
      <c r="E3" s="20" t="s">
        <v>128</v>
      </c>
      <c r="F3" s="15">
        <v>9.3669670641847205</v>
      </c>
      <c r="G3">
        <v>7.6464017072595585</v>
      </c>
    </row>
    <row r="4" spans="1:8" x14ac:dyDescent="0.15">
      <c r="A4" s="12" t="s">
        <v>12</v>
      </c>
      <c r="B4" s="13" t="s">
        <v>8</v>
      </c>
      <c r="C4" s="14" t="s">
        <v>9</v>
      </c>
      <c r="D4" s="14" t="s">
        <v>10</v>
      </c>
      <c r="E4" s="20" t="s">
        <v>128</v>
      </c>
      <c r="F4" s="15">
        <v>9.2694797371321798</v>
      </c>
      <c r="G4">
        <v>7.6464017072595585</v>
      </c>
    </row>
    <row r="5" spans="1:8" x14ac:dyDescent="0.15">
      <c r="A5" s="12" t="s">
        <v>22</v>
      </c>
      <c r="B5" s="13" t="s">
        <v>8</v>
      </c>
      <c r="C5" s="14" t="s">
        <v>9</v>
      </c>
      <c r="D5" s="14" t="s">
        <v>10</v>
      </c>
      <c r="E5" s="22" t="s">
        <v>132</v>
      </c>
      <c r="F5" s="15">
        <v>14.2191205443609</v>
      </c>
      <c r="G5">
        <v>6.6464017072595585</v>
      </c>
      <c r="H5" s="25">
        <f t="shared" ref="H5" si="0">AVERAGE(F5:F7)</f>
        <v>14.174304444954998</v>
      </c>
    </row>
    <row r="6" spans="1:8" x14ac:dyDescent="0.15">
      <c r="A6" s="12" t="s">
        <v>23</v>
      </c>
      <c r="B6" s="13" t="s">
        <v>8</v>
      </c>
      <c r="C6" s="14" t="s">
        <v>9</v>
      </c>
      <c r="D6" s="14" t="s">
        <v>10</v>
      </c>
      <c r="E6" s="23" t="s">
        <v>132</v>
      </c>
      <c r="F6" s="15">
        <v>14.1481002295266</v>
      </c>
      <c r="G6">
        <v>6.6464017072595585</v>
      </c>
    </row>
    <row r="7" spans="1:8" x14ac:dyDescent="0.15">
      <c r="A7" s="6" t="s">
        <v>24</v>
      </c>
      <c r="B7" s="7" t="s">
        <v>8</v>
      </c>
      <c r="C7" s="8" t="s">
        <v>9</v>
      </c>
      <c r="D7" s="8" t="s">
        <v>10</v>
      </c>
      <c r="E7" s="23" t="s">
        <v>132</v>
      </c>
      <c r="F7" s="9">
        <v>14.155692560977499</v>
      </c>
      <c r="G7">
        <v>6.6464017072595585</v>
      </c>
    </row>
    <row r="8" spans="1:8" x14ac:dyDescent="0.15">
      <c r="A8" s="12" t="s">
        <v>34</v>
      </c>
      <c r="B8" s="13" t="s">
        <v>8</v>
      </c>
      <c r="C8" s="14" t="s">
        <v>9</v>
      </c>
      <c r="D8" s="14" t="s">
        <v>10</v>
      </c>
      <c r="E8" s="22" t="s">
        <v>136</v>
      </c>
      <c r="F8" s="15">
        <v>18.21487956328</v>
      </c>
      <c r="G8">
        <v>5.6464017072595585</v>
      </c>
      <c r="H8" s="25">
        <f t="shared" ref="H8" si="1">AVERAGE(F8:F10)</f>
        <v>18.193129546381702</v>
      </c>
    </row>
    <row r="9" spans="1:8" x14ac:dyDescent="0.15">
      <c r="A9" s="12" t="s">
        <v>35</v>
      </c>
      <c r="B9" s="13" t="s">
        <v>8</v>
      </c>
      <c r="C9" s="14" t="s">
        <v>9</v>
      </c>
      <c r="D9" s="14" t="s">
        <v>10</v>
      </c>
      <c r="E9" s="23" t="s">
        <v>136</v>
      </c>
      <c r="F9" s="15">
        <v>18.166189098734201</v>
      </c>
      <c r="G9">
        <v>5.6464017072595585</v>
      </c>
    </row>
    <row r="10" spans="1:8" x14ac:dyDescent="0.15">
      <c r="A10" s="6" t="s">
        <v>36</v>
      </c>
      <c r="B10" s="7" t="s">
        <v>8</v>
      </c>
      <c r="C10" s="8" t="s">
        <v>9</v>
      </c>
      <c r="D10" s="8" t="s">
        <v>10</v>
      </c>
      <c r="E10" s="23" t="s">
        <v>136</v>
      </c>
      <c r="F10" s="9">
        <v>18.1983199771309</v>
      </c>
      <c r="G10">
        <v>5.6464017072595585</v>
      </c>
    </row>
    <row r="11" spans="1:8" x14ac:dyDescent="0.15">
      <c r="A11" s="12" t="s">
        <v>46</v>
      </c>
      <c r="B11" s="13" t="s">
        <v>8</v>
      </c>
      <c r="C11" s="14" t="s">
        <v>9</v>
      </c>
      <c r="D11" s="14" t="s">
        <v>10</v>
      </c>
      <c r="E11" s="22" t="s">
        <v>140</v>
      </c>
      <c r="F11" s="15">
        <v>22.037358105517601</v>
      </c>
      <c r="G11">
        <v>4.6464017072595585</v>
      </c>
      <c r="H11" s="25">
        <f t="shared" ref="H11" si="2">AVERAGE(F11:F13)</f>
        <v>22.016237305117031</v>
      </c>
    </row>
    <row r="12" spans="1:8" x14ac:dyDescent="0.15">
      <c r="A12" s="12" t="s">
        <v>47</v>
      </c>
      <c r="B12" s="13" t="s">
        <v>8</v>
      </c>
      <c r="C12" s="14" t="s">
        <v>9</v>
      </c>
      <c r="D12" s="14" t="s">
        <v>10</v>
      </c>
      <c r="E12" s="23" t="s">
        <v>140</v>
      </c>
      <c r="F12" s="15">
        <v>22.018865224709899</v>
      </c>
      <c r="G12">
        <v>4.6464017072595585</v>
      </c>
    </row>
    <row r="13" spans="1:8" x14ac:dyDescent="0.15">
      <c r="A13" s="12" t="s">
        <v>48</v>
      </c>
      <c r="B13" s="13" t="s">
        <v>8</v>
      </c>
      <c r="C13" s="14" t="s">
        <v>9</v>
      </c>
      <c r="D13" s="14" t="s">
        <v>10</v>
      </c>
      <c r="E13" s="23" t="s">
        <v>140</v>
      </c>
      <c r="F13" s="15">
        <v>21.992488585123599</v>
      </c>
      <c r="G13">
        <v>4.6464017072595585</v>
      </c>
    </row>
    <row r="14" spans="1:8" x14ac:dyDescent="0.15">
      <c r="A14" s="12" t="s">
        <v>58</v>
      </c>
      <c r="B14" s="13" t="s">
        <v>8</v>
      </c>
      <c r="C14" s="14" t="s">
        <v>9</v>
      </c>
      <c r="D14" s="14" t="s">
        <v>10</v>
      </c>
      <c r="E14" s="22" t="s">
        <v>144</v>
      </c>
      <c r="F14" s="15">
        <v>25.792058624581401</v>
      </c>
      <c r="G14">
        <v>3.646401707259558</v>
      </c>
      <c r="H14" s="25">
        <f t="shared" ref="H14" si="3">AVERAGE(F14:F16)</f>
        <v>25.688673428798097</v>
      </c>
    </row>
    <row r="15" spans="1:8" x14ac:dyDescent="0.15">
      <c r="A15" s="12" t="s">
        <v>59</v>
      </c>
      <c r="B15" s="13" t="s">
        <v>8</v>
      </c>
      <c r="C15" s="14" t="s">
        <v>9</v>
      </c>
      <c r="D15" s="14" t="s">
        <v>10</v>
      </c>
      <c r="E15" s="23" t="s">
        <v>144</v>
      </c>
      <c r="F15" s="15">
        <v>25.671979905141999</v>
      </c>
      <c r="G15">
        <v>3.646401707259558</v>
      </c>
    </row>
    <row r="16" spans="1:8" x14ac:dyDescent="0.15">
      <c r="A16" s="12" t="s">
        <v>60</v>
      </c>
      <c r="B16" s="13" t="s">
        <v>8</v>
      </c>
      <c r="C16" s="14" t="s">
        <v>9</v>
      </c>
      <c r="D16" s="14" t="s">
        <v>10</v>
      </c>
      <c r="E16" s="23" t="s">
        <v>144</v>
      </c>
      <c r="F16" s="15">
        <v>25.601981756670899</v>
      </c>
      <c r="G16">
        <v>3.646401707259558</v>
      </c>
    </row>
    <row r="17" spans="1:9" x14ac:dyDescent="0.15">
      <c r="A17" s="12" t="s">
        <v>70</v>
      </c>
      <c r="B17" s="13" t="s">
        <v>8</v>
      </c>
      <c r="C17" s="14" t="s">
        <v>9</v>
      </c>
      <c r="D17" s="14" t="s">
        <v>10</v>
      </c>
      <c r="E17" s="22" t="s">
        <v>148</v>
      </c>
      <c r="F17" s="15">
        <v>29.070580717722301</v>
      </c>
      <c r="G17">
        <v>2.6464017072595585</v>
      </c>
      <c r="H17" s="25">
        <f t="shared" ref="H17" si="4">AVERAGE(F17:F19)</f>
        <v>29.148463388968199</v>
      </c>
    </row>
    <row r="18" spans="1:9" x14ac:dyDescent="0.15">
      <c r="A18" s="12" t="s">
        <v>71</v>
      </c>
      <c r="B18" s="13" t="s">
        <v>8</v>
      </c>
      <c r="C18" s="14" t="s">
        <v>9</v>
      </c>
      <c r="D18" s="14" t="s">
        <v>10</v>
      </c>
      <c r="E18" s="23" t="s">
        <v>148</v>
      </c>
      <c r="F18" s="15">
        <v>29.237760087292799</v>
      </c>
      <c r="G18">
        <v>2.6464017072595585</v>
      </c>
    </row>
    <row r="19" spans="1:9" x14ac:dyDescent="0.15">
      <c r="A19" s="12" t="s">
        <v>72</v>
      </c>
      <c r="B19" s="13" t="s">
        <v>8</v>
      </c>
      <c r="C19" s="14" t="s">
        <v>9</v>
      </c>
      <c r="D19" s="14" t="s">
        <v>10</v>
      </c>
      <c r="E19" s="23" t="s">
        <v>148</v>
      </c>
      <c r="F19" s="15">
        <v>29.137049361889499</v>
      </c>
      <c r="G19">
        <v>2.6464017072595585</v>
      </c>
    </row>
    <row r="20" spans="1:9" x14ac:dyDescent="0.15">
      <c r="A20" s="12" t="s">
        <v>82</v>
      </c>
      <c r="B20" s="13" t="s">
        <v>8</v>
      </c>
      <c r="C20" s="14" t="s">
        <v>9</v>
      </c>
      <c r="D20" s="14" t="s">
        <v>10</v>
      </c>
      <c r="E20" s="22" t="s">
        <v>152</v>
      </c>
      <c r="G20">
        <v>1.6464017072595583</v>
      </c>
      <c r="H20" s="25">
        <f t="shared" ref="H20" si="5">AVERAGE(F20:F22)</f>
        <v>31.26377827151515</v>
      </c>
      <c r="I20" s="15">
        <v>30.062775169594499</v>
      </c>
    </row>
    <row r="21" spans="1:9" x14ac:dyDescent="0.15">
      <c r="A21" s="12" t="s">
        <v>83</v>
      </c>
      <c r="B21" s="13" t="s">
        <v>8</v>
      </c>
      <c r="C21" s="14" t="s">
        <v>9</v>
      </c>
      <c r="D21" s="14" t="s">
        <v>10</v>
      </c>
      <c r="E21" s="23" t="s">
        <v>152</v>
      </c>
      <c r="F21" s="15">
        <v>31.313354110820601</v>
      </c>
      <c r="G21">
        <v>1.6464017072595583</v>
      </c>
    </row>
    <row r="22" spans="1:9" x14ac:dyDescent="0.15">
      <c r="A22" s="12" t="s">
        <v>84</v>
      </c>
      <c r="B22" s="13" t="s">
        <v>8</v>
      </c>
      <c r="C22" s="14" t="s">
        <v>9</v>
      </c>
      <c r="D22" s="14" t="s">
        <v>10</v>
      </c>
      <c r="E22" s="23" t="s">
        <v>152</v>
      </c>
      <c r="F22" s="15">
        <v>31.214202432209699</v>
      </c>
      <c r="G22">
        <v>1.6464017072595583</v>
      </c>
    </row>
    <row r="37" spans="14:14" x14ac:dyDescent="0.15">
      <c r="N37">
        <f>10^((M37-38.851)/-3.7417)</f>
        <v>24168419811.816483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35" sqref="I35"/>
    </sheetView>
  </sheetViews>
  <sheetFormatPr defaultRowHeight="10.5" x14ac:dyDescent="0.15"/>
  <cols>
    <col min="7" max="7" width="9.33203125" style="26"/>
  </cols>
  <sheetData>
    <row r="1" spans="1:7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6" t="s">
        <v>160</v>
      </c>
    </row>
    <row r="2" spans="1:7" x14ac:dyDescent="0.15">
      <c r="A2" s="6" t="s">
        <v>13</v>
      </c>
      <c r="B2" s="7" t="s">
        <v>8</v>
      </c>
      <c r="C2" s="8" t="s">
        <v>9</v>
      </c>
      <c r="D2" s="8" t="s">
        <v>10</v>
      </c>
      <c r="E2" s="21" t="s">
        <v>129</v>
      </c>
      <c r="F2" s="9">
        <v>32.107210335678602</v>
      </c>
      <c r="G2" s="26">
        <f>10^((F2-38.851)/-3.7417)</f>
        <v>63.435603271740852</v>
      </c>
    </row>
    <row r="3" spans="1:7" x14ac:dyDescent="0.15">
      <c r="A3" s="6" t="s">
        <v>14</v>
      </c>
      <c r="B3" s="7" t="s">
        <v>8</v>
      </c>
      <c r="C3" s="8" t="s">
        <v>9</v>
      </c>
      <c r="D3" s="8" t="s">
        <v>10</v>
      </c>
      <c r="E3" s="21" t="s">
        <v>129</v>
      </c>
      <c r="F3" s="9">
        <v>32.023967974959596</v>
      </c>
      <c r="G3" s="26">
        <f t="shared" ref="G3:G66" si="0">10^((F3-38.851)/-3.7417)</f>
        <v>66.769831106494138</v>
      </c>
    </row>
    <row r="4" spans="1:7" x14ac:dyDescent="0.15">
      <c r="A4" s="6" t="s">
        <v>15</v>
      </c>
      <c r="B4" s="7" t="s">
        <v>8</v>
      </c>
      <c r="C4" s="8" t="s">
        <v>9</v>
      </c>
      <c r="D4" s="8" t="s">
        <v>10</v>
      </c>
      <c r="E4" s="21" t="s">
        <v>129</v>
      </c>
      <c r="F4" s="9">
        <v>32.2740655647005</v>
      </c>
      <c r="G4" s="26">
        <f t="shared" si="0"/>
        <v>57.245275063679877</v>
      </c>
    </row>
    <row r="5" spans="1:7" x14ac:dyDescent="0.15">
      <c r="A5" s="6" t="s">
        <v>16</v>
      </c>
      <c r="B5" s="7" t="s">
        <v>8</v>
      </c>
      <c r="C5" s="8" t="s">
        <v>9</v>
      </c>
      <c r="D5" s="8" t="s">
        <v>10</v>
      </c>
      <c r="E5" s="21" t="s">
        <v>130</v>
      </c>
      <c r="F5" s="9">
        <v>30.017342448376102</v>
      </c>
      <c r="G5" s="26">
        <f t="shared" si="0"/>
        <v>229.54476901056688</v>
      </c>
    </row>
    <row r="6" spans="1:7" x14ac:dyDescent="0.15">
      <c r="A6" s="6" t="s">
        <v>17</v>
      </c>
      <c r="B6" s="7" t="s">
        <v>8</v>
      </c>
      <c r="C6" s="8" t="s">
        <v>9</v>
      </c>
      <c r="D6" s="8" t="s">
        <v>10</v>
      </c>
      <c r="E6" s="21" t="s">
        <v>130</v>
      </c>
      <c r="F6" s="9">
        <v>30.165145549850301</v>
      </c>
      <c r="G6" s="26">
        <f t="shared" si="0"/>
        <v>209.58770865166943</v>
      </c>
    </row>
    <row r="7" spans="1:7" x14ac:dyDescent="0.15">
      <c r="A7" s="6" t="s">
        <v>18</v>
      </c>
      <c r="B7" s="7" t="s">
        <v>8</v>
      </c>
      <c r="C7" s="8" t="s">
        <v>9</v>
      </c>
      <c r="D7" s="8" t="s">
        <v>10</v>
      </c>
      <c r="E7" s="21" t="s">
        <v>130</v>
      </c>
      <c r="F7" s="9">
        <v>30.3702503642936</v>
      </c>
      <c r="G7" s="26">
        <f t="shared" si="0"/>
        <v>184.73528994812921</v>
      </c>
    </row>
    <row r="8" spans="1:7" x14ac:dyDescent="0.15">
      <c r="A8" s="6" t="s">
        <v>19</v>
      </c>
      <c r="B8" s="7" t="s">
        <v>8</v>
      </c>
      <c r="C8" s="8" t="s">
        <v>9</v>
      </c>
      <c r="D8" s="8" t="s">
        <v>10</v>
      </c>
      <c r="E8" s="21" t="s">
        <v>131</v>
      </c>
      <c r="F8" s="9">
        <v>25.875980256576</v>
      </c>
      <c r="G8" s="26">
        <f t="shared" si="0"/>
        <v>2935.4885959198923</v>
      </c>
    </row>
    <row r="9" spans="1:7" x14ac:dyDescent="0.15">
      <c r="A9" s="6" t="s">
        <v>20</v>
      </c>
      <c r="B9" s="7" t="s">
        <v>8</v>
      </c>
      <c r="C9" s="8" t="s">
        <v>9</v>
      </c>
      <c r="D9" s="8" t="s">
        <v>10</v>
      </c>
      <c r="E9" s="21" t="s">
        <v>131</v>
      </c>
      <c r="F9" s="9">
        <v>25.815452653031599</v>
      </c>
      <c r="G9" s="26">
        <f t="shared" si="0"/>
        <v>3046.8908443359473</v>
      </c>
    </row>
    <row r="10" spans="1:7" x14ac:dyDescent="0.15">
      <c r="A10" s="6" t="s">
        <v>21</v>
      </c>
      <c r="B10" s="7" t="s">
        <v>8</v>
      </c>
      <c r="C10" s="8" t="s">
        <v>9</v>
      </c>
      <c r="D10" s="8" t="s">
        <v>10</v>
      </c>
      <c r="E10" s="21" t="s">
        <v>131</v>
      </c>
      <c r="F10" s="9">
        <v>25.8821398938558</v>
      </c>
      <c r="G10" s="26">
        <f t="shared" si="0"/>
        <v>2924.3825512915764</v>
      </c>
    </row>
    <row r="11" spans="1:7" x14ac:dyDescent="0.15">
      <c r="A11" s="6" t="s">
        <v>25</v>
      </c>
      <c r="B11" s="7" t="s">
        <v>8</v>
      </c>
      <c r="C11" s="8" t="s">
        <v>9</v>
      </c>
      <c r="D11" s="8" t="s">
        <v>10</v>
      </c>
      <c r="E11" s="21" t="s">
        <v>133</v>
      </c>
      <c r="F11" s="9">
        <v>24.248583579731299</v>
      </c>
      <c r="G11" s="26">
        <f t="shared" si="0"/>
        <v>7991.264418769837</v>
      </c>
    </row>
    <row r="12" spans="1:7" x14ac:dyDescent="0.15">
      <c r="A12" s="6" t="s">
        <v>26</v>
      </c>
      <c r="B12" s="7" t="s">
        <v>8</v>
      </c>
      <c r="C12" s="8" t="s">
        <v>9</v>
      </c>
      <c r="D12" s="8" t="s">
        <v>10</v>
      </c>
      <c r="E12" s="21" t="s">
        <v>133</v>
      </c>
      <c r="F12" s="9">
        <v>24.2417508872716</v>
      </c>
      <c r="G12" s="26">
        <f t="shared" si="0"/>
        <v>8024.9363065845964</v>
      </c>
    </row>
    <row r="13" spans="1:7" x14ac:dyDescent="0.15">
      <c r="A13" s="6" t="s">
        <v>27</v>
      </c>
      <c r="B13" s="7" t="s">
        <v>8</v>
      </c>
      <c r="C13" s="8" t="s">
        <v>9</v>
      </c>
      <c r="D13" s="8" t="s">
        <v>10</v>
      </c>
      <c r="E13" s="21" t="s">
        <v>133</v>
      </c>
      <c r="F13" s="9">
        <v>24.143851793997101</v>
      </c>
      <c r="G13" s="26">
        <f t="shared" si="0"/>
        <v>8523.2637817934301</v>
      </c>
    </row>
    <row r="14" spans="1:7" x14ac:dyDescent="0.15">
      <c r="A14" s="6" t="s">
        <v>28</v>
      </c>
      <c r="B14" s="7" t="s">
        <v>8</v>
      </c>
      <c r="C14" s="8" t="s">
        <v>9</v>
      </c>
      <c r="D14" s="8" t="s">
        <v>10</v>
      </c>
      <c r="E14" s="21" t="s">
        <v>134</v>
      </c>
      <c r="F14" s="9">
        <v>26.363071542548301</v>
      </c>
      <c r="G14" s="26">
        <f t="shared" si="0"/>
        <v>2175.210335364065</v>
      </c>
    </row>
    <row r="15" spans="1:7" x14ac:dyDescent="0.15">
      <c r="A15" s="12" t="s">
        <v>29</v>
      </c>
      <c r="B15" s="13" t="s">
        <v>8</v>
      </c>
      <c r="C15" s="14" t="s">
        <v>9</v>
      </c>
      <c r="D15" s="14" t="s">
        <v>10</v>
      </c>
      <c r="E15" s="21" t="s">
        <v>134</v>
      </c>
      <c r="F15" s="15">
        <v>26.413332854640601</v>
      </c>
      <c r="G15" s="26">
        <f t="shared" si="0"/>
        <v>2108.9608144197168</v>
      </c>
    </row>
    <row r="16" spans="1:7" x14ac:dyDescent="0.15">
      <c r="A16" s="6" t="s">
        <v>30</v>
      </c>
      <c r="B16" s="7" t="s">
        <v>8</v>
      </c>
      <c r="C16" s="8" t="s">
        <v>9</v>
      </c>
      <c r="D16" s="8" t="s">
        <v>10</v>
      </c>
      <c r="E16" s="21" t="s">
        <v>134</v>
      </c>
      <c r="F16" s="9">
        <v>26.395160520488101</v>
      </c>
      <c r="G16" s="26">
        <f t="shared" si="0"/>
        <v>2132.6776402814562</v>
      </c>
    </row>
    <row r="17" spans="1:7" x14ac:dyDescent="0.15">
      <c r="A17" s="6" t="s">
        <v>31</v>
      </c>
      <c r="B17" s="7" t="s">
        <v>8</v>
      </c>
      <c r="C17" s="8" t="s">
        <v>9</v>
      </c>
      <c r="D17" s="8" t="s">
        <v>10</v>
      </c>
      <c r="E17" s="21" t="s">
        <v>135</v>
      </c>
      <c r="F17" s="9">
        <v>25.876257913340002</v>
      </c>
      <c r="G17" s="26">
        <f t="shared" si="0"/>
        <v>2934.9870643478548</v>
      </c>
    </row>
    <row r="18" spans="1:7" x14ac:dyDescent="0.15">
      <c r="A18" s="6" t="s">
        <v>32</v>
      </c>
      <c r="B18" s="7" t="s">
        <v>8</v>
      </c>
      <c r="C18" s="8" t="s">
        <v>9</v>
      </c>
      <c r="D18" s="8" t="s">
        <v>10</v>
      </c>
      <c r="E18" s="21" t="s">
        <v>135</v>
      </c>
      <c r="F18" s="9">
        <v>25.819511884508898</v>
      </c>
      <c r="G18" s="26">
        <f t="shared" si="0"/>
        <v>3039.2892424704974</v>
      </c>
    </row>
    <row r="19" spans="1:7" x14ac:dyDescent="0.15">
      <c r="A19" s="6" t="s">
        <v>33</v>
      </c>
      <c r="B19" s="7" t="s">
        <v>8</v>
      </c>
      <c r="C19" s="8" t="s">
        <v>9</v>
      </c>
      <c r="D19" s="8" t="s">
        <v>10</v>
      </c>
      <c r="E19" s="21" t="s">
        <v>135</v>
      </c>
      <c r="F19" s="9">
        <v>25.863834197960198</v>
      </c>
      <c r="G19" s="26">
        <f t="shared" si="0"/>
        <v>2957.5121077908057</v>
      </c>
    </row>
    <row r="20" spans="1:7" x14ac:dyDescent="0.15">
      <c r="A20" s="6" t="s">
        <v>37</v>
      </c>
      <c r="B20" s="7" t="s">
        <v>8</v>
      </c>
      <c r="C20" s="8" t="s">
        <v>9</v>
      </c>
      <c r="D20" s="8" t="s">
        <v>10</v>
      </c>
      <c r="E20" s="21" t="s">
        <v>137</v>
      </c>
      <c r="F20" s="9">
        <v>24.08110486516</v>
      </c>
      <c r="G20" s="26">
        <f t="shared" si="0"/>
        <v>8858.8135352177578</v>
      </c>
    </row>
    <row r="21" spans="1:7" x14ac:dyDescent="0.15">
      <c r="A21" s="6" t="s">
        <v>38</v>
      </c>
      <c r="B21" s="7" t="s">
        <v>8</v>
      </c>
      <c r="C21" s="8" t="s">
        <v>9</v>
      </c>
      <c r="D21" s="8" t="s">
        <v>10</v>
      </c>
      <c r="E21" s="21" t="s">
        <v>137</v>
      </c>
      <c r="F21" s="9">
        <v>24.157035377596898</v>
      </c>
      <c r="G21" s="26">
        <f t="shared" si="0"/>
        <v>8454.3944907458645</v>
      </c>
    </row>
    <row r="22" spans="1:7" x14ac:dyDescent="0.15">
      <c r="A22" s="6" t="s">
        <v>39</v>
      </c>
      <c r="B22" s="7" t="s">
        <v>8</v>
      </c>
      <c r="C22" s="8" t="s">
        <v>9</v>
      </c>
      <c r="D22" s="8" t="s">
        <v>10</v>
      </c>
      <c r="E22" s="21" t="s">
        <v>137</v>
      </c>
      <c r="F22" s="9">
        <v>24.1199279246316</v>
      </c>
      <c r="G22" s="26">
        <f t="shared" si="0"/>
        <v>8649.6747983425084</v>
      </c>
    </row>
    <row r="23" spans="1:7" x14ac:dyDescent="0.15">
      <c r="A23" s="6" t="s">
        <v>40</v>
      </c>
      <c r="B23" s="7" t="s">
        <v>8</v>
      </c>
      <c r="C23" s="8" t="s">
        <v>9</v>
      </c>
      <c r="D23" s="8" t="s">
        <v>10</v>
      </c>
      <c r="E23" s="21" t="s">
        <v>138</v>
      </c>
      <c r="F23" s="9">
        <v>26.485060120246398</v>
      </c>
      <c r="G23" s="26">
        <f t="shared" si="0"/>
        <v>2017.8961449075309</v>
      </c>
    </row>
    <row r="24" spans="1:7" x14ac:dyDescent="0.15">
      <c r="A24" s="12" t="s">
        <v>41</v>
      </c>
      <c r="B24" s="13" t="s">
        <v>8</v>
      </c>
      <c r="C24" s="14" t="s">
        <v>9</v>
      </c>
      <c r="D24" s="14" t="s">
        <v>10</v>
      </c>
      <c r="E24" s="21" t="s">
        <v>138</v>
      </c>
      <c r="F24" s="15">
        <v>26.334422192956399</v>
      </c>
      <c r="G24" s="26">
        <f t="shared" si="0"/>
        <v>2213.9001599940893</v>
      </c>
    </row>
    <row r="25" spans="1:7" x14ac:dyDescent="0.15">
      <c r="A25" s="6" t="s">
        <v>42</v>
      </c>
      <c r="B25" s="7" t="s">
        <v>8</v>
      </c>
      <c r="C25" s="8" t="s">
        <v>9</v>
      </c>
      <c r="D25" s="8" t="s">
        <v>10</v>
      </c>
      <c r="E25" s="21" t="s">
        <v>138</v>
      </c>
      <c r="F25" s="9">
        <v>26.470340524011</v>
      </c>
      <c r="G25" s="26">
        <f t="shared" si="0"/>
        <v>2036.2577179169946</v>
      </c>
    </row>
    <row r="26" spans="1:7" x14ac:dyDescent="0.15">
      <c r="A26" s="6" t="s">
        <v>43</v>
      </c>
      <c r="B26" s="7" t="s">
        <v>8</v>
      </c>
      <c r="C26" s="8" t="s">
        <v>9</v>
      </c>
      <c r="D26" s="8" t="s">
        <v>10</v>
      </c>
      <c r="E26" s="21" t="s">
        <v>139</v>
      </c>
      <c r="F26" s="9">
        <v>28.100599257675601</v>
      </c>
      <c r="G26" s="26">
        <f t="shared" si="0"/>
        <v>746.67692750524066</v>
      </c>
    </row>
    <row r="27" spans="1:7" x14ac:dyDescent="0.15">
      <c r="A27" s="6" t="s">
        <v>44</v>
      </c>
      <c r="B27" s="7" t="s">
        <v>8</v>
      </c>
      <c r="C27" s="8" t="s">
        <v>9</v>
      </c>
      <c r="D27" s="8" t="s">
        <v>10</v>
      </c>
      <c r="E27" s="21" t="s">
        <v>139</v>
      </c>
      <c r="F27" s="9">
        <v>28.029334695664399</v>
      </c>
      <c r="G27" s="26">
        <f t="shared" si="0"/>
        <v>780.15118081585592</v>
      </c>
    </row>
    <row r="28" spans="1:7" x14ac:dyDescent="0.15">
      <c r="A28" s="6" t="s">
        <v>45</v>
      </c>
      <c r="B28" s="7" t="s">
        <v>8</v>
      </c>
      <c r="C28" s="8" t="s">
        <v>9</v>
      </c>
      <c r="D28" s="8" t="s">
        <v>10</v>
      </c>
      <c r="E28" s="21" t="s">
        <v>139</v>
      </c>
      <c r="F28" s="9">
        <v>27.989445475410601</v>
      </c>
      <c r="G28" s="26">
        <f t="shared" si="0"/>
        <v>799.53870292726867</v>
      </c>
    </row>
    <row r="29" spans="1:7" x14ac:dyDescent="0.15">
      <c r="A29" s="6" t="s">
        <v>49</v>
      </c>
      <c r="B29" s="7" t="s">
        <v>8</v>
      </c>
      <c r="C29" s="8" t="s">
        <v>9</v>
      </c>
      <c r="D29" s="8" t="s">
        <v>10</v>
      </c>
      <c r="E29" s="21" t="s">
        <v>141</v>
      </c>
      <c r="F29" s="9">
        <v>26.998918633449598</v>
      </c>
      <c r="G29" s="26">
        <f t="shared" si="0"/>
        <v>1470.8416193664048</v>
      </c>
    </row>
    <row r="30" spans="1:7" x14ac:dyDescent="0.15">
      <c r="A30" s="6" t="s">
        <v>50</v>
      </c>
      <c r="B30" s="7" t="s">
        <v>8</v>
      </c>
      <c r="C30" s="8" t="s">
        <v>9</v>
      </c>
      <c r="D30" s="8" t="s">
        <v>10</v>
      </c>
      <c r="E30" s="21" t="s">
        <v>141</v>
      </c>
      <c r="F30" s="9">
        <v>26.764592090432</v>
      </c>
      <c r="G30" s="26">
        <f t="shared" si="0"/>
        <v>1698.9930407558397</v>
      </c>
    </row>
    <row r="31" spans="1:7" x14ac:dyDescent="0.15">
      <c r="A31" s="6" t="s">
        <v>51</v>
      </c>
      <c r="B31" s="7" t="s">
        <v>8</v>
      </c>
      <c r="C31" s="8" t="s">
        <v>9</v>
      </c>
      <c r="D31" s="8" t="s">
        <v>10</v>
      </c>
      <c r="E31" s="21" t="s">
        <v>141</v>
      </c>
      <c r="F31" s="9">
        <v>26.865235465020699</v>
      </c>
      <c r="G31" s="26">
        <f t="shared" si="0"/>
        <v>1596.9592453309667</v>
      </c>
    </row>
    <row r="32" spans="1:7" x14ac:dyDescent="0.15">
      <c r="A32" s="6" t="s">
        <v>52</v>
      </c>
      <c r="B32" s="7" t="s">
        <v>8</v>
      </c>
      <c r="C32" s="8" t="s">
        <v>9</v>
      </c>
      <c r="D32" s="8" t="s">
        <v>10</v>
      </c>
      <c r="E32" s="21" t="s">
        <v>142</v>
      </c>
      <c r="F32" s="9">
        <v>26.667822403189099</v>
      </c>
      <c r="G32" s="26">
        <f t="shared" si="0"/>
        <v>1803.2423241478439</v>
      </c>
    </row>
    <row r="33" spans="1:7" x14ac:dyDescent="0.15">
      <c r="A33" s="12" t="s">
        <v>53</v>
      </c>
      <c r="B33" s="13" t="s">
        <v>8</v>
      </c>
      <c r="C33" s="14" t="s">
        <v>9</v>
      </c>
      <c r="D33" s="14" t="s">
        <v>10</v>
      </c>
      <c r="E33" s="21" t="s">
        <v>142</v>
      </c>
      <c r="F33" s="15">
        <v>26.6813326330258</v>
      </c>
      <c r="G33" s="26">
        <f t="shared" si="0"/>
        <v>1788.3123366082107</v>
      </c>
    </row>
    <row r="34" spans="1:7" x14ac:dyDescent="0.15">
      <c r="A34" s="6" t="s">
        <v>54</v>
      </c>
      <c r="B34" s="7" t="s">
        <v>8</v>
      </c>
      <c r="C34" s="8" t="s">
        <v>9</v>
      </c>
      <c r="D34" s="8" t="s">
        <v>10</v>
      </c>
      <c r="E34" s="21" t="s">
        <v>142</v>
      </c>
      <c r="F34" s="9">
        <v>26.575237073891</v>
      </c>
      <c r="G34" s="26">
        <f t="shared" si="0"/>
        <v>1908.966382902898</v>
      </c>
    </row>
    <row r="35" spans="1:7" x14ac:dyDescent="0.15">
      <c r="A35" s="12" t="s">
        <v>55</v>
      </c>
      <c r="B35" s="13" t="s">
        <v>8</v>
      </c>
      <c r="C35" s="14" t="s">
        <v>9</v>
      </c>
      <c r="D35" s="14" t="s">
        <v>10</v>
      </c>
      <c r="E35" s="21" t="s">
        <v>143</v>
      </c>
      <c r="F35" s="15">
        <v>27.856484772873401</v>
      </c>
      <c r="G35" s="26">
        <f t="shared" si="0"/>
        <v>867.70945362689895</v>
      </c>
    </row>
    <row r="36" spans="1:7" x14ac:dyDescent="0.15">
      <c r="A36" s="12" t="s">
        <v>56</v>
      </c>
      <c r="B36" s="13" t="s">
        <v>8</v>
      </c>
      <c r="C36" s="14" t="s">
        <v>9</v>
      </c>
      <c r="D36" s="14" t="s">
        <v>10</v>
      </c>
      <c r="E36" s="21" t="s">
        <v>143</v>
      </c>
      <c r="F36" s="15">
        <v>27.888120748391302</v>
      </c>
      <c r="G36" s="26">
        <f t="shared" si="0"/>
        <v>850.98000389897106</v>
      </c>
    </row>
    <row r="37" spans="1:7" x14ac:dyDescent="0.15">
      <c r="A37" s="12" t="s">
        <v>57</v>
      </c>
      <c r="B37" s="13" t="s">
        <v>8</v>
      </c>
      <c r="C37" s="14" t="s">
        <v>9</v>
      </c>
      <c r="D37" s="14" t="s">
        <v>10</v>
      </c>
      <c r="E37" s="21" t="s">
        <v>143</v>
      </c>
      <c r="F37" s="15">
        <v>27.9364061413355</v>
      </c>
      <c r="G37" s="26">
        <f t="shared" si="0"/>
        <v>826.06588725081406</v>
      </c>
    </row>
    <row r="38" spans="1:7" x14ac:dyDescent="0.15">
      <c r="A38" s="12" t="s">
        <v>61</v>
      </c>
      <c r="B38" s="13" t="s">
        <v>8</v>
      </c>
      <c r="C38" s="14" t="s">
        <v>9</v>
      </c>
      <c r="D38" s="14" t="s">
        <v>10</v>
      </c>
      <c r="E38" s="21" t="s">
        <v>145</v>
      </c>
      <c r="F38" s="15">
        <v>26.6703512659045</v>
      </c>
      <c r="G38" s="26">
        <f t="shared" si="0"/>
        <v>1800.4382584510383</v>
      </c>
    </row>
    <row r="39" spans="1:7" x14ac:dyDescent="0.15">
      <c r="A39" s="12" t="s">
        <v>62</v>
      </c>
      <c r="B39" s="13" t="s">
        <v>8</v>
      </c>
      <c r="C39" s="14" t="s">
        <v>9</v>
      </c>
      <c r="D39" s="14" t="s">
        <v>10</v>
      </c>
      <c r="E39" s="21" t="s">
        <v>145</v>
      </c>
      <c r="F39" s="15">
        <v>26.714978139091301</v>
      </c>
      <c r="G39" s="26">
        <f t="shared" si="0"/>
        <v>1751.666140526665</v>
      </c>
    </row>
    <row r="40" spans="1:7" x14ac:dyDescent="0.15">
      <c r="A40" s="12" t="s">
        <v>63</v>
      </c>
      <c r="B40" s="13" t="s">
        <v>8</v>
      </c>
      <c r="C40" s="14" t="s">
        <v>9</v>
      </c>
      <c r="D40" s="14" t="s">
        <v>10</v>
      </c>
      <c r="E40" s="21" t="s">
        <v>145</v>
      </c>
      <c r="F40" s="15">
        <v>26.841455463004699</v>
      </c>
      <c r="G40" s="26">
        <f t="shared" si="0"/>
        <v>1620.5007393053299</v>
      </c>
    </row>
    <row r="41" spans="1:7" x14ac:dyDescent="0.15">
      <c r="A41" s="12" t="s">
        <v>64</v>
      </c>
      <c r="B41" s="13" t="s">
        <v>8</v>
      </c>
      <c r="C41" s="14" t="s">
        <v>9</v>
      </c>
      <c r="D41" s="14" t="s">
        <v>10</v>
      </c>
      <c r="E41" s="21" t="s">
        <v>146</v>
      </c>
      <c r="F41" s="15">
        <v>27.876597744245402</v>
      </c>
      <c r="G41" s="26">
        <f t="shared" si="0"/>
        <v>857.03581774693475</v>
      </c>
    </row>
    <row r="42" spans="1:7" x14ac:dyDescent="0.15">
      <c r="A42" s="12" t="s">
        <v>65</v>
      </c>
      <c r="B42" s="13" t="s">
        <v>8</v>
      </c>
      <c r="C42" s="14" t="s">
        <v>9</v>
      </c>
      <c r="D42" s="14" t="s">
        <v>10</v>
      </c>
      <c r="E42" s="21" t="s">
        <v>146</v>
      </c>
      <c r="F42" s="15">
        <v>27.7792592084059</v>
      </c>
      <c r="G42" s="26">
        <f t="shared" si="0"/>
        <v>909.94154567528517</v>
      </c>
    </row>
    <row r="43" spans="1:7" x14ac:dyDescent="0.15">
      <c r="A43" s="12" t="s">
        <v>66</v>
      </c>
      <c r="B43" s="13" t="s">
        <v>8</v>
      </c>
      <c r="C43" s="14" t="s">
        <v>9</v>
      </c>
      <c r="D43" s="14" t="s">
        <v>10</v>
      </c>
      <c r="E43" s="21" t="s">
        <v>146</v>
      </c>
      <c r="F43" s="15">
        <v>27.888434349629801</v>
      </c>
      <c r="G43" s="26">
        <f t="shared" si="0"/>
        <v>850.81579301324007</v>
      </c>
    </row>
    <row r="44" spans="1:7" x14ac:dyDescent="0.15">
      <c r="A44" s="12" t="s">
        <v>67</v>
      </c>
      <c r="B44" s="13" t="s">
        <v>8</v>
      </c>
      <c r="C44" s="14" t="s">
        <v>9</v>
      </c>
      <c r="D44" s="14" t="s">
        <v>10</v>
      </c>
      <c r="E44" s="21" t="s">
        <v>147</v>
      </c>
      <c r="F44" s="15">
        <v>27.922817050288401</v>
      </c>
      <c r="G44" s="26">
        <f t="shared" si="0"/>
        <v>833.00284396885127</v>
      </c>
    </row>
    <row r="45" spans="1:7" x14ac:dyDescent="0.15">
      <c r="A45" s="6" t="s">
        <v>68</v>
      </c>
      <c r="B45" s="7" t="s">
        <v>8</v>
      </c>
      <c r="C45" s="8" t="s">
        <v>9</v>
      </c>
      <c r="D45" s="8" t="s">
        <v>10</v>
      </c>
      <c r="E45" s="21" t="s">
        <v>147</v>
      </c>
      <c r="F45" s="9">
        <v>27.6610304490804</v>
      </c>
      <c r="G45" s="26">
        <f t="shared" si="0"/>
        <v>978.61326770140408</v>
      </c>
    </row>
    <row r="46" spans="1:7" x14ac:dyDescent="0.15">
      <c r="A46" s="6" t="s">
        <v>69</v>
      </c>
      <c r="B46" s="7" t="s">
        <v>8</v>
      </c>
      <c r="C46" s="8" t="s">
        <v>9</v>
      </c>
      <c r="D46" s="8" t="s">
        <v>10</v>
      </c>
      <c r="E46" s="21" t="s">
        <v>147</v>
      </c>
      <c r="F46" s="9">
        <v>27.652211890080299</v>
      </c>
      <c r="G46" s="26">
        <f t="shared" si="0"/>
        <v>983.93844899991143</v>
      </c>
    </row>
    <row r="47" spans="1:7" x14ac:dyDescent="0.15">
      <c r="A47" s="6" t="s">
        <v>73</v>
      </c>
      <c r="B47" s="7" t="s">
        <v>8</v>
      </c>
      <c r="C47" s="8" t="s">
        <v>9</v>
      </c>
      <c r="D47" s="8" t="s">
        <v>10</v>
      </c>
      <c r="E47" s="21" t="s">
        <v>149</v>
      </c>
      <c r="F47" s="9">
        <v>26.759851185915199</v>
      </c>
      <c r="G47" s="26">
        <f t="shared" si="0"/>
        <v>1703.9570571844072</v>
      </c>
    </row>
    <row r="48" spans="1:7" x14ac:dyDescent="0.15">
      <c r="A48" s="6" t="s">
        <v>74</v>
      </c>
      <c r="B48" s="7" t="s">
        <v>8</v>
      </c>
      <c r="C48" s="8" t="s">
        <v>9</v>
      </c>
      <c r="D48" s="8" t="s">
        <v>10</v>
      </c>
      <c r="E48" s="21" t="s">
        <v>149</v>
      </c>
      <c r="F48" s="9">
        <v>26.807440615415398</v>
      </c>
      <c r="G48" s="26">
        <f t="shared" si="0"/>
        <v>1654.7789220492141</v>
      </c>
    </row>
    <row r="49" spans="1:7" x14ac:dyDescent="0.15">
      <c r="A49" s="6" t="s">
        <v>75</v>
      </c>
      <c r="B49" s="7" t="s">
        <v>8</v>
      </c>
      <c r="C49" s="8" t="s">
        <v>9</v>
      </c>
      <c r="D49" s="8" t="s">
        <v>10</v>
      </c>
      <c r="E49" s="21" t="s">
        <v>149</v>
      </c>
      <c r="F49" s="9">
        <v>26.742034417307298</v>
      </c>
      <c r="G49" s="26">
        <f t="shared" si="0"/>
        <v>1722.7423221043975</v>
      </c>
    </row>
    <row r="50" spans="1:7" x14ac:dyDescent="0.15">
      <c r="A50" s="6" t="s">
        <v>76</v>
      </c>
      <c r="B50" s="7" t="s">
        <v>8</v>
      </c>
      <c r="C50" s="8" t="s">
        <v>9</v>
      </c>
      <c r="D50" s="8" t="s">
        <v>10</v>
      </c>
      <c r="E50" s="21" t="s">
        <v>150</v>
      </c>
      <c r="F50" s="9">
        <v>27.370877230344899</v>
      </c>
      <c r="G50" s="26">
        <f t="shared" si="0"/>
        <v>1169.9220487275306</v>
      </c>
    </row>
    <row r="51" spans="1:7" x14ac:dyDescent="0.15">
      <c r="A51" s="6" t="s">
        <v>77</v>
      </c>
      <c r="B51" s="7" t="s">
        <v>8</v>
      </c>
      <c r="C51" s="8" t="s">
        <v>9</v>
      </c>
      <c r="D51" s="8" t="s">
        <v>10</v>
      </c>
      <c r="E51" s="21" t="s">
        <v>150</v>
      </c>
      <c r="F51" s="9">
        <v>27.533760517206801</v>
      </c>
      <c r="G51" s="26">
        <f t="shared" si="0"/>
        <v>1058.3395650988402</v>
      </c>
    </row>
    <row r="52" spans="1:7" x14ac:dyDescent="0.15">
      <c r="A52" s="12" t="s">
        <v>78</v>
      </c>
      <c r="B52" s="13" t="s">
        <v>8</v>
      </c>
      <c r="C52" s="14" t="s">
        <v>9</v>
      </c>
      <c r="D52" s="14" t="s">
        <v>10</v>
      </c>
      <c r="E52" s="21" t="s">
        <v>150</v>
      </c>
      <c r="F52" s="15">
        <v>27.7734649174072</v>
      </c>
      <c r="G52" s="26">
        <f t="shared" si="0"/>
        <v>913.19193241377423</v>
      </c>
    </row>
    <row r="53" spans="1:7" x14ac:dyDescent="0.15">
      <c r="A53" s="12" t="s">
        <v>79</v>
      </c>
      <c r="B53" s="13" t="s">
        <v>8</v>
      </c>
      <c r="C53" s="14" t="s">
        <v>9</v>
      </c>
      <c r="D53" s="14" t="s">
        <v>10</v>
      </c>
      <c r="E53" s="21" t="s">
        <v>151</v>
      </c>
      <c r="F53" s="15">
        <v>26.913102379167899</v>
      </c>
      <c r="G53" s="26">
        <f t="shared" si="0"/>
        <v>1550.6043849869968</v>
      </c>
    </row>
    <row r="54" spans="1:7" x14ac:dyDescent="0.15">
      <c r="A54" s="6" t="s">
        <v>80</v>
      </c>
      <c r="B54" s="7" t="s">
        <v>8</v>
      </c>
      <c r="C54" s="8" t="s">
        <v>9</v>
      </c>
      <c r="D54" s="8" t="s">
        <v>10</v>
      </c>
      <c r="E54" s="21" t="s">
        <v>151</v>
      </c>
      <c r="F54" s="9">
        <v>26.734247373248799</v>
      </c>
      <c r="G54" s="26">
        <f t="shared" si="0"/>
        <v>1731.0175634918023</v>
      </c>
    </row>
    <row r="55" spans="1:7" x14ac:dyDescent="0.15">
      <c r="A55" s="6" t="s">
        <v>81</v>
      </c>
      <c r="B55" s="7" t="s">
        <v>8</v>
      </c>
      <c r="C55" s="8" t="s">
        <v>9</v>
      </c>
      <c r="D55" s="8" t="s">
        <v>10</v>
      </c>
      <c r="E55" s="21" t="s">
        <v>151</v>
      </c>
      <c r="F55" s="9">
        <v>26.7293522732013</v>
      </c>
      <c r="G55" s="26">
        <f t="shared" si="0"/>
        <v>1736.2398905113953</v>
      </c>
    </row>
    <row r="56" spans="1:7" x14ac:dyDescent="0.15">
      <c r="A56" s="6" t="s">
        <v>85</v>
      </c>
      <c r="B56" s="7" t="s">
        <v>8</v>
      </c>
      <c r="C56" s="8" t="s">
        <v>9</v>
      </c>
      <c r="D56" s="8" t="s">
        <v>10</v>
      </c>
      <c r="E56" s="21" t="s">
        <v>153</v>
      </c>
      <c r="F56" s="9">
        <v>24.872107876927402</v>
      </c>
      <c r="G56" s="26">
        <f t="shared" si="0"/>
        <v>5444.6945529385375</v>
      </c>
    </row>
    <row r="57" spans="1:7" x14ac:dyDescent="0.15">
      <c r="A57" s="6" t="s">
        <v>86</v>
      </c>
      <c r="B57" s="7" t="s">
        <v>8</v>
      </c>
      <c r="C57" s="8" t="s">
        <v>9</v>
      </c>
      <c r="D57" s="8" t="s">
        <v>10</v>
      </c>
      <c r="E57" s="21" t="s">
        <v>153</v>
      </c>
      <c r="F57" s="9">
        <v>25.0189910112015</v>
      </c>
      <c r="G57" s="26">
        <f t="shared" si="0"/>
        <v>4974.1376463731294</v>
      </c>
    </row>
    <row r="58" spans="1:7" x14ac:dyDescent="0.15">
      <c r="A58" s="6" t="s">
        <v>87</v>
      </c>
      <c r="B58" s="7" t="s">
        <v>8</v>
      </c>
      <c r="C58" s="8" t="s">
        <v>9</v>
      </c>
      <c r="D58" s="8" t="s">
        <v>10</v>
      </c>
      <c r="E58" s="21" t="s">
        <v>153</v>
      </c>
      <c r="F58" s="9">
        <v>24.898127982918499</v>
      </c>
      <c r="G58" s="26">
        <f t="shared" si="0"/>
        <v>5358.2063440506709</v>
      </c>
    </row>
    <row r="59" spans="1:7" x14ac:dyDescent="0.15">
      <c r="A59" s="6" t="s">
        <v>88</v>
      </c>
      <c r="B59" s="7" t="s">
        <v>8</v>
      </c>
      <c r="C59" s="8" t="s">
        <v>9</v>
      </c>
      <c r="D59" s="8" t="s">
        <v>10</v>
      </c>
      <c r="E59" s="21" t="s">
        <v>154</v>
      </c>
      <c r="F59" s="9">
        <v>27.645428064111201</v>
      </c>
      <c r="G59" s="26">
        <f t="shared" si="0"/>
        <v>988.05464632828978</v>
      </c>
    </row>
    <row r="60" spans="1:7" x14ac:dyDescent="0.15">
      <c r="A60" s="6" t="s">
        <v>89</v>
      </c>
      <c r="B60" s="7" t="s">
        <v>8</v>
      </c>
      <c r="C60" s="8" t="s">
        <v>9</v>
      </c>
      <c r="D60" s="8" t="s">
        <v>10</v>
      </c>
      <c r="E60" s="21" t="s">
        <v>154</v>
      </c>
      <c r="F60" s="9">
        <v>27.7437089090627</v>
      </c>
      <c r="G60" s="26">
        <f t="shared" si="0"/>
        <v>930.06778794277477</v>
      </c>
    </row>
    <row r="61" spans="1:7" x14ac:dyDescent="0.15">
      <c r="A61" s="6" t="s">
        <v>90</v>
      </c>
      <c r="B61" s="7" t="s">
        <v>8</v>
      </c>
      <c r="C61" s="8" t="s">
        <v>9</v>
      </c>
      <c r="D61" s="8" t="s">
        <v>10</v>
      </c>
      <c r="E61" s="21" t="s">
        <v>154</v>
      </c>
      <c r="F61" s="9">
        <v>27.667623556241502</v>
      </c>
      <c r="G61" s="26">
        <f t="shared" si="0"/>
        <v>974.6507864005913</v>
      </c>
    </row>
    <row r="62" spans="1:7" x14ac:dyDescent="0.15">
      <c r="A62" s="12" t="s">
        <v>91</v>
      </c>
      <c r="B62" s="13" t="s">
        <v>8</v>
      </c>
      <c r="C62" s="14" t="s">
        <v>9</v>
      </c>
      <c r="D62" s="14" t="s">
        <v>10</v>
      </c>
      <c r="E62" s="21" t="s">
        <v>155</v>
      </c>
      <c r="F62" s="15">
        <v>27.036791988494699</v>
      </c>
      <c r="G62" s="26">
        <f t="shared" si="0"/>
        <v>1436.9575734599971</v>
      </c>
    </row>
    <row r="63" spans="1:7" x14ac:dyDescent="0.15">
      <c r="A63" s="6" t="s">
        <v>92</v>
      </c>
      <c r="B63" s="7" t="s">
        <v>8</v>
      </c>
      <c r="C63" s="8" t="s">
        <v>9</v>
      </c>
      <c r="D63" s="8" t="s">
        <v>10</v>
      </c>
      <c r="E63" s="21" t="s">
        <v>155</v>
      </c>
      <c r="F63" s="9">
        <v>26.8404222714288</v>
      </c>
      <c r="G63" s="26">
        <f t="shared" si="0"/>
        <v>1621.5313980361145</v>
      </c>
    </row>
    <row r="64" spans="1:7" x14ac:dyDescent="0.15">
      <c r="A64" s="6" t="s">
        <v>93</v>
      </c>
      <c r="B64" s="7" t="s">
        <v>8</v>
      </c>
      <c r="C64" s="8" t="s">
        <v>9</v>
      </c>
      <c r="D64" s="8" t="s">
        <v>10</v>
      </c>
      <c r="E64" s="21" t="s">
        <v>155</v>
      </c>
      <c r="F64" s="9">
        <v>27.2252992967125</v>
      </c>
      <c r="G64" s="26">
        <f t="shared" si="0"/>
        <v>1279.5693306036128</v>
      </c>
    </row>
    <row r="65" spans="1:7" x14ac:dyDescent="0.15">
      <c r="A65" s="6" t="s">
        <v>97</v>
      </c>
      <c r="B65" s="7" t="s">
        <v>8</v>
      </c>
      <c r="C65" s="8" t="s">
        <v>9</v>
      </c>
      <c r="D65" s="8" t="s">
        <v>10</v>
      </c>
      <c r="E65" s="21" t="s">
        <v>157</v>
      </c>
      <c r="F65" s="9">
        <v>24.205259915184602</v>
      </c>
      <c r="G65" s="26">
        <f t="shared" si="0"/>
        <v>8207.1827796684211</v>
      </c>
    </row>
    <row r="66" spans="1:7" x14ac:dyDescent="0.15">
      <c r="A66" s="6" t="s">
        <v>98</v>
      </c>
      <c r="B66" s="7" t="s">
        <v>8</v>
      </c>
      <c r="C66" s="8" t="s">
        <v>9</v>
      </c>
      <c r="D66" s="8" t="s">
        <v>10</v>
      </c>
      <c r="E66" s="21" t="s">
        <v>157</v>
      </c>
      <c r="F66" s="9">
        <v>24.227048250566298</v>
      </c>
      <c r="G66" s="26">
        <f t="shared" si="0"/>
        <v>8097.8736139711318</v>
      </c>
    </row>
    <row r="67" spans="1:7" x14ac:dyDescent="0.15">
      <c r="A67" s="6" t="s">
        <v>99</v>
      </c>
      <c r="B67" s="7" t="s">
        <v>8</v>
      </c>
      <c r="C67" s="8" t="s">
        <v>9</v>
      </c>
      <c r="D67" s="8" t="s">
        <v>10</v>
      </c>
      <c r="E67" s="21" t="s">
        <v>157</v>
      </c>
      <c r="F67" s="9">
        <v>24.141618434511098</v>
      </c>
      <c r="G67" s="26">
        <f t="shared" ref="G67:G73" si="1">10^((F67-38.851)/-3.7417)</f>
        <v>8534.9859989835477</v>
      </c>
    </row>
    <row r="68" spans="1:7" x14ac:dyDescent="0.15">
      <c r="A68" s="6" t="s">
        <v>100</v>
      </c>
      <c r="B68" s="7" t="s">
        <v>8</v>
      </c>
      <c r="C68" s="8" t="s">
        <v>9</v>
      </c>
      <c r="D68" s="8" t="s">
        <v>10</v>
      </c>
      <c r="E68" s="21" t="s">
        <v>158</v>
      </c>
      <c r="F68" s="9">
        <v>25.650022540649498</v>
      </c>
      <c r="G68" s="26">
        <f t="shared" si="1"/>
        <v>3373.4124975887235</v>
      </c>
    </row>
    <row r="69" spans="1:7" x14ac:dyDescent="0.15">
      <c r="A69" s="6" t="s">
        <v>101</v>
      </c>
      <c r="B69" s="7" t="s">
        <v>8</v>
      </c>
      <c r="C69" s="8" t="s">
        <v>9</v>
      </c>
      <c r="D69" s="8" t="s">
        <v>10</v>
      </c>
      <c r="E69" s="21" t="s">
        <v>158</v>
      </c>
      <c r="F69" s="9">
        <v>25.572476674061299</v>
      </c>
      <c r="G69" s="26">
        <f t="shared" si="1"/>
        <v>3538.2964615330866</v>
      </c>
    </row>
    <row r="70" spans="1:7" x14ac:dyDescent="0.15">
      <c r="A70" s="6" t="s">
        <v>102</v>
      </c>
      <c r="B70" s="7" t="s">
        <v>8</v>
      </c>
      <c r="C70" s="8" t="s">
        <v>9</v>
      </c>
      <c r="D70" s="8" t="s">
        <v>10</v>
      </c>
      <c r="E70" s="21" t="s">
        <v>158</v>
      </c>
      <c r="F70" s="9">
        <v>25.603692782402501</v>
      </c>
      <c r="G70" s="26">
        <f t="shared" si="1"/>
        <v>3470.974773121548</v>
      </c>
    </row>
    <row r="71" spans="1:7" x14ac:dyDescent="0.15">
      <c r="A71" s="6" t="s">
        <v>103</v>
      </c>
      <c r="B71" s="7" t="s">
        <v>8</v>
      </c>
      <c r="C71" s="8" t="s">
        <v>9</v>
      </c>
      <c r="D71" s="8" t="s">
        <v>10</v>
      </c>
      <c r="E71" s="21" t="s">
        <v>159</v>
      </c>
      <c r="F71" s="9">
        <v>26.6757110578518</v>
      </c>
      <c r="G71" s="26">
        <f t="shared" si="1"/>
        <v>1794.5095941188447</v>
      </c>
    </row>
    <row r="72" spans="1:7" x14ac:dyDescent="0.15">
      <c r="A72" s="6" t="s">
        <v>104</v>
      </c>
      <c r="B72" s="7" t="s">
        <v>8</v>
      </c>
      <c r="C72" s="8" t="s">
        <v>9</v>
      </c>
      <c r="D72" s="8" t="s">
        <v>10</v>
      </c>
      <c r="E72" s="21" t="s">
        <v>159</v>
      </c>
      <c r="F72" s="9">
        <v>26.6716767700003</v>
      </c>
      <c r="G72" s="26">
        <f t="shared" si="1"/>
        <v>1798.9702487760001</v>
      </c>
    </row>
    <row r="73" spans="1:7" x14ac:dyDescent="0.15">
      <c r="A73" s="6" t="s">
        <v>105</v>
      </c>
      <c r="B73" s="7" t="s">
        <v>8</v>
      </c>
      <c r="C73" s="8" t="s">
        <v>9</v>
      </c>
      <c r="D73" s="8" t="s">
        <v>10</v>
      </c>
      <c r="E73" s="21" t="s">
        <v>159</v>
      </c>
      <c r="F73" s="9">
        <v>26.740126312200498</v>
      </c>
      <c r="G73" s="26">
        <f t="shared" si="1"/>
        <v>1724.7663865909935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9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2020-12-18T17:53:28Z</dcterms:modified>
</cp:coreProperties>
</file>