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ermB\"/>
    </mc:Choice>
  </mc:AlternateContent>
  <bookViews>
    <workbookView xWindow="0" yWindow="0" windowWidth="16065" windowHeight="9555" tabRatio="500" activeTab="1"/>
  </bookViews>
  <sheets>
    <sheet name="raw data" sheetId="1" r:id="rId1"/>
    <sheet name="samples" sheetId="3" r:id="rId2"/>
    <sheet name="standard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3"/>
  <c r="J30" i="4"/>
</calcChain>
</file>

<file path=xl/sharedStrings.xml><?xml version="1.0" encoding="utf-8"?>
<sst xmlns="http://schemas.openxmlformats.org/spreadsheetml/2006/main" count="988" uniqueCount="162">
  <si>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</si>
  <si>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</si>
  <si>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</si>
  <si>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</si>
  <si>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</si>
  <si>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</si>
  <si>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</si>
  <si>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</si>
  <si>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</si>
  <si>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</si>
  <si>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</si>
  <si>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</si>
  <si>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</si>
  <si>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</si>
  <si>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</si>
  <si>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</si>
  <si>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</si>
  <si>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</si>
  <si>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</si>
  <si>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</si>
  <si>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</si>
  <si>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</si>
  <si>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</si>
  <si>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</si>
  <si>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</si>
  <si>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</si>
  <si>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</si>
  <si>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</si>
  <si>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</si>
  <si>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</si>
  <si>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</si>
  <si>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</si>
  <si>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</si>
  <si>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</si>
  <si>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</si>
  <si>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</si>
  <si>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</si>
  <si>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</si>
  <si>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</si>
  <si>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</si>
  <si>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</si>
  <si>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</si>
  <si>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</si>
  <si>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</si>
  <si>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</si>
  <si>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</si>
  <si>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</si>
  <si>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</si>
  <si>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</si>
  <si>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</si>
  <si>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</si>
  <si>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</si>
  <si>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</si>
  <si>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</si>
  <si>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</si>
  <si>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</si>
  <si>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</si>
  <si>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</si>
  <si>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</si>
  <si>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</si>
  <si>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</si>
  <si>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</si>
  <si>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</si>
  <si>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</si>
  <si>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</si>
  <si>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</si>
  <si>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</si>
  <si>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</si>
  <si>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</si>
  <si>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</si>
  <si>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</si>
  <si>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</si>
  <si>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</si>
  <si>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</si>
  <si>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</si>
  <si>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</si>
  <si>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</si>
  <si>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</si>
  <si>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</si>
  <si>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</si>
  <si>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</si>
  <si>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</si>
  <si>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</si>
  <si>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</si>
  <si>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</si>
  <si>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</si>
  <si>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</si>
  <si>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</si>
  <si>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</si>
  <si>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</si>
  <si>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</si>
  <si>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</si>
  <si>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</si>
  <si>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</si>
  <si>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</si>
  <si>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</si>
  <si>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</si>
  <si>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</si>
  <si>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</si>
  <si>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</si>
  <si>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</si>
  <si>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</si>
  <si>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</si>
  <si>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</si>
  <si>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</si>
  <si>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</si>
  <si>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</si>
  <si>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tim_ermB_swinemanure_run2_20201216.pcrd</t>
  </si>
  <si>
    <t>Created By User</t>
  </si>
  <si>
    <t>admin</t>
  </si>
  <si>
    <t>Notes</t>
  </si>
  <si>
    <t>ID</t>
  </si>
  <si>
    <t>Run Started</t>
  </si>
  <si>
    <t>12/16/2020 20:17:17 UTC</t>
  </si>
  <si>
    <t>Run Ended</t>
  </si>
  <si>
    <t>12/16/2020 22:05:27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</si>
  <si>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</si>
  <si>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</si>
  <si>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</si>
  <si>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</si>
  <si>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</si>
  <si>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</si>
  <si>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</si>
  <si>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</si>
  <si>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</si>
  <si>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</si>
  <si>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</si>
  <si>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</si>
  <si>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</si>
  <si>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9P_1</t>
  </si>
  <si>
    <t>11P_3</t>
  </si>
  <si>
    <t>14P_2</t>
  </si>
  <si>
    <t>Std 10^6</t>
  </si>
  <si>
    <t>9P_2</t>
  </si>
  <si>
    <t>12P_1</t>
  </si>
  <si>
    <t>14P_3</t>
  </si>
  <si>
    <t>Std 10^5</t>
  </si>
  <si>
    <t>9P_3</t>
  </si>
  <si>
    <t>12P_2</t>
  </si>
  <si>
    <t>15P_1</t>
  </si>
  <si>
    <t>Std 10^4</t>
  </si>
  <si>
    <t>10P_1</t>
  </si>
  <si>
    <t>12P_3</t>
  </si>
  <si>
    <t>15P_2</t>
  </si>
  <si>
    <t>Std 10^3</t>
  </si>
  <si>
    <t>10P_2</t>
  </si>
  <si>
    <t>13P_1</t>
  </si>
  <si>
    <t>15P_3</t>
  </si>
  <si>
    <t>Std 10^2</t>
  </si>
  <si>
    <t>10P_3</t>
  </si>
  <si>
    <t>13P_2</t>
  </si>
  <si>
    <t>16P_1</t>
  </si>
  <si>
    <t>Std 10^1</t>
  </si>
  <si>
    <t>11P_1</t>
  </si>
  <si>
    <t>13P_3</t>
  </si>
  <si>
    <t>16P_2</t>
  </si>
  <si>
    <t>NTC</t>
  </si>
  <si>
    <t>11P_2</t>
  </si>
  <si>
    <t>14P_1</t>
  </si>
  <si>
    <t>16P_3</t>
  </si>
  <si>
    <t>log10 copies/rxn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</si>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</sst>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23490813648294E-2"/>
                  <c:y val="-0.61196412948381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7.8616252018116546</c:v>
                </c:pt>
                <c:pt idx="1">
                  <c:v>7.8616252018116546</c:v>
                </c:pt>
                <c:pt idx="2">
                  <c:v>7.8616252018116546</c:v>
                </c:pt>
                <c:pt idx="3">
                  <c:v>6.8616252018116546</c:v>
                </c:pt>
                <c:pt idx="4">
                  <c:v>6.8616252018116546</c:v>
                </c:pt>
                <c:pt idx="5">
                  <c:v>6.8616252018116546</c:v>
                </c:pt>
                <c:pt idx="6">
                  <c:v>5.8616252018116546</c:v>
                </c:pt>
                <c:pt idx="7">
                  <c:v>5.8616252018116546</c:v>
                </c:pt>
                <c:pt idx="8">
                  <c:v>5.8616252018116546</c:v>
                </c:pt>
                <c:pt idx="9">
                  <c:v>4.8616252018116546</c:v>
                </c:pt>
                <c:pt idx="10">
                  <c:v>4.8616252018116546</c:v>
                </c:pt>
                <c:pt idx="11">
                  <c:v>4.8616252018116546</c:v>
                </c:pt>
                <c:pt idx="12">
                  <c:v>3.8616252018116546</c:v>
                </c:pt>
                <c:pt idx="13">
                  <c:v>3.8616252018116546</c:v>
                </c:pt>
                <c:pt idx="14">
                  <c:v>3.8616252018116546</c:v>
                </c:pt>
                <c:pt idx="15">
                  <c:v>2.8616252018116546</c:v>
                </c:pt>
                <c:pt idx="16">
                  <c:v>2.8616252018116546</c:v>
                </c:pt>
                <c:pt idx="17">
                  <c:v>2.8616252018116546</c:v>
                </c:pt>
                <c:pt idx="18">
                  <c:v>1.8616252018116548</c:v>
                </c:pt>
                <c:pt idx="19">
                  <c:v>1.8616252018116548</c:v>
                </c:pt>
                <c:pt idx="20">
                  <c:v>1.8616252018116548</c:v>
                </c:pt>
              </c:numCache>
            </c:numRef>
          </c:xVal>
          <c:yVal>
            <c:numRef>
              <c:f>standards!$F$2:$F$22</c:f>
              <c:numCache>
                <c:formatCode>General</c:formatCode>
                <c:ptCount val="21"/>
                <c:pt idx="0">
                  <c:v>10.716322020686301</c:v>
                </c:pt>
                <c:pt idx="1">
                  <c:v>10.7229281670833</c:v>
                </c:pt>
                <c:pt idx="2">
                  <c:v>10.622748442238199</c:v>
                </c:pt>
                <c:pt idx="3">
                  <c:v>15.0202286689424</c:v>
                </c:pt>
                <c:pt idx="4">
                  <c:v>14.933629478253099</c:v>
                </c:pt>
                <c:pt idx="5">
                  <c:v>14.8995768885075</c:v>
                </c:pt>
                <c:pt idx="6">
                  <c:v>18.537220253913901</c:v>
                </c:pt>
                <c:pt idx="7">
                  <c:v>18.557744811801701</c:v>
                </c:pt>
                <c:pt idx="8">
                  <c:v>18.585275761218298</c:v>
                </c:pt>
                <c:pt idx="9">
                  <c:v>22.875046500806398</c:v>
                </c:pt>
                <c:pt idx="10">
                  <c:v>22.7989501111552</c:v>
                </c:pt>
                <c:pt idx="11">
                  <c:v>22.771636957180199</c:v>
                </c:pt>
                <c:pt idx="12">
                  <c:v>26.126391076737399</c:v>
                </c:pt>
                <c:pt idx="13">
                  <c:v>26.124503341596402</c:v>
                </c:pt>
                <c:pt idx="14">
                  <c:v>26.005575191378401</c:v>
                </c:pt>
                <c:pt idx="15">
                  <c:v>30.1308194604029</c:v>
                </c:pt>
                <c:pt idx="16">
                  <c:v>29.874216846171699</c:v>
                </c:pt>
                <c:pt idx="17">
                  <c:v>30.046855859652499</c:v>
                </c:pt>
                <c:pt idx="18">
                  <c:v>32.694033523920098</c:v>
                </c:pt>
                <c:pt idx="19">
                  <c:v>32.558452775417798</c:v>
                </c:pt>
                <c:pt idx="20">
                  <c:v>34.009280639468997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4-4B83-A4DB-76390280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6544"/>
        <c:axId val="57224032"/>
      </c:scatterChart>
      <c:valAx>
        <c:axId val="572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4032"/>
        <c:crosses val="autoZero"/>
        <c:crossBetween val="midCat"/>
      </c:valAx>
      <c:valAx>
        <c:axId val="57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4</xdr:row>
      <xdr:rowOff>19050</xdr:rowOff>
    </xdr:from>
    <xdr:to>
      <xdr:col>18</xdr:col>
      <xdr:colOff>9525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J12" sqref="J12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10.716322020686301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10.7229281670833</v>
      </c>
      <c r="H3" s="11"/>
    </row>
    <row r="4" spans="1:8" s="6" customFormat="1" ht="15" customHeight="1" thickBot="1" x14ac:dyDescent="0.2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10.622748442238199</v>
      </c>
      <c r="H4" s="11"/>
    </row>
    <row r="5" spans="1:8" ht="15" customHeight="1" thickBot="1" x14ac:dyDescent="0.2">
      <c r="B5" s="12" t="s">
        <v>13</v>
      </c>
      <c r="C5" s="13" t="s">
        <v>8</v>
      </c>
      <c r="D5" s="14" t="s">
        <v>9</v>
      </c>
      <c r="E5" s="14" t="s">
        <v>10</v>
      </c>
      <c r="F5" s="21" t="s">
        <v>129</v>
      </c>
      <c r="G5" s="15">
        <v>27.269696936933901</v>
      </c>
    </row>
    <row r="6" spans="1:8" ht="15" customHeight="1" thickBot="1" x14ac:dyDescent="0.2">
      <c r="B6" s="12" t="s">
        <v>14</v>
      </c>
      <c r="C6" s="13" t="s">
        <v>8</v>
      </c>
      <c r="D6" s="14" t="s">
        <v>9</v>
      </c>
      <c r="E6" s="14" t="s">
        <v>10</v>
      </c>
      <c r="F6" s="21" t="s">
        <v>129</v>
      </c>
      <c r="G6" s="15">
        <v>27.3082319006974</v>
      </c>
    </row>
    <row r="7" spans="1:8" ht="15" customHeight="1" thickBot="1" x14ac:dyDescent="0.2">
      <c r="B7" s="12" t="s">
        <v>15</v>
      </c>
      <c r="C7" s="13" t="s">
        <v>8</v>
      </c>
      <c r="D7" s="14" t="s">
        <v>9</v>
      </c>
      <c r="E7" s="14" t="s">
        <v>10</v>
      </c>
      <c r="F7" s="21" t="s">
        <v>129</v>
      </c>
      <c r="G7" s="15">
        <v>27.283545838019499</v>
      </c>
    </row>
    <row r="8" spans="1:8" ht="15" customHeight="1" thickBot="1" x14ac:dyDescent="0.2">
      <c r="B8" s="12" t="s">
        <v>16</v>
      </c>
      <c r="C8" s="13" t="s">
        <v>8</v>
      </c>
      <c r="D8" s="14" t="s">
        <v>9</v>
      </c>
      <c r="E8" s="14" t="s">
        <v>10</v>
      </c>
      <c r="F8" s="21" t="s">
        <v>130</v>
      </c>
      <c r="G8" s="15">
        <v>30.846311842147699</v>
      </c>
    </row>
    <row r="9" spans="1:8" s="6" customFormat="1" ht="15" customHeight="1" thickBot="1" x14ac:dyDescent="0.2">
      <c r="A9" s="4"/>
      <c r="B9" s="7" t="s">
        <v>17</v>
      </c>
      <c r="C9" s="8" t="s">
        <v>8</v>
      </c>
      <c r="D9" s="9" t="s">
        <v>9</v>
      </c>
      <c r="E9" s="9" t="s">
        <v>10</v>
      </c>
      <c r="F9" s="21" t="s">
        <v>130</v>
      </c>
      <c r="G9" s="10">
        <v>31.075143467624802</v>
      </c>
      <c r="H9" s="11"/>
    </row>
    <row r="10" spans="1:8" ht="15" customHeight="1" thickBot="1" x14ac:dyDescent="0.2"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30.002860546319699</v>
      </c>
    </row>
    <row r="11" spans="1:8" ht="15" customHeight="1" thickBot="1" x14ac:dyDescent="0.3">
      <c r="B11" s="12" t="s">
        <v>19</v>
      </c>
      <c r="C11" s="13" t="s">
        <v>8</v>
      </c>
      <c r="D11" s="14" t="s">
        <v>9</v>
      </c>
      <c r="E11" s="14" t="s">
        <v>10</v>
      </c>
      <c r="F11" s="22" t="s">
        <v>131</v>
      </c>
      <c r="G11" s="15">
        <v>30.797445956819899</v>
      </c>
    </row>
    <row r="12" spans="1:8" ht="15" customHeight="1" thickBot="1" x14ac:dyDescent="0.3">
      <c r="B12" s="12" t="s">
        <v>20</v>
      </c>
      <c r="C12" s="13" t="s">
        <v>8</v>
      </c>
      <c r="D12" s="14" t="s">
        <v>9</v>
      </c>
      <c r="E12" s="14" t="s">
        <v>10</v>
      </c>
      <c r="F12" s="22" t="s">
        <v>131</v>
      </c>
      <c r="G12" s="15">
        <v>30.7035994337066</v>
      </c>
    </row>
    <row r="13" spans="1:8" ht="15" customHeight="1" x14ac:dyDescent="0.25">
      <c r="B13" s="12" t="s">
        <v>21</v>
      </c>
      <c r="C13" s="13" t="s">
        <v>8</v>
      </c>
      <c r="D13" s="14" t="s">
        <v>9</v>
      </c>
      <c r="E13" s="14" t="s">
        <v>10</v>
      </c>
      <c r="F13" s="22" t="s">
        <v>131</v>
      </c>
      <c r="G13" s="15">
        <v>30.590183618046499</v>
      </c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3" t="s">
        <v>132</v>
      </c>
      <c r="G14" s="10">
        <v>15.0202286689424</v>
      </c>
      <c r="H14" s="11"/>
    </row>
    <row r="15" spans="1:8" s="6" customFormat="1" ht="15" customHeight="1" x14ac:dyDescent="0.15">
      <c r="A15" s="4"/>
      <c r="B15" s="7" t="s">
        <v>23</v>
      </c>
      <c r="C15" s="8" t="s">
        <v>8</v>
      </c>
      <c r="D15" s="9" t="s">
        <v>9</v>
      </c>
      <c r="E15" s="9" t="s">
        <v>10</v>
      </c>
      <c r="F15" s="24" t="s">
        <v>132</v>
      </c>
      <c r="G15" s="10">
        <v>14.933629478253099</v>
      </c>
      <c r="H15" s="11"/>
    </row>
    <row r="16" spans="1:8" s="6" customFormat="1" ht="15" customHeight="1" x14ac:dyDescent="0.15">
      <c r="A16" s="4"/>
      <c r="B16" s="7" t="s">
        <v>24</v>
      </c>
      <c r="C16" s="8" t="s">
        <v>8</v>
      </c>
      <c r="D16" s="9" t="s">
        <v>9</v>
      </c>
      <c r="E16" s="9" t="s">
        <v>10</v>
      </c>
      <c r="F16" s="24" t="s">
        <v>132</v>
      </c>
      <c r="G16" s="10">
        <v>14.8995768885075</v>
      </c>
      <c r="H16" s="11"/>
    </row>
    <row r="17" spans="1:8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5" t="s">
        <v>133</v>
      </c>
      <c r="G17" s="15">
        <v>28.041177794064001</v>
      </c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5" t="s">
        <v>133</v>
      </c>
      <c r="G18" s="15">
        <v>27.850763890568601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5" t="s">
        <v>133</v>
      </c>
      <c r="G19" s="15">
        <v>28.104265309839299</v>
      </c>
    </row>
    <row r="20" spans="1:8" s="6" customFormat="1" ht="15" customHeight="1" x14ac:dyDescent="0.15">
      <c r="A20" s="4"/>
      <c r="B20" s="7" t="s">
        <v>28</v>
      </c>
      <c r="C20" s="8" t="s">
        <v>8</v>
      </c>
      <c r="D20" s="9" t="s">
        <v>9</v>
      </c>
      <c r="E20" s="9" t="s">
        <v>10</v>
      </c>
      <c r="F20" s="25" t="s">
        <v>134</v>
      </c>
      <c r="G20" s="10">
        <v>32.360582008812102</v>
      </c>
      <c r="H20" s="11"/>
    </row>
    <row r="21" spans="1:8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25" t="s">
        <v>134</v>
      </c>
      <c r="G21" s="15">
        <v>32.509883373925597</v>
      </c>
    </row>
    <row r="22" spans="1:8" ht="15" customHeight="1" x14ac:dyDescent="0.15">
      <c r="B22" s="12" t="s">
        <v>30</v>
      </c>
      <c r="C22" s="13" t="s">
        <v>8</v>
      </c>
      <c r="D22" s="14" t="s">
        <v>9</v>
      </c>
      <c r="E22" s="14" t="s">
        <v>10</v>
      </c>
      <c r="F22" s="25" t="s">
        <v>134</v>
      </c>
      <c r="G22" s="15">
        <v>32.505915952852298</v>
      </c>
    </row>
    <row r="23" spans="1:8" ht="15" customHeight="1" x14ac:dyDescent="0.25">
      <c r="B23" s="12" t="s">
        <v>31</v>
      </c>
      <c r="C23" s="13" t="s">
        <v>8</v>
      </c>
      <c r="D23" s="14" t="s">
        <v>9</v>
      </c>
      <c r="E23" s="14" t="s">
        <v>10</v>
      </c>
      <c r="F23" s="26" t="s">
        <v>135</v>
      </c>
      <c r="G23" s="15">
        <v>31.242311958393699</v>
      </c>
    </row>
    <row r="24" spans="1:8" ht="15" customHeight="1" x14ac:dyDescent="0.25">
      <c r="B24" s="12" t="s">
        <v>32</v>
      </c>
      <c r="C24" s="13" t="s">
        <v>8</v>
      </c>
      <c r="D24" s="14" t="s">
        <v>9</v>
      </c>
      <c r="E24" s="14" t="s">
        <v>10</v>
      </c>
      <c r="F24" s="26" t="s">
        <v>135</v>
      </c>
      <c r="G24" s="15">
        <v>31.573603764312299</v>
      </c>
    </row>
    <row r="25" spans="1:8" ht="15" customHeight="1" x14ac:dyDescent="0.25">
      <c r="B25" s="12" t="s">
        <v>33</v>
      </c>
      <c r="C25" s="13" t="s">
        <v>8</v>
      </c>
      <c r="D25" s="14" t="s">
        <v>9</v>
      </c>
      <c r="E25" s="14" t="s">
        <v>10</v>
      </c>
      <c r="F25" s="26" t="s">
        <v>135</v>
      </c>
      <c r="G25" s="15">
        <v>31.4000884969102</v>
      </c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3" t="s">
        <v>136</v>
      </c>
      <c r="G26" s="10">
        <v>18.537220253913901</v>
      </c>
      <c r="H26" s="11"/>
    </row>
    <row r="27" spans="1:8" s="6" customFormat="1" ht="15" customHeight="1" x14ac:dyDescent="0.15">
      <c r="A27" s="4"/>
      <c r="B27" s="7" t="s">
        <v>35</v>
      </c>
      <c r="C27" s="8" t="s">
        <v>8</v>
      </c>
      <c r="D27" s="9" t="s">
        <v>9</v>
      </c>
      <c r="E27" s="9" t="s">
        <v>10</v>
      </c>
      <c r="F27" s="24" t="s">
        <v>136</v>
      </c>
      <c r="G27" s="10">
        <v>18.557744811801701</v>
      </c>
      <c r="H27" s="11"/>
    </row>
    <row r="28" spans="1:8" ht="15" customHeight="1" x14ac:dyDescent="0.15">
      <c r="B28" s="12" t="s">
        <v>36</v>
      </c>
      <c r="C28" s="13" t="s">
        <v>8</v>
      </c>
      <c r="D28" s="14" t="s">
        <v>9</v>
      </c>
      <c r="E28" s="14" t="s">
        <v>10</v>
      </c>
      <c r="F28" s="24" t="s">
        <v>136</v>
      </c>
      <c r="G28" s="15">
        <v>18.585275761218298</v>
      </c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5" t="s">
        <v>137</v>
      </c>
      <c r="G29" s="15">
        <v>27.552358795846999</v>
      </c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5" t="s">
        <v>137</v>
      </c>
      <c r="G30" s="15">
        <v>27.477805852840699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5" t="s">
        <v>137</v>
      </c>
      <c r="G31" s="15">
        <v>27.557264998128201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5" t="s">
        <v>138</v>
      </c>
      <c r="G32" s="15">
        <v>31.562338985294598</v>
      </c>
    </row>
    <row r="33" spans="1:8" ht="15" customHeight="1" x14ac:dyDescent="0.15">
      <c r="B33" s="12" t="s">
        <v>41</v>
      </c>
      <c r="C33" s="13" t="s">
        <v>8</v>
      </c>
      <c r="D33" s="14" t="s">
        <v>9</v>
      </c>
      <c r="E33" s="14" t="s">
        <v>10</v>
      </c>
      <c r="F33" s="25" t="s">
        <v>138</v>
      </c>
      <c r="G33" s="15">
        <v>31.4581732770522</v>
      </c>
    </row>
    <row r="34" spans="1:8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5" t="s">
        <v>138</v>
      </c>
      <c r="G34" s="15">
        <v>31.3661272366794</v>
      </c>
    </row>
    <row r="35" spans="1:8" ht="15" customHeight="1" x14ac:dyDescent="0.25">
      <c r="B35" s="12" t="s">
        <v>43</v>
      </c>
      <c r="C35" s="13" t="s">
        <v>8</v>
      </c>
      <c r="D35" s="14" t="s">
        <v>9</v>
      </c>
      <c r="E35" s="14" t="s">
        <v>10</v>
      </c>
      <c r="F35" s="26" t="s">
        <v>139</v>
      </c>
      <c r="G35" s="15">
        <v>30.899474684685401</v>
      </c>
    </row>
    <row r="36" spans="1:8" ht="15" customHeight="1" x14ac:dyDescent="0.25">
      <c r="B36" s="12" t="s">
        <v>44</v>
      </c>
      <c r="C36" s="13" t="s">
        <v>8</v>
      </c>
      <c r="D36" s="14" t="s">
        <v>9</v>
      </c>
      <c r="E36" s="14" t="s">
        <v>10</v>
      </c>
      <c r="F36" s="26" t="s">
        <v>139</v>
      </c>
      <c r="G36" s="15">
        <v>30.560216252366999</v>
      </c>
    </row>
    <row r="37" spans="1:8" ht="15" customHeight="1" x14ac:dyDescent="0.25"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31.110938244766199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3" t="s">
        <v>140</v>
      </c>
      <c r="G38" s="10">
        <v>22.875046500806398</v>
      </c>
      <c r="H38" s="11"/>
    </row>
    <row r="39" spans="1:8" s="6" customFormat="1" ht="15" customHeight="1" x14ac:dyDescent="0.15">
      <c r="A39" s="4"/>
      <c r="B39" s="7" t="s">
        <v>47</v>
      </c>
      <c r="C39" s="8" t="s">
        <v>8</v>
      </c>
      <c r="D39" s="9" t="s">
        <v>9</v>
      </c>
      <c r="E39" s="9" t="s">
        <v>10</v>
      </c>
      <c r="F39" s="24" t="s">
        <v>140</v>
      </c>
      <c r="G39" s="10">
        <v>22.7989501111552</v>
      </c>
      <c r="H39" s="11"/>
    </row>
    <row r="40" spans="1:8" s="6" customFormat="1" ht="15" customHeight="1" x14ac:dyDescent="0.15">
      <c r="A40" s="4"/>
      <c r="B40" s="7" t="s">
        <v>48</v>
      </c>
      <c r="C40" s="8" t="s">
        <v>8</v>
      </c>
      <c r="D40" s="9" t="s">
        <v>9</v>
      </c>
      <c r="E40" s="9" t="s">
        <v>10</v>
      </c>
      <c r="F40" s="24" t="s">
        <v>140</v>
      </c>
      <c r="G40" s="10">
        <v>22.771636957180199</v>
      </c>
      <c r="H40" s="11"/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5" t="s">
        <v>141</v>
      </c>
      <c r="G41" s="15">
        <v>32.445872144472197</v>
      </c>
    </row>
    <row r="42" spans="1:8" ht="15" customHeight="1" x14ac:dyDescent="0.15">
      <c r="B42" s="12" t="s">
        <v>50</v>
      </c>
      <c r="C42" s="13" t="s">
        <v>8</v>
      </c>
      <c r="D42" s="14" t="s">
        <v>9</v>
      </c>
      <c r="E42" s="14" t="s">
        <v>10</v>
      </c>
      <c r="F42" s="25" t="s">
        <v>141</v>
      </c>
      <c r="G42" s="15">
        <v>32.555512208606402</v>
      </c>
    </row>
    <row r="43" spans="1:8" s="6" customFormat="1" ht="15" customHeight="1" x14ac:dyDescent="0.15">
      <c r="A43" s="4"/>
      <c r="B43" s="7" t="s">
        <v>51</v>
      </c>
      <c r="C43" s="8" t="s">
        <v>8</v>
      </c>
      <c r="D43" s="9" t="s">
        <v>9</v>
      </c>
      <c r="E43" s="9" t="s">
        <v>10</v>
      </c>
      <c r="F43" s="25" t="s">
        <v>141</v>
      </c>
      <c r="G43" s="10">
        <v>32.299149701036299</v>
      </c>
      <c r="H43" s="11"/>
    </row>
    <row r="44" spans="1:8" ht="15" customHeight="1" x14ac:dyDescent="0.15">
      <c r="B44" s="12" t="s">
        <v>52</v>
      </c>
      <c r="C44" s="13" t="s">
        <v>8</v>
      </c>
      <c r="D44" s="14" t="s">
        <v>9</v>
      </c>
      <c r="E44" s="14" t="s">
        <v>10</v>
      </c>
      <c r="F44" s="25" t="s">
        <v>142</v>
      </c>
      <c r="G44" s="15">
        <v>31.986305674918</v>
      </c>
    </row>
    <row r="45" spans="1:8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25" t="s">
        <v>142</v>
      </c>
      <c r="G45" s="15">
        <v>31.783378823670901</v>
      </c>
    </row>
    <row r="46" spans="1:8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5" t="s">
        <v>142</v>
      </c>
      <c r="G46" s="15">
        <v>31.8093729070001</v>
      </c>
    </row>
    <row r="47" spans="1:8" ht="15" customHeight="1" x14ac:dyDescent="0.25">
      <c r="B47" s="12" t="s">
        <v>55</v>
      </c>
      <c r="C47" s="13" t="s">
        <v>8</v>
      </c>
      <c r="D47" s="14" t="s">
        <v>9</v>
      </c>
      <c r="E47" s="14" t="s">
        <v>10</v>
      </c>
      <c r="F47" s="26" t="s">
        <v>143</v>
      </c>
      <c r="G47" s="15">
        <v>31.1090696446342</v>
      </c>
    </row>
    <row r="48" spans="1:8" ht="15" customHeight="1" x14ac:dyDescent="0.25">
      <c r="B48" s="12" t="s">
        <v>56</v>
      </c>
      <c r="C48" s="13" t="s">
        <v>8</v>
      </c>
      <c r="D48" s="14" t="s">
        <v>9</v>
      </c>
      <c r="E48" s="14" t="s">
        <v>10</v>
      </c>
      <c r="F48" s="26" t="s">
        <v>143</v>
      </c>
      <c r="G48" s="15">
        <v>31.112981232821198</v>
      </c>
    </row>
    <row r="49" spans="1:8" ht="15" customHeight="1" x14ac:dyDescent="0.25">
      <c r="B49" s="12" t="s">
        <v>57</v>
      </c>
      <c r="C49" s="13" t="s">
        <v>8</v>
      </c>
      <c r="D49" s="14" t="s">
        <v>9</v>
      </c>
      <c r="E49" s="14" t="s">
        <v>10</v>
      </c>
      <c r="F49" s="26" t="s">
        <v>143</v>
      </c>
      <c r="G49" s="15">
        <v>31.513450124843501</v>
      </c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3" t="s">
        <v>144</v>
      </c>
      <c r="G50" s="10">
        <v>26.126391076737399</v>
      </c>
      <c r="H50" s="11"/>
    </row>
    <row r="51" spans="1:8" s="6" customFormat="1" ht="15" customHeight="1" x14ac:dyDescent="0.15">
      <c r="A51" s="4"/>
      <c r="B51" s="7" t="s">
        <v>59</v>
      </c>
      <c r="C51" s="8" t="s">
        <v>8</v>
      </c>
      <c r="D51" s="9" t="s">
        <v>9</v>
      </c>
      <c r="E51" s="9" t="s">
        <v>10</v>
      </c>
      <c r="F51" s="24" t="s">
        <v>144</v>
      </c>
      <c r="G51" s="10">
        <v>26.124503341596402</v>
      </c>
      <c r="H51" s="11"/>
    </row>
    <row r="52" spans="1:8" s="6" customFormat="1" ht="15" customHeight="1" x14ac:dyDescent="0.15">
      <c r="A52" s="4"/>
      <c r="B52" s="7" t="s">
        <v>60</v>
      </c>
      <c r="C52" s="8" t="s">
        <v>8</v>
      </c>
      <c r="D52" s="9" t="s">
        <v>9</v>
      </c>
      <c r="E52" s="9" t="s">
        <v>10</v>
      </c>
      <c r="F52" s="24" t="s">
        <v>144</v>
      </c>
      <c r="G52" s="10">
        <v>26.005575191378401</v>
      </c>
      <c r="H52" s="11"/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5" t="s">
        <v>145</v>
      </c>
      <c r="G53" s="15">
        <v>32.414096075418399</v>
      </c>
    </row>
    <row r="54" spans="1:8" s="6" customFormat="1" ht="15" customHeight="1" x14ac:dyDescent="0.15">
      <c r="A54" s="4"/>
      <c r="B54" s="7" t="s">
        <v>62</v>
      </c>
      <c r="C54" s="8" t="s">
        <v>8</v>
      </c>
      <c r="D54" s="9" t="s">
        <v>9</v>
      </c>
      <c r="E54" s="9" t="s">
        <v>10</v>
      </c>
      <c r="F54" s="25" t="s">
        <v>145</v>
      </c>
      <c r="G54" s="10">
        <v>31.973531580257699</v>
      </c>
      <c r="H54" s="11"/>
    </row>
    <row r="55" spans="1:8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25" t="s">
        <v>145</v>
      </c>
      <c r="G55" s="15">
        <v>32.238488154106598</v>
      </c>
    </row>
    <row r="56" spans="1:8" ht="15" customHeight="1" x14ac:dyDescent="0.15">
      <c r="B56" s="12" t="s">
        <v>64</v>
      </c>
      <c r="C56" s="13" t="s">
        <v>8</v>
      </c>
      <c r="D56" s="14" t="s">
        <v>9</v>
      </c>
      <c r="E56" s="14" t="s">
        <v>10</v>
      </c>
      <c r="F56" s="25" t="s">
        <v>146</v>
      </c>
      <c r="G56" s="15">
        <v>25.8161389611024</v>
      </c>
    </row>
    <row r="57" spans="1:8" s="6" customFormat="1" ht="15" customHeight="1" x14ac:dyDescent="0.15">
      <c r="A57" s="4"/>
      <c r="B57" s="7" t="s">
        <v>65</v>
      </c>
      <c r="C57" s="8" t="s">
        <v>8</v>
      </c>
      <c r="D57" s="9" t="s">
        <v>9</v>
      </c>
      <c r="E57" s="9" t="s">
        <v>10</v>
      </c>
      <c r="F57" s="25" t="s">
        <v>146</v>
      </c>
      <c r="G57" s="10">
        <v>25.853599318679802</v>
      </c>
      <c r="H57" s="11"/>
    </row>
    <row r="58" spans="1:8" ht="15" customHeight="1" x14ac:dyDescent="0.15">
      <c r="B58" s="12" t="s">
        <v>66</v>
      </c>
      <c r="C58" s="13" t="s">
        <v>8</v>
      </c>
      <c r="D58" s="14" t="s">
        <v>9</v>
      </c>
      <c r="E58" s="14" t="s">
        <v>10</v>
      </c>
      <c r="F58" s="25" t="s">
        <v>146</v>
      </c>
      <c r="G58" s="15">
        <v>25.8784510002722</v>
      </c>
    </row>
    <row r="59" spans="1:8" ht="15" customHeight="1" x14ac:dyDescent="0.25">
      <c r="B59" s="12" t="s">
        <v>67</v>
      </c>
      <c r="C59" s="13" t="s">
        <v>8</v>
      </c>
      <c r="D59" s="14" t="s">
        <v>9</v>
      </c>
      <c r="E59" s="14" t="s">
        <v>10</v>
      </c>
      <c r="F59" s="26" t="s">
        <v>147</v>
      </c>
      <c r="G59" s="15">
        <v>31.1987913062522</v>
      </c>
    </row>
    <row r="60" spans="1:8" s="6" customFormat="1" ht="15" customHeight="1" x14ac:dyDescent="0.25">
      <c r="A60" s="4"/>
      <c r="B60" s="7" t="s">
        <v>68</v>
      </c>
      <c r="C60" s="8" t="s">
        <v>8</v>
      </c>
      <c r="D60" s="9" t="s">
        <v>9</v>
      </c>
      <c r="E60" s="9" t="s">
        <v>10</v>
      </c>
      <c r="F60" s="26" t="s">
        <v>147</v>
      </c>
      <c r="G60" s="10">
        <v>30.732013346338402</v>
      </c>
      <c r="H60" s="11"/>
    </row>
    <row r="61" spans="1:8" ht="15" customHeight="1" x14ac:dyDescent="0.25">
      <c r="B61" s="12" t="s">
        <v>69</v>
      </c>
      <c r="C61" s="13" t="s">
        <v>8</v>
      </c>
      <c r="D61" s="14" t="s">
        <v>9</v>
      </c>
      <c r="E61" s="14" t="s">
        <v>10</v>
      </c>
      <c r="F61" s="26" t="s">
        <v>147</v>
      </c>
      <c r="G61" s="15">
        <v>31.233670877867802</v>
      </c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3" t="s">
        <v>148</v>
      </c>
      <c r="G62" s="10">
        <v>30.1308194604029</v>
      </c>
      <c r="H62" s="11"/>
    </row>
    <row r="63" spans="1:8" s="6" customFormat="1" ht="15" customHeight="1" x14ac:dyDescent="0.15">
      <c r="A63" s="4"/>
      <c r="B63" s="7" t="s">
        <v>71</v>
      </c>
      <c r="C63" s="8" t="s">
        <v>8</v>
      </c>
      <c r="D63" s="9" t="s">
        <v>9</v>
      </c>
      <c r="E63" s="9" t="s">
        <v>10</v>
      </c>
      <c r="F63" s="24" t="s">
        <v>148</v>
      </c>
      <c r="G63" s="10">
        <v>29.874216846171699</v>
      </c>
      <c r="H63" s="11"/>
    </row>
    <row r="64" spans="1:8" s="6" customFormat="1" ht="15" customHeight="1" x14ac:dyDescent="0.15">
      <c r="A64" s="4"/>
      <c r="B64" s="7" t="s">
        <v>72</v>
      </c>
      <c r="C64" s="8" t="s">
        <v>8</v>
      </c>
      <c r="D64" s="9" t="s">
        <v>9</v>
      </c>
      <c r="E64" s="9" t="s">
        <v>10</v>
      </c>
      <c r="F64" s="24" t="s">
        <v>148</v>
      </c>
      <c r="G64" s="10">
        <v>30.046855859652499</v>
      </c>
      <c r="H64" s="11"/>
    </row>
    <row r="65" spans="1:8" s="6" customFormat="1" ht="15" customHeight="1" x14ac:dyDescent="0.15">
      <c r="A65" s="4"/>
      <c r="B65" s="7" t="s">
        <v>73</v>
      </c>
      <c r="C65" s="8" t="s">
        <v>8</v>
      </c>
      <c r="D65" s="9" t="s">
        <v>9</v>
      </c>
      <c r="E65" s="9" t="s">
        <v>10</v>
      </c>
      <c r="F65" s="25" t="s">
        <v>149</v>
      </c>
      <c r="G65" s="10">
        <v>30.4681633354509</v>
      </c>
      <c r="H65" s="11"/>
    </row>
    <row r="66" spans="1:8" s="6" customFormat="1" ht="15" customHeight="1" x14ac:dyDescent="0.15">
      <c r="A66" s="4"/>
      <c r="B66" s="7" t="s">
        <v>74</v>
      </c>
      <c r="C66" s="8" t="s">
        <v>8</v>
      </c>
      <c r="D66" s="9" t="s">
        <v>9</v>
      </c>
      <c r="E66" s="9" t="s">
        <v>10</v>
      </c>
      <c r="F66" s="25" t="s">
        <v>149</v>
      </c>
      <c r="G66" s="10">
        <v>30.350794763624901</v>
      </c>
      <c r="H66" s="11"/>
    </row>
    <row r="67" spans="1:8" ht="15" customHeight="1" x14ac:dyDescent="0.15">
      <c r="B67" s="12" t="s">
        <v>75</v>
      </c>
      <c r="C67" s="13" t="s">
        <v>8</v>
      </c>
      <c r="D67" s="14" t="s">
        <v>9</v>
      </c>
      <c r="E67" s="14" t="s">
        <v>10</v>
      </c>
      <c r="F67" s="25" t="s">
        <v>149</v>
      </c>
      <c r="G67" s="15">
        <v>30.658658845373701</v>
      </c>
    </row>
    <row r="68" spans="1:8" ht="15" customHeight="1" x14ac:dyDescent="0.15">
      <c r="B68" s="12" t="s">
        <v>76</v>
      </c>
      <c r="C68" s="13" t="s">
        <v>8</v>
      </c>
      <c r="D68" s="14" t="s">
        <v>9</v>
      </c>
      <c r="E68" s="14" t="s">
        <v>10</v>
      </c>
      <c r="F68" s="25" t="s">
        <v>150</v>
      </c>
      <c r="G68" s="15">
        <v>25.599748276711999</v>
      </c>
    </row>
    <row r="69" spans="1:8" s="6" customFormat="1" ht="15" customHeight="1" x14ac:dyDescent="0.15">
      <c r="A69" s="4"/>
      <c r="B69" s="7" t="s">
        <v>77</v>
      </c>
      <c r="C69" s="8" t="s">
        <v>8</v>
      </c>
      <c r="D69" s="9" t="s">
        <v>9</v>
      </c>
      <c r="E69" s="9" t="s">
        <v>10</v>
      </c>
      <c r="F69" s="25" t="s">
        <v>150</v>
      </c>
      <c r="G69" s="10">
        <v>25.798113457041101</v>
      </c>
      <c r="H69" s="11"/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5" t="s">
        <v>150</v>
      </c>
      <c r="G70" s="15">
        <v>25.705171689185502</v>
      </c>
    </row>
    <row r="71" spans="1:8" ht="15" customHeight="1" x14ac:dyDescent="0.25">
      <c r="B71" s="12" t="s">
        <v>79</v>
      </c>
      <c r="C71" s="13" t="s">
        <v>8</v>
      </c>
      <c r="D71" s="14" t="s">
        <v>9</v>
      </c>
      <c r="E71" s="14" t="s">
        <v>10</v>
      </c>
      <c r="F71" s="26" t="s">
        <v>151</v>
      </c>
      <c r="G71" s="15">
        <v>27.512780720443899</v>
      </c>
    </row>
    <row r="72" spans="1:8" ht="15" customHeight="1" x14ac:dyDescent="0.25">
      <c r="B72" s="12" t="s">
        <v>80</v>
      </c>
      <c r="C72" s="13" t="s">
        <v>8</v>
      </c>
      <c r="D72" s="14" t="s">
        <v>9</v>
      </c>
      <c r="E72" s="14" t="s">
        <v>10</v>
      </c>
      <c r="F72" s="26" t="s">
        <v>151</v>
      </c>
      <c r="G72" s="15">
        <v>27.4869963603056</v>
      </c>
    </row>
    <row r="73" spans="1:8" s="6" customFormat="1" ht="15" customHeight="1" x14ac:dyDescent="0.25">
      <c r="A73" s="4"/>
      <c r="B73" s="7" t="s">
        <v>81</v>
      </c>
      <c r="C73" s="8" t="s">
        <v>8</v>
      </c>
      <c r="D73" s="9" t="s">
        <v>9</v>
      </c>
      <c r="E73" s="9" t="s">
        <v>10</v>
      </c>
      <c r="F73" s="26" t="s">
        <v>151</v>
      </c>
      <c r="G73" s="10">
        <v>27.591262706898</v>
      </c>
      <c r="H73" s="11"/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3" t="s">
        <v>152</v>
      </c>
      <c r="G74" s="10">
        <v>32.694033523920098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4" t="s">
        <v>152</v>
      </c>
      <c r="G75" s="10">
        <v>32.558452775417798</v>
      </c>
      <c r="H75" s="11"/>
    </row>
    <row r="76" spans="1:8" s="6" customFormat="1" ht="15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4" t="s">
        <v>152</v>
      </c>
      <c r="G76" s="10">
        <v>34.009280639468997</v>
      </c>
      <c r="H76" s="11"/>
    </row>
    <row r="77" spans="1:8" s="6" customFormat="1" ht="15" customHeight="1" x14ac:dyDescent="0.15">
      <c r="A77" s="4"/>
      <c r="B77" s="7" t="s">
        <v>85</v>
      </c>
      <c r="C77" s="8" t="s">
        <v>8</v>
      </c>
      <c r="D77" s="9" t="s">
        <v>9</v>
      </c>
      <c r="E77" s="9" t="s">
        <v>10</v>
      </c>
      <c r="F77" s="25" t="s">
        <v>153</v>
      </c>
      <c r="G77" s="10">
        <v>31.344412826084401</v>
      </c>
      <c r="H77" s="11"/>
    </row>
    <row r="78" spans="1:8" ht="15" customHeight="1" x14ac:dyDescent="0.15">
      <c r="B78" s="12" t="s">
        <v>86</v>
      </c>
      <c r="C78" s="13" t="s">
        <v>8</v>
      </c>
      <c r="D78" s="14" t="s">
        <v>9</v>
      </c>
      <c r="E78" s="14" t="s">
        <v>10</v>
      </c>
      <c r="F78" s="25" t="s">
        <v>153</v>
      </c>
      <c r="G78" s="15">
        <v>31.526111031008199</v>
      </c>
    </row>
    <row r="79" spans="1:8" ht="15" customHeight="1" x14ac:dyDescent="0.15">
      <c r="B79" s="12" t="s">
        <v>87</v>
      </c>
      <c r="C79" s="13" t="s">
        <v>8</v>
      </c>
      <c r="D79" s="14" t="s">
        <v>9</v>
      </c>
      <c r="E79" s="14" t="s">
        <v>10</v>
      </c>
      <c r="F79" s="25" t="s">
        <v>153</v>
      </c>
      <c r="G79" s="15">
        <v>31.557665708775499</v>
      </c>
    </row>
    <row r="80" spans="1:8" ht="15" customHeight="1" x14ac:dyDescent="0.15">
      <c r="B80" s="12" t="s">
        <v>88</v>
      </c>
      <c r="C80" s="13" t="s">
        <v>8</v>
      </c>
      <c r="D80" s="14" t="s">
        <v>9</v>
      </c>
      <c r="E80" s="14" t="s">
        <v>10</v>
      </c>
      <c r="F80" s="25" t="s">
        <v>154</v>
      </c>
      <c r="G80" s="15">
        <v>25.3907652903906</v>
      </c>
    </row>
    <row r="81" spans="1:8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25" t="s">
        <v>154</v>
      </c>
      <c r="G81" s="15">
        <v>25.497880546055502</v>
      </c>
    </row>
    <row r="82" spans="1:8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25" t="s">
        <v>154</v>
      </c>
      <c r="G82" s="15">
        <v>25.376268293510599</v>
      </c>
    </row>
    <row r="83" spans="1:8" ht="15" customHeight="1" x14ac:dyDescent="0.25">
      <c r="B83" s="12" t="s">
        <v>91</v>
      </c>
      <c r="C83" s="13" t="s">
        <v>8</v>
      </c>
      <c r="D83" s="14" t="s">
        <v>9</v>
      </c>
      <c r="E83" s="14" t="s">
        <v>10</v>
      </c>
      <c r="F83" s="26" t="s">
        <v>155</v>
      </c>
      <c r="G83" s="15">
        <v>26.630065095455102</v>
      </c>
    </row>
    <row r="84" spans="1:8" ht="15" customHeight="1" x14ac:dyDescent="0.25">
      <c r="B84" s="12" t="s">
        <v>92</v>
      </c>
      <c r="C84" s="13" t="s">
        <v>8</v>
      </c>
      <c r="D84" s="14" t="s">
        <v>9</v>
      </c>
      <c r="E84" s="14" t="s">
        <v>10</v>
      </c>
      <c r="F84" s="26" t="s">
        <v>155</v>
      </c>
      <c r="G84" s="15">
        <v>26.6193336118152</v>
      </c>
    </row>
    <row r="85" spans="1:8" ht="15" customHeight="1" x14ac:dyDescent="0.25">
      <c r="B85" s="12" t="s">
        <v>93</v>
      </c>
      <c r="C85" s="13" t="s">
        <v>8</v>
      </c>
      <c r="D85" s="14" t="s">
        <v>9</v>
      </c>
      <c r="E85" s="14" t="s">
        <v>10</v>
      </c>
      <c r="F85" s="26" t="s">
        <v>155</v>
      </c>
      <c r="G85" s="15">
        <v>26.590953202627599</v>
      </c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7" t="s">
        <v>156</v>
      </c>
      <c r="G86" s="10">
        <v>35.449063474112798</v>
      </c>
      <c r="H86" s="11"/>
    </row>
    <row r="87" spans="1:8" s="6" customFormat="1" ht="15" customHeight="1" thickBot="1" x14ac:dyDescent="0.2">
      <c r="A87" s="4"/>
      <c r="B87" s="7" t="s">
        <v>95</v>
      </c>
      <c r="C87" s="8" t="s">
        <v>8</v>
      </c>
      <c r="D87" s="9" t="s">
        <v>9</v>
      </c>
      <c r="E87" s="9" t="s">
        <v>10</v>
      </c>
      <c r="F87" s="27" t="s">
        <v>156</v>
      </c>
      <c r="G87" s="10">
        <v>34.318238147242504</v>
      </c>
      <c r="H87" s="11"/>
    </row>
    <row r="88" spans="1:8" s="6" customFormat="1" ht="15" customHeight="1" thickBot="1" x14ac:dyDescent="0.2">
      <c r="A88" s="4"/>
      <c r="B88" s="7" t="s">
        <v>96</v>
      </c>
      <c r="C88" s="8" t="s">
        <v>8</v>
      </c>
      <c r="D88" s="9" t="s">
        <v>9</v>
      </c>
      <c r="E88" s="9" t="s">
        <v>10</v>
      </c>
      <c r="F88" s="27" t="s">
        <v>156</v>
      </c>
      <c r="G88" s="10">
        <v>34.799989009725302</v>
      </c>
      <c r="H88" s="11"/>
    </row>
    <row r="89" spans="1:8" s="6" customFormat="1" ht="15" customHeight="1" thickBot="1" x14ac:dyDescent="0.2">
      <c r="A89" s="4"/>
      <c r="B89" s="7" t="s">
        <v>97</v>
      </c>
      <c r="C89" s="8" t="s">
        <v>8</v>
      </c>
      <c r="D89" s="9" t="s">
        <v>9</v>
      </c>
      <c r="E89" s="9" t="s">
        <v>10</v>
      </c>
      <c r="F89" s="28" t="s">
        <v>157</v>
      </c>
      <c r="G89" s="10">
        <v>31.372637627975902</v>
      </c>
      <c r="H89" s="11"/>
    </row>
    <row r="90" spans="1:8" ht="15" customHeight="1" thickBot="1" x14ac:dyDescent="0.2">
      <c r="B90" s="12" t="s">
        <v>98</v>
      </c>
      <c r="C90" s="13" t="s">
        <v>8</v>
      </c>
      <c r="D90" s="14" t="s">
        <v>9</v>
      </c>
      <c r="E90" s="14" t="s">
        <v>10</v>
      </c>
      <c r="F90" s="28" t="s">
        <v>157</v>
      </c>
      <c r="G90" s="15">
        <v>30.853033837684698</v>
      </c>
    </row>
    <row r="91" spans="1:8" ht="15" customHeight="1" thickBot="1" x14ac:dyDescent="0.2">
      <c r="B91" s="12" t="s">
        <v>99</v>
      </c>
      <c r="C91" s="13" t="s">
        <v>8</v>
      </c>
      <c r="D91" s="14" t="s">
        <v>9</v>
      </c>
      <c r="E91" s="14" t="s">
        <v>10</v>
      </c>
      <c r="F91" s="28" t="s">
        <v>157</v>
      </c>
      <c r="G91" s="15">
        <v>30.976011113806699</v>
      </c>
    </row>
    <row r="92" spans="1:8" ht="15" customHeight="1" thickBot="1" x14ac:dyDescent="0.2">
      <c r="B92" s="12" t="s">
        <v>100</v>
      </c>
      <c r="C92" s="13" t="s">
        <v>8</v>
      </c>
      <c r="D92" s="14" t="s">
        <v>9</v>
      </c>
      <c r="E92" s="14" t="s">
        <v>10</v>
      </c>
      <c r="F92" s="28" t="s">
        <v>158</v>
      </c>
      <c r="G92" s="15">
        <v>30.053479831440601</v>
      </c>
    </row>
    <row r="93" spans="1:8" ht="15" customHeight="1" thickBot="1" x14ac:dyDescent="0.2">
      <c r="B93" s="12" t="s">
        <v>101</v>
      </c>
      <c r="C93" s="13" t="s">
        <v>8</v>
      </c>
      <c r="D93" s="14" t="s">
        <v>9</v>
      </c>
      <c r="E93" s="14" t="s">
        <v>10</v>
      </c>
      <c r="F93" s="28" t="s">
        <v>158</v>
      </c>
      <c r="G93" s="15">
        <v>30.0453963891607</v>
      </c>
    </row>
    <row r="94" spans="1:8" ht="15" customHeight="1" thickBot="1" x14ac:dyDescent="0.2">
      <c r="B94" s="12" t="s">
        <v>102</v>
      </c>
      <c r="C94" s="13" t="s">
        <v>8</v>
      </c>
      <c r="D94" s="14" t="s">
        <v>9</v>
      </c>
      <c r="E94" s="14" t="s">
        <v>10</v>
      </c>
      <c r="F94" s="28" t="s">
        <v>158</v>
      </c>
      <c r="G94" s="15">
        <v>30.0213741621866</v>
      </c>
    </row>
    <row r="95" spans="1:8" ht="15" customHeight="1" thickBot="1" x14ac:dyDescent="0.3">
      <c r="B95" s="12" t="s">
        <v>103</v>
      </c>
      <c r="C95" s="13" t="s">
        <v>8</v>
      </c>
      <c r="D95" s="14" t="s">
        <v>9</v>
      </c>
      <c r="E95" s="14" t="s">
        <v>10</v>
      </c>
      <c r="F95" s="29" t="s">
        <v>159</v>
      </c>
      <c r="G95" s="15">
        <v>26.773928705721001</v>
      </c>
    </row>
    <row r="96" spans="1:8" ht="15" customHeight="1" thickBot="1" x14ac:dyDescent="0.3">
      <c r="B96" s="12" t="s">
        <v>104</v>
      </c>
      <c r="C96" s="13" t="s">
        <v>8</v>
      </c>
      <c r="D96" s="14" t="s">
        <v>9</v>
      </c>
      <c r="E96" s="14" t="s">
        <v>10</v>
      </c>
      <c r="F96" s="29" t="s">
        <v>159</v>
      </c>
      <c r="G96" s="15">
        <v>26.595453183409699</v>
      </c>
    </row>
    <row r="97" spans="2:7" ht="15" customHeight="1" thickBot="1" x14ac:dyDescent="0.3">
      <c r="B97" s="12" t="s">
        <v>105</v>
      </c>
      <c r="C97" s="13" t="s">
        <v>8</v>
      </c>
      <c r="D97" s="14" t="s">
        <v>9</v>
      </c>
      <c r="E97" s="14" t="s">
        <v>10</v>
      </c>
      <c r="F97" s="29" t="s">
        <v>159</v>
      </c>
      <c r="G97" s="15">
        <v>26.5927281449502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I16" sqref="I16"/>
    </sheetView>
  </sheetViews>
  <sheetFormatPr defaultRowHeight="10.5" x14ac:dyDescent="0.15"/>
  <cols>
    <col min="7" max="7" width="9.33203125" style="30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0" t="s">
        <v>161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27.269696936933901</v>
      </c>
      <c r="G2" s="30">
        <f>10^((F2-40.521)/-3.7449)</f>
        <v>3455.3589344208485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  <c r="F3">
        <v>27.3082319006974</v>
      </c>
      <c r="G3" s="30">
        <f t="shared" ref="G3:G66" si="0">10^((F3-40.521)/-3.7449)</f>
        <v>3374.4514399696163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27.283545838019499</v>
      </c>
      <c r="G4" s="30">
        <f t="shared" si="0"/>
        <v>3426.0610526849314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30.846311842147699</v>
      </c>
      <c r="G5" s="30">
        <f t="shared" si="0"/>
        <v>383.20424139935972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31.075143467624802</v>
      </c>
      <c r="G6" s="30">
        <f t="shared" si="0"/>
        <v>332.90892463501763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30.002860546319699</v>
      </c>
      <c r="G7" s="30">
        <f t="shared" si="0"/>
        <v>643.66065242624154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30.797445956819899</v>
      </c>
      <c r="G8" s="30">
        <f t="shared" si="0"/>
        <v>394.89256433673637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30.7035994337066</v>
      </c>
      <c r="G9" s="30">
        <f t="shared" si="0"/>
        <v>418.34904033659114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30.590183618046499</v>
      </c>
      <c r="G10" s="30">
        <f t="shared" si="0"/>
        <v>448.56375922184486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28.041177794064001</v>
      </c>
      <c r="G11" s="30">
        <f t="shared" si="0"/>
        <v>2150.2292607681452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133</v>
      </c>
      <c r="F12">
        <v>27.850763890568601</v>
      </c>
      <c r="G12" s="30">
        <f t="shared" si="0"/>
        <v>2417.3022667175533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28.104265309839299</v>
      </c>
      <c r="G13" s="30">
        <f t="shared" si="0"/>
        <v>2068.4190031070198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32.360582008812102</v>
      </c>
      <c r="G14" s="30">
        <f t="shared" si="0"/>
        <v>151.03409802847409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134</v>
      </c>
      <c r="F15">
        <v>32.509883373925597</v>
      </c>
      <c r="G15" s="30">
        <f t="shared" si="0"/>
        <v>137.78663328263409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32.505915952852298</v>
      </c>
      <c r="G16" s="30">
        <f t="shared" si="0"/>
        <v>138.12316086491236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31.242311958393699</v>
      </c>
      <c r="G17" s="30">
        <f t="shared" si="0"/>
        <v>300.39068738729566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31.573603764312299</v>
      </c>
      <c r="G18" s="30">
        <f t="shared" si="0"/>
        <v>245.03136027560703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31.4000884969102</v>
      </c>
      <c r="G19" s="30">
        <f t="shared" si="0"/>
        <v>272.61856212649718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27.552358795846999</v>
      </c>
      <c r="G20" s="30">
        <f t="shared" si="0"/>
        <v>2904.1164055122777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137</v>
      </c>
      <c r="F21">
        <v>27.477805852840699</v>
      </c>
      <c r="G21" s="30">
        <f t="shared" si="0"/>
        <v>3040.3380843702244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27.557264998128201</v>
      </c>
      <c r="G22" s="30">
        <f t="shared" si="0"/>
        <v>2895.3689841447499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31.562338985294598</v>
      </c>
      <c r="G23" s="30">
        <f t="shared" si="0"/>
        <v>246.73439967391829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138</v>
      </c>
      <c r="F24">
        <v>31.4581732770522</v>
      </c>
      <c r="G24" s="30">
        <f t="shared" si="0"/>
        <v>263.05408721710683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31.3661272366794</v>
      </c>
      <c r="G25" s="30">
        <f t="shared" si="0"/>
        <v>278.37106585618119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30.899474684685401</v>
      </c>
      <c r="G26" s="30">
        <f t="shared" si="0"/>
        <v>370.88070741471529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30.560216252366999</v>
      </c>
      <c r="G27" s="30">
        <f t="shared" si="0"/>
        <v>456.90547613471858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31.110938244766199</v>
      </c>
      <c r="G28" s="30">
        <f t="shared" si="0"/>
        <v>325.66205927145097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32.445872144472197</v>
      </c>
      <c r="G29" s="30">
        <f t="shared" si="0"/>
        <v>143.3177548650624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32.555512208606402</v>
      </c>
      <c r="G30" s="30">
        <f t="shared" si="0"/>
        <v>133.9747109575039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32.299149701036299</v>
      </c>
      <c r="G31" s="30">
        <f t="shared" si="0"/>
        <v>156.8481009659649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31.986305674918</v>
      </c>
      <c r="G32" s="30">
        <f t="shared" si="0"/>
        <v>190.11568606027618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31.783378823670901</v>
      </c>
      <c r="G33" s="30">
        <f t="shared" si="0"/>
        <v>215.38004984396238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31.8093729070001</v>
      </c>
      <c r="G34" s="30">
        <f t="shared" si="0"/>
        <v>211.96505959400253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31.1090696446342</v>
      </c>
      <c r="G35" s="30">
        <f t="shared" si="0"/>
        <v>326.03643571409236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31.112981232821198</v>
      </c>
      <c r="G36" s="30">
        <f t="shared" si="0"/>
        <v>325.25323590059156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31.513450124843501</v>
      </c>
      <c r="G37" s="30">
        <f t="shared" si="0"/>
        <v>254.26377287137282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32.414096075418399</v>
      </c>
      <c r="G38" s="30">
        <f t="shared" si="0"/>
        <v>146.14540137761017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145</v>
      </c>
      <c r="F39">
        <v>31.973531580257699</v>
      </c>
      <c r="G39" s="30">
        <f t="shared" si="0"/>
        <v>191.6147846414498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32.238488154106598</v>
      </c>
      <c r="G40" s="30">
        <f t="shared" si="0"/>
        <v>162.80873700397856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25.8161389611024</v>
      </c>
      <c r="G41" s="30">
        <f t="shared" si="0"/>
        <v>8445.7165670489885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146</v>
      </c>
      <c r="F42">
        <v>25.853599318679802</v>
      </c>
      <c r="G42" s="30">
        <f t="shared" si="0"/>
        <v>8253.4109506552122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25.8784510002722</v>
      </c>
      <c r="G43" s="30">
        <f t="shared" si="0"/>
        <v>8128.2551828265941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31.1987913062522</v>
      </c>
      <c r="G44" s="30">
        <f t="shared" si="0"/>
        <v>308.53737260852131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30.732013346338402</v>
      </c>
      <c r="G45" s="30">
        <f t="shared" si="0"/>
        <v>411.10372781299372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31.233670877867802</v>
      </c>
      <c r="G46" s="30">
        <f t="shared" si="0"/>
        <v>301.99092400648578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30.4681633354509</v>
      </c>
      <c r="G47" s="30">
        <f t="shared" si="0"/>
        <v>483.51197848041255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149</v>
      </c>
      <c r="F48">
        <v>30.350794763624901</v>
      </c>
      <c r="G48" s="30">
        <f t="shared" si="0"/>
        <v>519.69453175000058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30.658658845373701</v>
      </c>
      <c r="G49" s="30">
        <f t="shared" si="0"/>
        <v>430.07010466454182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25.599748276711999</v>
      </c>
      <c r="G50" s="30">
        <f t="shared" si="0"/>
        <v>9647.5995757722776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150</v>
      </c>
      <c r="F51">
        <v>25.798113457041101</v>
      </c>
      <c r="G51" s="30">
        <f t="shared" si="0"/>
        <v>8539.8422804053989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25.705171689185502</v>
      </c>
      <c r="G52" s="30">
        <f t="shared" si="0"/>
        <v>9042.0743574510052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27.512780720443899</v>
      </c>
      <c r="G53" s="30">
        <f t="shared" si="0"/>
        <v>2975.6547909899455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27.4869963603056</v>
      </c>
      <c r="G54" s="30">
        <f t="shared" si="0"/>
        <v>3023.2059945246287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27.591262706898</v>
      </c>
      <c r="G55" s="30">
        <f t="shared" si="0"/>
        <v>2835.4729956554283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31.344412826084401</v>
      </c>
      <c r="G56" s="30">
        <f t="shared" si="0"/>
        <v>282.11260268717308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153</v>
      </c>
      <c r="F57">
        <v>31.526111031008199</v>
      </c>
      <c r="G57" s="30">
        <f t="shared" si="0"/>
        <v>252.29209747418415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31.557665708775499</v>
      </c>
      <c r="G58" s="30">
        <f t="shared" si="0"/>
        <v>247.44438724659838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25.3907652903906</v>
      </c>
      <c r="G59" s="30">
        <f t="shared" si="0"/>
        <v>10970.43782685786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154</v>
      </c>
      <c r="F60">
        <v>25.497880546055502</v>
      </c>
      <c r="G60" s="30">
        <f t="shared" si="0"/>
        <v>10271.195421731185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25.376268293510599</v>
      </c>
      <c r="G61" s="30">
        <f t="shared" si="0"/>
        <v>11068.661115870111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26.630065095455102</v>
      </c>
      <c r="G62" s="30">
        <f t="shared" si="0"/>
        <v>5120.2827923341274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26.6193336118152</v>
      </c>
      <c r="G63" s="30">
        <f t="shared" si="0"/>
        <v>5154.1799107013176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26.590953202627599</v>
      </c>
      <c r="G64" s="30">
        <f t="shared" si="0"/>
        <v>5244.9093878458825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31.372637627975902</v>
      </c>
      <c r="G65" s="30">
        <f t="shared" si="0"/>
        <v>277.25898157218722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157</v>
      </c>
      <c r="F66">
        <v>30.853033837684698</v>
      </c>
      <c r="G66" s="30">
        <f t="shared" si="0"/>
        <v>381.62369658934836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30.976011113806699</v>
      </c>
      <c r="G67" s="30">
        <f t="shared" ref="G67:G73" si="1">10^((F67-40.521)/-3.7449)</f>
        <v>353.83169525972835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30.053479831440601</v>
      </c>
      <c r="G68" s="30">
        <f t="shared" si="1"/>
        <v>623.93608301133531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158</v>
      </c>
      <c r="F69">
        <v>30.0453963891607</v>
      </c>
      <c r="G69" s="30">
        <f t="shared" si="1"/>
        <v>627.04487464361694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30.0213741621866</v>
      </c>
      <c r="G70" s="30">
        <f t="shared" si="1"/>
        <v>636.37523946563761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26.773928705721001</v>
      </c>
      <c r="G71" s="30">
        <f t="shared" si="1"/>
        <v>4686.8178215720918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26.595453183409699</v>
      </c>
      <c r="G72" s="30">
        <f t="shared" si="1"/>
        <v>5230.417550993805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26.5927281449502</v>
      </c>
      <c r="G73" s="30">
        <f t="shared" si="1"/>
        <v>5239.1885355053928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30" sqref="J30"/>
    </sheetView>
  </sheetViews>
  <sheetFormatPr defaultRowHeight="10.5" x14ac:dyDescent="0.15"/>
  <cols>
    <col min="10" max="10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10.716322020686301</v>
      </c>
      <c r="G2">
        <v>7.8616252018116546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10.7229281670833</v>
      </c>
      <c r="G3">
        <v>7.8616252018116546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10.622748442238199</v>
      </c>
      <c r="G4">
        <v>7.8616252018116546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132</v>
      </c>
      <c r="F5">
        <v>15.0202286689424</v>
      </c>
      <c r="G5">
        <v>6.8616252018116546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132</v>
      </c>
      <c r="F6">
        <v>14.933629478253099</v>
      </c>
      <c r="G6">
        <v>6.8616252018116546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132</v>
      </c>
      <c r="F7">
        <v>14.8995768885075</v>
      </c>
      <c r="G7">
        <v>6.8616252018116546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136</v>
      </c>
      <c r="F8">
        <v>18.537220253913901</v>
      </c>
      <c r="G8">
        <v>5.8616252018116546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136</v>
      </c>
      <c r="F9">
        <v>18.557744811801701</v>
      </c>
      <c r="G9">
        <v>5.8616252018116546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136</v>
      </c>
      <c r="F10">
        <v>18.585275761218298</v>
      </c>
      <c r="G10">
        <v>5.8616252018116546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22.875046500806398</v>
      </c>
      <c r="G11">
        <v>4.8616252018116546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22.7989501111552</v>
      </c>
      <c r="G12">
        <v>4.8616252018116546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22.771636957180199</v>
      </c>
      <c r="G13">
        <v>4.8616252018116546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144</v>
      </c>
      <c r="F14">
        <v>26.126391076737399</v>
      </c>
      <c r="G14">
        <v>3.8616252018116546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144</v>
      </c>
      <c r="F15">
        <v>26.124503341596402</v>
      </c>
      <c r="G15">
        <v>3.8616252018116546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144</v>
      </c>
      <c r="F16">
        <v>26.005575191378401</v>
      </c>
      <c r="G16">
        <v>3.8616252018116546</v>
      </c>
    </row>
    <row r="17" spans="1:10" x14ac:dyDescent="0.15">
      <c r="A17" t="s">
        <v>70</v>
      </c>
      <c r="B17" t="s">
        <v>8</v>
      </c>
      <c r="C17" t="s">
        <v>9</v>
      </c>
      <c r="D17" t="s">
        <v>10</v>
      </c>
      <c r="E17" t="s">
        <v>148</v>
      </c>
      <c r="F17">
        <v>30.1308194604029</v>
      </c>
      <c r="G17">
        <v>2.8616252018116546</v>
      </c>
    </row>
    <row r="18" spans="1:10" x14ac:dyDescent="0.15">
      <c r="A18" t="s">
        <v>71</v>
      </c>
      <c r="B18" t="s">
        <v>8</v>
      </c>
      <c r="C18" t="s">
        <v>9</v>
      </c>
      <c r="D18" t="s">
        <v>10</v>
      </c>
      <c r="E18" t="s">
        <v>148</v>
      </c>
      <c r="F18">
        <v>29.874216846171699</v>
      </c>
      <c r="G18">
        <v>2.8616252018116546</v>
      </c>
    </row>
    <row r="19" spans="1:10" x14ac:dyDescent="0.15">
      <c r="A19" t="s">
        <v>72</v>
      </c>
      <c r="B19" t="s">
        <v>8</v>
      </c>
      <c r="C19" t="s">
        <v>9</v>
      </c>
      <c r="D19" t="s">
        <v>10</v>
      </c>
      <c r="E19" t="s">
        <v>148</v>
      </c>
      <c r="F19">
        <v>30.046855859652499</v>
      </c>
      <c r="G19">
        <v>2.8616252018116546</v>
      </c>
    </row>
    <row r="20" spans="1:10" x14ac:dyDescent="0.15">
      <c r="A20" t="s">
        <v>82</v>
      </c>
      <c r="B20" t="s">
        <v>8</v>
      </c>
      <c r="C20" t="s">
        <v>9</v>
      </c>
      <c r="D20" t="s">
        <v>10</v>
      </c>
      <c r="E20" t="s">
        <v>152</v>
      </c>
      <c r="F20">
        <v>32.694033523920098</v>
      </c>
      <c r="G20">
        <v>1.8616252018116548</v>
      </c>
    </row>
    <row r="21" spans="1:10" x14ac:dyDescent="0.15">
      <c r="A21" t="s">
        <v>83</v>
      </c>
      <c r="B21" t="s">
        <v>8</v>
      </c>
      <c r="C21" t="s">
        <v>9</v>
      </c>
      <c r="D21" t="s">
        <v>10</v>
      </c>
      <c r="E21" t="s">
        <v>152</v>
      </c>
      <c r="F21">
        <v>32.558452775417798</v>
      </c>
      <c r="G21">
        <v>1.8616252018116548</v>
      </c>
    </row>
    <row r="22" spans="1:10" x14ac:dyDescent="0.15">
      <c r="A22" t="s">
        <v>84</v>
      </c>
      <c r="B22" t="s">
        <v>8</v>
      </c>
      <c r="C22" t="s">
        <v>9</v>
      </c>
      <c r="D22" t="s">
        <v>10</v>
      </c>
      <c r="E22" t="s">
        <v>152</v>
      </c>
      <c r="F22">
        <v>34.009280639468997</v>
      </c>
      <c r="G22">
        <v>1.8616252018116548</v>
      </c>
    </row>
    <row r="30" spans="1:10" x14ac:dyDescent="0.15">
      <c r="J30">
        <f>10^((I30-40.521)/-3.7449)</f>
        <v>66117379023.122437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7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2020-12-18T17:43:25Z</dcterms:modified>
</cp:coreProperties>
</file>