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16065" windowHeight="9555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5" i="3"/>
  <c r="J28" i="4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<sst xmlns="http://schemas.openxmlformats.org/spreadsheetml/2006/main" count="987" uniqueCount="161">
  <si>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</si>
  <si>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</si>
  <si>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</si>
  <si>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</si>
  <si>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</si>
  <si>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</si>
  <si>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</si>
  <si>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</si>
  <si>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</si>
  <si>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</si>
  <si>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</si>
  <si>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</si>
  <si>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</si>
  <si>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</si>
  <si>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</si>
  <si>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</si>
  <si>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</si>
  <si>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</si>
  <si>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</si>
  <si>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</si>
  <si>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</si>
  <si>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</si>
  <si>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</si>
  <si>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</si>
  <si>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</si>
  <si>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</si>
  <si>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</si>
  <si>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</si>
  <si>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</si>
  <si>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</si>
  <si>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</si>
  <si>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</si>
  <si>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</si>
  <si>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</si>
  <si>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</si>
  <si>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</si>
  <si>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</si>
  <si>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</si>
  <si>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</si>
  <si>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</si>
  <si>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</si>
  <si>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</si>
  <si>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</si>
  <si>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</si>
  <si>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</si>
  <si>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</si>
  <si>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</si>
  <si>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</si>
  <si>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</si>
  <si>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</si>
  <si>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</si>
  <si>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</si>
  <si>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</si>
  <si>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</si>
  <si>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</si>
  <si>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</si>
  <si>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</si>
  <si>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</si>
  <si>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</si>
  <si>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</si>
  <si>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</si>
  <si>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</si>
  <si>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</si>
  <si>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</si>
  <si>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</si>
  <si>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</si>
  <si>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</si>
  <si>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</si>
  <si>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</si>
  <si>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</si>
  <si>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</si>
  <si>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</si>
  <si>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</si>
  <si>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</si>
  <si>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</si>
  <si>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</si>
  <si>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</si>
  <si>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</si>
  <si>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</si>
  <si>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</si>
  <si>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</si>
  <si>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</si>
  <si>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</si>
  <si>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</si>
  <si>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</si>
  <si>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</si>
  <si>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</si>
  <si>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</si>
  <si>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</si>
  <si>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</si>
  <si>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</si>
  <si>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</si>
  <si>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</si>
  <si>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</si>
  <si>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</si>
  <si>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</si>
  <si>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</si>
  <si>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</si>
  <si>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</si>
  <si>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</si>
  <si>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</si>
  <si>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</si>
  <si>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</si>
  <si>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</si>
  <si>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</si>
  <si>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</si>
  <si>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</si>
  <si>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tim_ermB_swinemanure_run4_20201216.pcrd</t>
  </si>
  <si>
    <t>Created By User</t>
  </si>
  <si>
    <t>admin</t>
  </si>
  <si>
    <t>Notes</t>
  </si>
  <si>
    <t>ID</t>
  </si>
  <si>
    <t>Run Started</t>
  </si>
  <si>
    <t>12/16/2020 23:55:59 UTC</t>
  </si>
  <si>
    <t>Run Ended</t>
  </si>
  <si>
    <t>12/17/2020 01:42:42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</si>
  <si>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</si>
  <si>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</si>
  <si>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</si>
  <si>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</si>
  <si>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</si>
  <si>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</si>
  <si>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</si>
  <si>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</si>
  <si>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</si>
  <si>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</si>
  <si>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</si>
  <si>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</si>
  <si>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</si>
  <si>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25P_1</t>
  </si>
  <si>
    <t>27P_3</t>
  </si>
  <si>
    <t>30P_2</t>
  </si>
  <si>
    <t>Std 10^6</t>
  </si>
  <si>
    <t>25P_2</t>
  </si>
  <si>
    <t>28P_1</t>
  </si>
  <si>
    <t>30P_3</t>
  </si>
  <si>
    <t>Std 10^5</t>
  </si>
  <si>
    <t>25P_3</t>
  </si>
  <si>
    <t>28P_2</t>
  </si>
  <si>
    <t>31P_1</t>
  </si>
  <si>
    <t>Std 10^4</t>
  </si>
  <si>
    <t>26P_1</t>
  </si>
  <si>
    <t>28P_3</t>
  </si>
  <si>
    <t>31P_2</t>
  </si>
  <si>
    <t>Std 10^3</t>
  </si>
  <si>
    <t>26P_2</t>
  </si>
  <si>
    <t>29P_1</t>
  </si>
  <si>
    <t>31P_3</t>
  </si>
  <si>
    <t>Std 10^2</t>
  </si>
  <si>
    <t>26P_3</t>
  </si>
  <si>
    <t>29P_2</t>
  </si>
  <si>
    <t>32P_1</t>
  </si>
  <si>
    <t>Std 10^1</t>
  </si>
  <si>
    <t>27P_1</t>
  </si>
  <si>
    <t>29P_3</t>
  </si>
  <si>
    <t>32P_2</t>
  </si>
  <si>
    <t>NTC</t>
  </si>
  <si>
    <t>27P_2</t>
  </si>
  <si>
    <t>30P_1</t>
  </si>
  <si>
    <t>32P_3</t>
  </si>
  <si>
    <t>log10 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</si>
</sst>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79046369203851E-2"/>
                  <c:y val="-0.59184310294546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10.8923845142799</c:v>
                </c:pt>
                <c:pt idx="1">
                  <c:v>10.923650088958899</c:v>
                </c:pt>
                <c:pt idx="2">
                  <c:v>10.9144079922121</c:v>
                </c:pt>
                <c:pt idx="3">
                  <c:v>15.482555926932401</c:v>
                </c:pt>
                <c:pt idx="4">
                  <c:v>15.396008143306799</c:v>
                </c:pt>
                <c:pt idx="5">
                  <c:v>15.4015920526109</c:v>
                </c:pt>
                <c:pt idx="6">
                  <c:v>19.087310287520499</c:v>
                </c:pt>
                <c:pt idx="7">
                  <c:v>19.042382857564501</c:v>
                </c:pt>
                <c:pt idx="8">
                  <c:v>19.1520821711132</c:v>
                </c:pt>
                <c:pt idx="9">
                  <c:v>22.934283691248702</c:v>
                </c:pt>
                <c:pt idx="10">
                  <c:v>22.894830191337999</c:v>
                </c:pt>
                <c:pt idx="11">
                  <c:v>22.827526149558601</c:v>
                </c:pt>
                <c:pt idx="12">
                  <c:v>26.4814482759862</c:v>
                </c:pt>
                <c:pt idx="13">
                  <c:v>26.365779320950001</c:v>
                </c:pt>
                <c:pt idx="14">
                  <c:v>26.378698426410001</c:v>
                </c:pt>
                <c:pt idx="15">
                  <c:v>30.412566272413901</c:v>
                </c:pt>
                <c:pt idx="16">
                  <c:v>29.878641478722098</c:v>
                </c:pt>
                <c:pt idx="17">
                  <c:v>30.170923425462998</c:v>
                </c:pt>
                <c:pt idx="18">
                  <c:v>33.192279344301298</c:v>
                </c:pt>
                <c:pt idx="19">
                  <c:v>33.582912215579597</c:v>
                </c:pt>
                <c:pt idx="20">
                  <c:v>33.7091725161794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4556-A84F-866663E9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30912"/>
        <c:axId val="2077332160"/>
      </c:scatterChart>
      <c:valAx>
        <c:axId val="2077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2160"/>
        <c:crosses val="autoZero"/>
        <c:crossBetween val="midCat"/>
      </c:valAx>
      <c:valAx>
        <c:axId val="20773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85725</xdr:rowOff>
    </xdr:from>
    <xdr:to>
      <xdr:col>17</xdr:col>
      <xdr:colOff>85725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22" sqref="J22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10.8923845142799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10.923650088958899</v>
      </c>
      <c r="H3" s="11"/>
    </row>
    <row r="4" spans="1:8" ht="15" customHeight="1" thickBot="1" x14ac:dyDescent="0.2">
      <c r="B4" s="12" t="s">
        <v>12</v>
      </c>
      <c r="C4" s="13" t="s">
        <v>8</v>
      </c>
      <c r="D4" s="14" t="s">
        <v>9</v>
      </c>
      <c r="E4" s="14" t="s">
        <v>10</v>
      </c>
      <c r="F4" s="20" t="s">
        <v>128</v>
      </c>
      <c r="G4" s="15">
        <v>10.9144079922121</v>
      </c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36.076956064000797</v>
      </c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35.541317872623402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36.914077618788497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29.555266095330399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29.274320159723501</v>
      </c>
    </row>
    <row r="13" spans="1:8" s="6" customFormat="1" ht="15" customHeight="1" x14ac:dyDescent="0.2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2" t="s">
        <v>131</v>
      </c>
      <c r="G13" s="10">
        <v>29.370192408613299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15.482555926932401</v>
      </c>
      <c r="H14" s="11"/>
    </row>
    <row r="15" spans="1:8" ht="15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4" t="s">
        <v>132</v>
      </c>
      <c r="G15" s="15">
        <v>15.396008143306799</v>
      </c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4" t="s">
        <v>132</v>
      </c>
      <c r="G16" s="15">
        <v>15.4015920526109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31.4866749067764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32.067579084811797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32.227220010970797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5" t="s">
        <v>134</v>
      </c>
      <c r="G20" s="15">
        <v>32.015510702315702</v>
      </c>
    </row>
    <row r="21" spans="1:8" s="6" customFormat="1" ht="15" customHeight="1" x14ac:dyDescent="0.15">
      <c r="A21" s="4"/>
      <c r="B21" s="7" t="s">
        <v>29</v>
      </c>
      <c r="C21" s="8" t="s">
        <v>8</v>
      </c>
      <c r="D21" s="9" t="s">
        <v>9</v>
      </c>
      <c r="E21" s="9" t="s">
        <v>10</v>
      </c>
      <c r="F21" s="25" t="s">
        <v>134</v>
      </c>
      <c r="G21" s="10">
        <v>31.968449475556898</v>
      </c>
      <c r="H21" s="11"/>
    </row>
    <row r="22" spans="1:8" s="6" customFormat="1" ht="15" customHeight="1" x14ac:dyDescent="0.15">
      <c r="A22" s="4"/>
      <c r="B22" s="7" t="s">
        <v>30</v>
      </c>
      <c r="C22" s="8" t="s">
        <v>8</v>
      </c>
      <c r="D22" s="9" t="s">
        <v>9</v>
      </c>
      <c r="E22" s="9" t="s">
        <v>10</v>
      </c>
      <c r="F22" s="25" t="s">
        <v>134</v>
      </c>
      <c r="G22" s="10">
        <v>31.715522382323002</v>
      </c>
      <c r="H22" s="11"/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29.2420100228987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29.436460236506299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29.659538629865999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19.087310287520499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136</v>
      </c>
      <c r="G27" s="15">
        <v>19.042382857564501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136</v>
      </c>
      <c r="G28" s="15">
        <v>19.1520821711132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31.4302532889484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32.356388441433701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31.4837104495852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32.787941212320803</v>
      </c>
    </row>
    <row r="33" spans="1:8" s="6" customFormat="1" ht="15" customHeight="1" x14ac:dyDescent="0.15">
      <c r="A33" s="4"/>
      <c r="B33" s="7" t="s">
        <v>41</v>
      </c>
      <c r="C33" s="8" t="s">
        <v>8</v>
      </c>
      <c r="D33" s="9" t="s">
        <v>9</v>
      </c>
      <c r="E33" s="9" t="s">
        <v>10</v>
      </c>
      <c r="F33" s="25" t="s">
        <v>138</v>
      </c>
      <c r="G33" s="10">
        <v>31.960670234523999</v>
      </c>
      <c r="H33" s="11"/>
    </row>
    <row r="34" spans="1:8" s="6" customFormat="1" ht="15" customHeight="1" x14ac:dyDescent="0.15">
      <c r="A34" s="4"/>
      <c r="B34" s="7" t="s">
        <v>42</v>
      </c>
      <c r="C34" s="8" t="s">
        <v>8</v>
      </c>
      <c r="D34" s="9" t="s">
        <v>9</v>
      </c>
      <c r="E34" s="9" t="s">
        <v>10</v>
      </c>
      <c r="F34" s="25" t="s">
        <v>138</v>
      </c>
      <c r="G34" s="10">
        <v>32.1987539771279</v>
      </c>
      <c r="H34" s="11"/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32.835550871918798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33.325939720455601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34.312483168620602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22.934283691248702</v>
      </c>
      <c r="H38" s="11"/>
    </row>
    <row r="39" spans="1:8" ht="15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4" t="s">
        <v>140</v>
      </c>
      <c r="G39" s="15">
        <v>22.894830191337999</v>
      </c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4" t="s">
        <v>140</v>
      </c>
      <c r="G40" s="15">
        <v>22.827526149558601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28.275078129170002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28.370153970560601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28.446742926617201</v>
      </c>
    </row>
    <row r="44" spans="1:8" s="6" customFormat="1" ht="15" customHeight="1" x14ac:dyDescent="0.15">
      <c r="A44" s="4"/>
      <c r="B44" s="7" t="s">
        <v>52</v>
      </c>
      <c r="C44" s="8" t="s">
        <v>8</v>
      </c>
      <c r="D44" s="9" t="s">
        <v>9</v>
      </c>
      <c r="E44" s="9" t="s">
        <v>10</v>
      </c>
      <c r="F44" s="25" t="s">
        <v>142</v>
      </c>
      <c r="G44" s="10">
        <v>32.488845758708898</v>
      </c>
      <c r="H44" s="11"/>
    </row>
    <row r="45" spans="1:8" s="6" customFormat="1" ht="15" customHeight="1" x14ac:dyDescent="0.15">
      <c r="A45" s="4"/>
      <c r="B45" s="7" t="s">
        <v>53</v>
      </c>
      <c r="C45" s="8" t="s">
        <v>8</v>
      </c>
      <c r="D45" s="9" t="s">
        <v>9</v>
      </c>
      <c r="E45" s="9" t="s">
        <v>10</v>
      </c>
      <c r="F45" s="25" t="s">
        <v>142</v>
      </c>
      <c r="G45" s="10">
        <v>31.966244115232101</v>
      </c>
      <c r="H45" s="11"/>
    </row>
    <row r="46" spans="1:8" s="6" customFormat="1" ht="15" customHeight="1" x14ac:dyDescent="0.15">
      <c r="A46" s="4"/>
      <c r="B46" s="7" t="s">
        <v>54</v>
      </c>
      <c r="C46" s="8" t="s">
        <v>8</v>
      </c>
      <c r="D46" s="9" t="s">
        <v>9</v>
      </c>
      <c r="E46" s="9" t="s">
        <v>10</v>
      </c>
      <c r="F46" s="25" t="s">
        <v>142</v>
      </c>
      <c r="G46" s="10">
        <v>31.995473694398601</v>
      </c>
      <c r="H46" s="11"/>
    </row>
    <row r="47" spans="1:8" s="6" customFormat="1" ht="15" customHeight="1" x14ac:dyDescent="0.25">
      <c r="A47" s="4"/>
      <c r="B47" s="7" t="s">
        <v>55</v>
      </c>
      <c r="C47" s="8" t="s">
        <v>8</v>
      </c>
      <c r="D47" s="9" t="s">
        <v>9</v>
      </c>
      <c r="E47" s="9" t="s">
        <v>10</v>
      </c>
      <c r="F47" s="26" t="s">
        <v>143</v>
      </c>
      <c r="G47" s="10">
        <v>32.775886413417403</v>
      </c>
      <c r="H47" s="11"/>
    </row>
    <row r="48" spans="1:8" s="6" customFormat="1" ht="15" customHeight="1" x14ac:dyDescent="0.25">
      <c r="A48" s="4"/>
      <c r="B48" s="7" t="s">
        <v>56</v>
      </c>
      <c r="C48" s="8" t="s">
        <v>8</v>
      </c>
      <c r="D48" s="9" t="s">
        <v>9</v>
      </c>
      <c r="E48" s="9" t="s">
        <v>10</v>
      </c>
      <c r="F48" s="26" t="s">
        <v>143</v>
      </c>
      <c r="G48" s="10">
        <v>33.081727705092497</v>
      </c>
      <c r="H48" s="11"/>
    </row>
    <row r="49" spans="1:8" s="6" customFormat="1" ht="15" customHeight="1" x14ac:dyDescent="0.25">
      <c r="A49" s="4"/>
      <c r="B49" s="7" t="s">
        <v>57</v>
      </c>
      <c r="C49" s="8" t="s">
        <v>8</v>
      </c>
      <c r="D49" s="9" t="s">
        <v>9</v>
      </c>
      <c r="E49" s="9" t="s">
        <v>10</v>
      </c>
      <c r="F49" s="26" t="s">
        <v>143</v>
      </c>
      <c r="G49" s="10">
        <v>32.736077954180601</v>
      </c>
      <c r="H49" s="11"/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26.4814482759862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26.365779320950001</v>
      </c>
      <c r="H51" s="11"/>
    </row>
    <row r="52" spans="1:8" ht="15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4" t="s">
        <v>144</v>
      </c>
      <c r="G52" s="15">
        <v>26.378698426410001</v>
      </c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28.217099346509698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145</v>
      </c>
      <c r="G54" s="15">
        <v>28.149649591486799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28.114329532144499</v>
      </c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5" t="s">
        <v>146</v>
      </c>
      <c r="G56" s="10">
        <v>33.383302167649099</v>
      </c>
      <c r="H56" s="11"/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5" t="s">
        <v>146</v>
      </c>
      <c r="G57" s="10">
        <v>32.452450966568897</v>
      </c>
      <c r="H57" s="11"/>
    </row>
    <row r="58" spans="1:8" s="6" customFormat="1" ht="15" customHeight="1" x14ac:dyDescent="0.15">
      <c r="A58" s="4"/>
      <c r="B58" s="7" t="s">
        <v>66</v>
      </c>
      <c r="C58" s="8" t="s">
        <v>8</v>
      </c>
      <c r="D58" s="9" t="s">
        <v>9</v>
      </c>
      <c r="E58" s="9" t="s">
        <v>10</v>
      </c>
      <c r="F58" s="25" t="s">
        <v>146</v>
      </c>
      <c r="G58" s="10">
        <v>32.339188633141802</v>
      </c>
      <c r="H58" s="11"/>
    </row>
    <row r="59" spans="1:8" s="6" customFormat="1" ht="15" customHeight="1" x14ac:dyDescent="0.25">
      <c r="A59" s="4"/>
      <c r="B59" s="7" t="s">
        <v>67</v>
      </c>
      <c r="C59" s="8" t="s">
        <v>8</v>
      </c>
      <c r="D59" s="9" t="s">
        <v>9</v>
      </c>
      <c r="E59" s="9" t="s">
        <v>10</v>
      </c>
      <c r="F59" s="26" t="s">
        <v>147</v>
      </c>
      <c r="G59" s="10">
        <v>33.352878025289598</v>
      </c>
      <c r="H59" s="11"/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32.848458574589998</v>
      </c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33.280012890415001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30.412566272413901</v>
      </c>
      <c r="H62" s="11"/>
    </row>
    <row r="63" spans="1:8" ht="15" customHeight="1" x14ac:dyDescent="0.15">
      <c r="B63" s="12" t="s">
        <v>71</v>
      </c>
      <c r="C63" s="13" t="s">
        <v>8</v>
      </c>
      <c r="D63" s="14" t="s">
        <v>9</v>
      </c>
      <c r="E63" s="14" t="s">
        <v>10</v>
      </c>
      <c r="F63" s="24" t="s">
        <v>148</v>
      </c>
      <c r="G63" s="15">
        <v>29.878641478722098</v>
      </c>
    </row>
    <row r="64" spans="1:8" ht="15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4" t="s">
        <v>148</v>
      </c>
      <c r="G64" s="15">
        <v>30.170923425462998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28.377569992736799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149</v>
      </c>
      <c r="G66" s="15">
        <v>28.363990777459598</v>
      </c>
    </row>
    <row r="67" spans="1:8" s="6" customFormat="1" ht="15" customHeight="1" x14ac:dyDescent="0.15">
      <c r="A67" s="4"/>
      <c r="B67" s="7" t="s">
        <v>75</v>
      </c>
      <c r="C67" s="8" t="s">
        <v>8</v>
      </c>
      <c r="D67" s="9" t="s">
        <v>9</v>
      </c>
      <c r="E67" s="9" t="s">
        <v>10</v>
      </c>
      <c r="F67" s="25" t="s">
        <v>149</v>
      </c>
      <c r="G67" s="10">
        <v>28.305843829605099</v>
      </c>
      <c r="H67" s="11"/>
    </row>
    <row r="68" spans="1:8" s="6" customFormat="1" ht="15" customHeight="1" x14ac:dyDescent="0.15">
      <c r="A68" s="4"/>
      <c r="B68" s="7" t="s">
        <v>76</v>
      </c>
      <c r="C68" s="8" t="s">
        <v>8</v>
      </c>
      <c r="D68" s="9" t="s">
        <v>9</v>
      </c>
      <c r="E68" s="9" t="s">
        <v>10</v>
      </c>
      <c r="F68" s="25" t="s">
        <v>150</v>
      </c>
      <c r="G68" s="10">
        <v>33.092859562835102</v>
      </c>
      <c r="H68" s="11"/>
    </row>
    <row r="69" spans="1:8" s="6" customFormat="1" ht="15" customHeight="1" x14ac:dyDescent="0.15">
      <c r="A69" s="4"/>
      <c r="B69" s="7" t="s">
        <v>77</v>
      </c>
      <c r="C69" s="8" t="s">
        <v>8</v>
      </c>
      <c r="D69" s="9" t="s">
        <v>9</v>
      </c>
      <c r="E69" s="9" t="s">
        <v>10</v>
      </c>
      <c r="F69" s="25" t="s">
        <v>150</v>
      </c>
      <c r="G69" s="10">
        <v>31.914549772255501</v>
      </c>
      <c r="H69" s="11"/>
    </row>
    <row r="70" spans="1:8" s="6" customFormat="1" ht="15" customHeight="1" x14ac:dyDescent="0.15">
      <c r="A70" s="4"/>
      <c r="B70" s="7" t="s">
        <v>78</v>
      </c>
      <c r="C70" s="8" t="s">
        <v>8</v>
      </c>
      <c r="D70" s="9" t="s">
        <v>9</v>
      </c>
      <c r="E70" s="9" t="s">
        <v>10</v>
      </c>
      <c r="F70" s="25" t="s">
        <v>150</v>
      </c>
      <c r="G70" s="10">
        <v>32.790006202104401</v>
      </c>
      <c r="H70" s="11"/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30.1163502137648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30.261730579048201</v>
      </c>
    </row>
    <row r="73" spans="1:8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 t="s">
        <v>151</v>
      </c>
      <c r="G73" s="15">
        <v>30.218058413187599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33.192279344301298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33.582912215579597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33.7091725161794</v>
      </c>
      <c r="H76" s="11"/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5" t="s">
        <v>153</v>
      </c>
      <c r="G77" s="10">
        <v>30.8555557697583</v>
      </c>
      <c r="H77" s="11"/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5" t="s">
        <v>153</v>
      </c>
      <c r="G78" s="10">
        <v>30.092480765842101</v>
      </c>
      <c r="H78" s="11"/>
    </row>
    <row r="79" spans="1:8" s="6" customFormat="1" ht="15" customHeight="1" x14ac:dyDescent="0.15">
      <c r="A79" s="4"/>
      <c r="B79" s="7" t="s">
        <v>87</v>
      </c>
      <c r="C79" s="8" t="s">
        <v>8</v>
      </c>
      <c r="D79" s="9" t="s">
        <v>9</v>
      </c>
      <c r="E79" s="9" t="s">
        <v>10</v>
      </c>
      <c r="F79" s="25" t="s">
        <v>153</v>
      </c>
      <c r="G79" s="10">
        <v>30.161143974528599</v>
      </c>
      <c r="H79" s="11"/>
    </row>
    <row r="80" spans="1:8" s="6" customFormat="1" ht="15" customHeight="1" x14ac:dyDescent="0.15">
      <c r="A80" s="4"/>
      <c r="B80" s="7" t="s">
        <v>88</v>
      </c>
      <c r="C80" s="8" t="s">
        <v>8</v>
      </c>
      <c r="D80" s="9" t="s">
        <v>9</v>
      </c>
      <c r="E80" s="9" t="s">
        <v>10</v>
      </c>
      <c r="F80" s="25" t="s">
        <v>154</v>
      </c>
      <c r="G80" s="10">
        <v>32.3294260465997</v>
      </c>
      <c r="H80" s="11"/>
    </row>
    <row r="81" spans="1:8" s="6" customFormat="1" ht="15" customHeight="1" x14ac:dyDescent="0.15">
      <c r="A81" s="4"/>
      <c r="B81" s="7" t="s">
        <v>89</v>
      </c>
      <c r="C81" s="8" t="s">
        <v>8</v>
      </c>
      <c r="D81" s="9" t="s">
        <v>9</v>
      </c>
      <c r="E81" s="9" t="s">
        <v>10</v>
      </c>
      <c r="F81" s="25" t="s">
        <v>154</v>
      </c>
      <c r="G81" s="10">
        <v>32.3177767898284</v>
      </c>
      <c r="H81" s="11"/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32.078531323860503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31.0395052064537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30.884506260788701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30.4928817420539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/>
      <c r="H86" s="11"/>
    </row>
    <row r="87" spans="1:8" ht="15" customHeight="1" thickBot="1" x14ac:dyDescent="0.2">
      <c r="B87" s="12" t="s">
        <v>95</v>
      </c>
      <c r="C87" s="13" t="s">
        <v>8</v>
      </c>
      <c r="D87" s="14" t="s">
        <v>9</v>
      </c>
      <c r="E87" s="14" t="s">
        <v>10</v>
      </c>
      <c r="F87" s="27" t="s">
        <v>156</v>
      </c>
      <c r="G87" s="15">
        <v>39.7518937291226</v>
      </c>
    </row>
    <row r="88" spans="1:8" ht="15" customHeight="1" thickBot="1" x14ac:dyDescent="0.2">
      <c r="B88" s="12" t="s">
        <v>96</v>
      </c>
      <c r="C88" s="13" t="s">
        <v>8</v>
      </c>
      <c r="D88" s="14" t="s">
        <v>9</v>
      </c>
      <c r="E88" s="14" t="s">
        <v>10</v>
      </c>
      <c r="F88" s="27" t="s">
        <v>156</v>
      </c>
    </row>
    <row r="89" spans="1:8" ht="15" customHeight="1" thickBot="1" x14ac:dyDescent="0.2">
      <c r="B89" s="12" t="s">
        <v>97</v>
      </c>
      <c r="C89" s="13" t="s">
        <v>8</v>
      </c>
      <c r="D89" s="14" t="s">
        <v>9</v>
      </c>
      <c r="E89" s="14" t="s">
        <v>10</v>
      </c>
      <c r="F89" s="28" t="s">
        <v>157</v>
      </c>
      <c r="G89" s="15">
        <v>30.785211748239401</v>
      </c>
    </row>
    <row r="90" spans="1:8" ht="15" customHeight="1" thickBot="1" x14ac:dyDescent="0.2">
      <c r="B90" s="12" t="s">
        <v>98</v>
      </c>
      <c r="C90" s="13" t="s">
        <v>8</v>
      </c>
      <c r="D90" s="14" t="s">
        <v>9</v>
      </c>
      <c r="E90" s="14" t="s">
        <v>10</v>
      </c>
      <c r="F90" s="28" t="s">
        <v>157</v>
      </c>
      <c r="G90" s="15">
        <v>30.353617143981001</v>
      </c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30.3446117374206</v>
      </c>
    </row>
    <row r="92" spans="1:8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29.130825010500899</v>
      </c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29.059609034652102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29.1224246365014</v>
      </c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30.494036124177999</v>
      </c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30.608337852823102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30.560240675560799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J17" sqref="J17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36.076956064000797</v>
      </c>
      <c r="G5" s="30">
        <f>10^((F5-40.773)/-3.733)</f>
        <v>18.11261813984024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35.541317872623402</v>
      </c>
      <c r="G6" s="30">
        <f t="shared" ref="G6:G69" si="0">10^((F6-40.773)/-3.733)</f>
        <v>25.203947023629748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36.914077618788497</v>
      </c>
      <c r="G7" s="30">
        <f t="shared" si="0"/>
        <v>10.807673621692018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29.555266095330399</v>
      </c>
      <c r="G8" s="30">
        <f t="shared" si="0"/>
        <v>1011.6224490251988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29.274320159723501</v>
      </c>
      <c r="G9" s="30">
        <f t="shared" si="0"/>
        <v>1203.0358061692941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29.370192408613299</v>
      </c>
      <c r="G10" s="30">
        <f t="shared" si="0"/>
        <v>1133.9559751532042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31.4866749067764</v>
      </c>
      <c r="G11" s="30">
        <f t="shared" si="0"/>
        <v>307.3481596563156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32.067579084811797</v>
      </c>
      <c r="G12" s="30">
        <f t="shared" si="0"/>
        <v>214.79164769549536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32.227220010970797</v>
      </c>
      <c r="G13" s="30">
        <f t="shared" si="0"/>
        <v>194.64919362468709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32.015510702315702</v>
      </c>
      <c r="G14" s="30">
        <f t="shared" si="0"/>
        <v>221.80203329919615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31.968449475556898</v>
      </c>
      <c r="G15" s="30">
        <f t="shared" si="0"/>
        <v>228.33491989529014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31.715522382323002</v>
      </c>
      <c r="G16" s="30">
        <f t="shared" si="0"/>
        <v>266.88656525205818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29.2420100228987</v>
      </c>
      <c r="G17" s="30">
        <f t="shared" si="0"/>
        <v>1227.2522224518384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29.436460236506299</v>
      </c>
      <c r="G18" s="30">
        <f t="shared" si="0"/>
        <v>1088.5397626125939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29.659538629865999</v>
      </c>
      <c r="G19" s="30">
        <f t="shared" si="0"/>
        <v>948.60589913919785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31.4302532889484</v>
      </c>
      <c r="G20" s="30">
        <f t="shared" si="0"/>
        <v>318.23277056079223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32.356388441433701</v>
      </c>
      <c r="G21" s="30">
        <f t="shared" si="0"/>
        <v>179.74252268861912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31.4837104495852</v>
      </c>
      <c r="G22" s="30">
        <f t="shared" si="0"/>
        <v>307.91067013936402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32.787941212320803</v>
      </c>
      <c r="G23" s="30">
        <f t="shared" si="0"/>
        <v>137.73554083492058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31.960670234523999</v>
      </c>
      <c r="G24" s="30">
        <f t="shared" si="0"/>
        <v>229.43319119192901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32.1987539771279</v>
      </c>
      <c r="G25" s="30">
        <f t="shared" si="0"/>
        <v>198.09710110391879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32.835550871918798</v>
      </c>
      <c r="G26" s="30">
        <f t="shared" si="0"/>
        <v>133.74953861582586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33.325939720455601</v>
      </c>
      <c r="G27" s="30">
        <f t="shared" si="0"/>
        <v>98.838559577936195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34.312483168620602</v>
      </c>
      <c r="G28" s="30">
        <f t="shared" si="0"/>
        <v>53.783628959740653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28.275078129170002</v>
      </c>
      <c r="G29" s="30">
        <f t="shared" si="0"/>
        <v>2228.2123072215113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28.370153970560601</v>
      </c>
      <c r="G30" s="30">
        <f t="shared" si="0"/>
        <v>2101.2975367552249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28.446742926617201</v>
      </c>
      <c r="G31" s="30">
        <f t="shared" si="0"/>
        <v>2004.337355422276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32.488845758708898</v>
      </c>
      <c r="G32" s="30">
        <f t="shared" si="0"/>
        <v>165.64106953812387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31.966244115232101</v>
      </c>
      <c r="G33" s="30">
        <f t="shared" si="0"/>
        <v>228.64573707184746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31.995473694398601</v>
      </c>
      <c r="G34" s="30">
        <f t="shared" si="0"/>
        <v>224.56034043662871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32.775886413417403</v>
      </c>
      <c r="G35" s="30">
        <f t="shared" si="0"/>
        <v>138.76350816850203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33.081727705092497</v>
      </c>
      <c r="G36" s="30">
        <f t="shared" si="0"/>
        <v>114.90691933519145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32.736077954180601</v>
      </c>
      <c r="G37" s="30">
        <f t="shared" si="0"/>
        <v>142.21296897690434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28.217099346509698</v>
      </c>
      <c r="G38" s="30">
        <f t="shared" si="0"/>
        <v>2309.3405766491965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28.149649591486799</v>
      </c>
      <c r="G39" s="30">
        <f t="shared" si="0"/>
        <v>2407.4456889824737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28.114329532144499</v>
      </c>
      <c r="G40" s="30">
        <f t="shared" si="0"/>
        <v>2460.4699955854608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33.383302167649099</v>
      </c>
      <c r="G41" s="30">
        <f t="shared" si="0"/>
        <v>95.402574458091834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32.452450966568897</v>
      </c>
      <c r="G42" s="30">
        <f t="shared" si="0"/>
        <v>169.40159752644379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32.339188633141802</v>
      </c>
      <c r="G43" s="30">
        <f t="shared" si="0"/>
        <v>181.65959248987065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33.352878025289598</v>
      </c>
      <c r="G44" s="30">
        <f t="shared" si="0"/>
        <v>97.209821556618564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32.848458574589998</v>
      </c>
      <c r="G45" s="30">
        <f t="shared" si="0"/>
        <v>132.6888907395504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33.280012890415001</v>
      </c>
      <c r="G46" s="30">
        <f t="shared" si="0"/>
        <v>101.67854795512649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28.377569992736799</v>
      </c>
      <c r="G47" s="30">
        <f t="shared" si="0"/>
        <v>2091.707432185623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28.363990777459598</v>
      </c>
      <c r="G48" s="30">
        <f t="shared" si="0"/>
        <v>2109.3009784975579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28.305843829605099</v>
      </c>
      <c r="G49" s="30">
        <f t="shared" si="0"/>
        <v>2186.3265070166167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33.092859562835102</v>
      </c>
      <c r="G50" s="30">
        <f t="shared" si="0"/>
        <v>114.12063183064996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31.914549772255501</v>
      </c>
      <c r="G51" s="30">
        <f t="shared" si="0"/>
        <v>236.05382610317071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32.790006202104401</v>
      </c>
      <c r="G52" s="30">
        <f t="shared" si="0"/>
        <v>137.56021534210078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30.1163502137648</v>
      </c>
      <c r="G53" s="30">
        <f t="shared" si="0"/>
        <v>715.67302701418703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30.261730579048201</v>
      </c>
      <c r="G54" s="30">
        <f t="shared" si="0"/>
        <v>654.28957850999723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30.218058413187599</v>
      </c>
      <c r="G55" s="30">
        <f t="shared" si="0"/>
        <v>672.1542500791935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30.8555557697583</v>
      </c>
      <c r="G56" s="30">
        <f t="shared" si="0"/>
        <v>453.6234329268662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30.092480765842101</v>
      </c>
      <c r="G57" s="30">
        <f t="shared" si="0"/>
        <v>726.28792272311932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30.161143974528599</v>
      </c>
      <c r="G58" s="30">
        <f t="shared" si="0"/>
        <v>696.16991171161885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32.3294260465997</v>
      </c>
      <c r="G59" s="30">
        <f t="shared" si="0"/>
        <v>182.75680106557795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32.3177767898284</v>
      </c>
      <c r="G60" s="30">
        <f t="shared" si="0"/>
        <v>184.0747260962242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32.078531323860503</v>
      </c>
      <c r="G61" s="30">
        <f t="shared" si="0"/>
        <v>213.34550256417765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31.0395052064537</v>
      </c>
      <c r="G62" s="30">
        <f t="shared" si="0"/>
        <v>404.96632476005533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30.884506260788701</v>
      </c>
      <c r="G63" s="30">
        <f t="shared" si="0"/>
        <v>445.59488064050237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30.4928817420539</v>
      </c>
      <c r="G64" s="30">
        <f t="shared" si="0"/>
        <v>567.34728926150638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30.785211748239401</v>
      </c>
      <c r="G65" s="30">
        <f t="shared" si="0"/>
        <v>473.73918875702327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30.353617143981001</v>
      </c>
      <c r="G66" s="30">
        <f t="shared" si="0"/>
        <v>618.23748323398991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30.3446117374206</v>
      </c>
      <c r="G67" s="30">
        <f t="shared" si="0"/>
        <v>621.68116572787096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29.130825010500899</v>
      </c>
      <c r="G68" s="30">
        <f t="shared" si="0"/>
        <v>1314.371659641444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29.059609034652102</v>
      </c>
      <c r="G69" s="30">
        <f t="shared" si="0"/>
        <v>1373.3954285159207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29.1224246365014</v>
      </c>
      <c r="G70" s="30">
        <f t="shared" ref="G70:G73" si="1">10^((F70-40.773)/-3.733)</f>
        <v>1321.1997638962987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30.494036124177999</v>
      </c>
      <c r="G71" s="30">
        <f t="shared" si="1"/>
        <v>566.94345639050277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30.608337852823102</v>
      </c>
      <c r="G72" s="30">
        <f t="shared" si="1"/>
        <v>528.34849995987418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30.560240675560799</v>
      </c>
      <c r="G73" s="30">
        <f t="shared" si="1"/>
        <v>544.2579751887954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8" sqref="J28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10.8923845142799</v>
      </c>
      <c r="G2">
        <v>7.8616252018116546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10.923650088958899</v>
      </c>
      <c r="G3">
        <v>7.8616252018116546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10.9144079922121</v>
      </c>
      <c r="G4">
        <v>7.8616252018116546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15.482555926932401</v>
      </c>
      <c r="G5">
        <v>6.8616252018116546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15.396008143306799</v>
      </c>
      <c r="G6">
        <v>6.8616252018116546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15.4015920526109</v>
      </c>
      <c r="G7">
        <v>6.8616252018116546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19.087310287520499</v>
      </c>
      <c r="G8">
        <v>5.8616252018116546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19.042382857564501</v>
      </c>
      <c r="G9">
        <v>5.8616252018116546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19.1520821711132</v>
      </c>
      <c r="G10">
        <v>5.8616252018116546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22.934283691248702</v>
      </c>
      <c r="G11">
        <v>4.8616252018116546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22.894830191337999</v>
      </c>
      <c r="G12">
        <v>4.8616252018116546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22.827526149558601</v>
      </c>
      <c r="G13">
        <v>4.8616252018116546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26.4814482759862</v>
      </c>
      <c r="G14">
        <v>3.8616252018116546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26.365779320950001</v>
      </c>
      <c r="G15">
        <v>3.8616252018116546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26.378698426410001</v>
      </c>
      <c r="G16">
        <v>3.8616252018116546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30.412566272413901</v>
      </c>
      <c r="G17">
        <v>2.8616252018116546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29.878641478722098</v>
      </c>
      <c r="G18">
        <v>2.8616252018116546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30.170923425462998</v>
      </c>
      <c r="G19">
        <v>2.8616252018116546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33.192279344301298</v>
      </c>
      <c r="G20">
        <v>1.8616252018116548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33.582912215579597</v>
      </c>
      <c r="G21">
        <v>1.8616252018116548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33.7091725161794</v>
      </c>
      <c r="G22">
        <v>1.8616252018116548</v>
      </c>
    </row>
    <row r="28" spans="1:10" x14ac:dyDescent="0.15">
      <c r="J28">
        <f>10^((I28-40.773)/-3.733)</f>
        <v>83620833548.261871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2020-12-18T17:42:15Z</dcterms:modified>
</cp:coreProperties>
</file>