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neher\Box Sync\Work Computer\Research\Manure project\qPCR\results\tetM\"/>
    </mc:Choice>
  </mc:AlternateContent>
  <bookViews>
    <workbookView xWindow="0" yWindow="0" windowWidth="25200" windowHeight="11850" tabRatio="500"/>
  </bookViews>
  <sheets>
    <sheet name="raw data" sheetId="1" r:id="rId1"/>
    <sheet name="standards" sheetId="3" r:id="rId2"/>
    <sheet name="samples" sheetId="4" r:id="rId3"/>
    <sheet name="Run Information" sheetId="2" r:id="rId4"/>
  </sheets>
  <definedNames>
    <definedName name="_xlnm._FilterDatabase" localSheetId="0" hidden="1">'raw data'!$B$1:$H$97</definedName>
  </definedNames>
  <calcPr calcId="162913" iterateCount="1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8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4" i="4"/>
  <c r="G45" i="4"/>
  <c r="G46" i="4"/>
  <c r="G47" i="4"/>
  <c r="G48" i="4"/>
  <c r="G49" i="4"/>
  <c r="G50" i="4"/>
  <c r="G51" i="4"/>
  <c r="G52" i="4"/>
  <c r="G53" i="4"/>
  <c r="G54" i="4"/>
  <c r="G55" i="4"/>
  <c r="G2" i="4"/>
  <c r="K26" i="3"/>
</calcChain>
</file>

<file path=xl/sharedStrings.xml><?xml version="1.0" encoding="utf-8"?>
<sst xmlns="http://schemas.openxmlformats.org/spreadsheetml/2006/main" count="880" uniqueCount="156">
  <si>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</si>
  <si>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</si>
  <si>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</si>
  <si>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</si>
  <si>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</si>
  <si>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</si>
  <si>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</si>
  <si>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</si>
  <si>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</si>
  <si>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</si>
  <si>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</si>
  <si>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</si>
  <si>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</si>
  <si>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</si>
  <si>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</si>
  <si>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</si>
  <si>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</si>
  <si>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</si>
  <si>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</si>
  <si>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</si>
  <si>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</si>
  <si>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</si>
  <si>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</si>
  <si>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</si>
  <si>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</si>
  <si>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</si>
  <si>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</si>
  <si>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</si>
  <si>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</si>
  <si>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</si>
  <si>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</si>
  <si>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</si>
  <si>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</si>
  <si>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</si>
  <si>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</si>
  <si>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</si>
  <si>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</si>
  <si>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</si>
  <si>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</si>
  <si>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</si>
  <si>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</si>
  <si>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</si>
  <si>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</si>
  <si>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</si>
  <si>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</si>
  <si>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</si>
  <si>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</si>
  <si>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</si>
  <si>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</si>
  <si>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</si>
  <si>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</si>
  <si>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</si>
  <si>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</si>
  <si>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</si>
  <si>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</si>
  <si>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</si>
  <si>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</si>
  <si>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</si>
  <si>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</si>
  <si>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</si>
  <si>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</si>
  <si>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</si>
  <si>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</si>
  <si>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</si>
  <si>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</si>
  <si>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</si>
  <si>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</si>
  <si>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</si>
  <si>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</si>
  <si>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</si>
  <si>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</si>
  <si>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</si>
  <si>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</si>
  <si>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</si>
  <si>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</si>
  <si>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</si>
  <si>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</si>
  <si>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</si>
  <si>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</si>
  <si>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</si>
  <si>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</si>
  <si>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</si>
  <si>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</si>
  <si>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</si>
  <si>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</si>
  <si>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</si>
  <si>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</si>
  <si>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</si>
  <si>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</si>
  <si>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</si>
  <si>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</si>
  <si>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</si>
  <si>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</si>
  <si>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</si>
  <si>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</si>
  <si>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</si>
  <si>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</si>
  <si>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</si>
  <si>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</si>
  <si>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</si>
  <si>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</si>
  <si>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</si>
  <si>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</si>
  <si>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</si>
  <si>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</si>
  <si>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</si>
  <si>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</si>
  <si>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tim_tetM_swinemanure_run7_20201221.pcrd</t>
  </si>
  <si>
    <t>Created By User</t>
  </si>
  <si>
    <t>admin</t>
  </si>
  <si>
    <t>Notes</t>
  </si>
  <si>
    <t>ID</t>
  </si>
  <si>
    <t>Run Started</t>
  </si>
  <si>
    <t>12/21/2020 20:06:40 UTC</t>
  </si>
  <si>
    <t>Run Ended</t>
  </si>
  <si>
    <t>12/21/2020 21:52:41 UTC</t>
  </si>
  <si>
    <t>Sample Vol</t>
  </si>
  <si>
    <t>Lid Temp</t>
  </si>
  <si>
    <t>Protocol File Name</t>
  </si>
  <si>
    <t>wafergen_protocol.prcl</t>
  </si>
  <si>
    <t>Plate Setup File Name</t>
  </si>
  <si>
    <t>Quick Plate_96 wells_SYBR_Neher.pltd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</si>
  <si>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</si>
  <si>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</si>
  <si>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</si>
  <si>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</si>
  <si>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</si>
  <si>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</si>
  <si>
    <t>Std 10^7</t>
  </si>
  <si>
    <t>49P_1</t>
  </si>
  <si>
    <t>Manure_3</t>
  </si>
  <si>
    <t>INHF10_1</t>
  </si>
  <si>
    <t>INHF10_2</t>
  </si>
  <si>
    <t>INHF10_3</t>
  </si>
  <si>
    <t>Std 10^6</t>
  </si>
  <si>
    <t>49P_2</t>
  </si>
  <si>
    <t>WOR10_1</t>
  </si>
  <si>
    <t>Std 10^5</t>
  </si>
  <si>
    <t>49P_3</t>
  </si>
  <si>
    <t>WOR10_2</t>
  </si>
  <si>
    <t>Std 10^4</t>
  </si>
  <si>
    <t>50P_1</t>
  </si>
  <si>
    <t>WOR10_3</t>
  </si>
  <si>
    <t>Std 10^3</t>
  </si>
  <si>
    <t>50P_2</t>
  </si>
  <si>
    <t>NEAL10_1</t>
  </si>
  <si>
    <t>Std 10^2</t>
  </si>
  <si>
    <t>50P_3</t>
  </si>
  <si>
    <t>NEAL10_2</t>
  </si>
  <si>
    <t>Std 10^1</t>
  </si>
  <si>
    <t>Manure_1</t>
  </si>
  <si>
    <t>NEAL10_3</t>
  </si>
  <si>
    <t>NTC</t>
  </si>
  <si>
    <t>Manure_2</t>
  </si>
  <si>
    <t>log10</t>
  </si>
  <si>
    <t>copies/rxn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</si>
</sst>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;\-###0.00"/>
    <numFmt numFmtId="165" formatCode="###0.00000;\-###0.00000"/>
    <numFmt numFmtId="166" formatCode="###0;\-###0"/>
  </numFmts>
  <fonts count="2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3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20" fillId="6" borderId="2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0" fillId="6" borderId="4" xfId="0" applyFill="1" applyBorder="1" applyAlignment="1" applyProtection="1">
      <alignment horizontal="center"/>
    </xf>
    <xf numFmtId="0" fontId="20" fillId="6" borderId="5" xfId="0" applyFont="1" applyFill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20" fillId="6" borderId="7" xfId="0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981189851268595E-3"/>
                  <c:y val="-0.613360309128025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standards!$G$2:$G$22</c:f>
              <c:numCache>
                <c:formatCode>General</c:formatCode>
                <c:ptCount val="21"/>
                <c:pt idx="0">
                  <c:v>7.5623289189566743</c:v>
                </c:pt>
                <c:pt idx="1">
                  <c:v>7.5623289189566743</c:v>
                </c:pt>
                <c:pt idx="2">
                  <c:v>7.5623289189566743</c:v>
                </c:pt>
                <c:pt idx="3">
                  <c:v>6.5623289189566743</c:v>
                </c:pt>
                <c:pt idx="4">
                  <c:v>6.5623289189566743</c:v>
                </c:pt>
                <c:pt idx="5">
                  <c:v>6.5623289189566743</c:v>
                </c:pt>
                <c:pt idx="6">
                  <c:v>5.5623289189566743</c:v>
                </c:pt>
                <c:pt idx="7">
                  <c:v>5.5623289189566743</c:v>
                </c:pt>
                <c:pt idx="8">
                  <c:v>5.5623289189566743</c:v>
                </c:pt>
                <c:pt idx="9">
                  <c:v>4.5623289189566743</c:v>
                </c:pt>
                <c:pt idx="10">
                  <c:v>4.5623289189566743</c:v>
                </c:pt>
                <c:pt idx="11">
                  <c:v>4.5623289189566743</c:v>
                </c:pt>
                <c:pt idx="12">
                  <c:v>3.5623289189566743</c:v>
                </c:pt>
                <c:pt idx="13">
                  <c:v>3.5623289189566743</c:v>
                </c:pt>
                <c:pt idx="14">
                  <c:v>3.5623289189566743</c:v>
                </c:pt>
                <c:pt idx="15">
                  <c:v>2.5623289189566743</c:v>
                </c:pt>
                <c:pt idx="16">
                  <c:v>2.5623289189566743</c:v>
                </c:pt>
                <c:pt idx="17">
                  <c:v>2.5623289189566743</c:v>
                </c:pt>
                <c:pt idx="18">
                  <c:v>1.5623289189566743</c:v>
                </c:pt>
                <c:pt idx="19">
                  <c:v>1.5623289189566743</c:v>
                </c:pt>
                <c:pt idx="20">
                  <c:v>1.5623289189566743</c:v>
                </c:pt>
              </c:numCache>
            </c:numRef>
          </c:xVal>
          <c:yVal>
            <c:numRef>
              <c:f>standards!$F$2:$F$22</c:f>
              <c:numCache>
                <c:formatCode>General</c:formatCode>
                <c:ptCount val="21"/>
                <c:pt idx="0">
                  <c:v>10.5093304919858</c:v>
                </c:pt>
                <c:pt idx="1">
                  <c:v>10.493302443997001</c:v>
                </c:pt>
                <c:pt idx="2">
                  <c:v>10.4662950633683</c:v>
                </c:pt>
                <c:pt idx="3">
                  <c:v>14.9041998425808</c:v>
                </c:pt>
                <c:pt idx="4">
                  <c:v>14.8196541337079</c:v>
                </c:pt>
                <c:pt idx="5">
                  <c:v>14.941438873504699</c:v>
                </c:pt>
                <c:pt idx="6">
                  <c:v>18.266563408549899</c:v>
                </c:pt>
                <c:pt idx="7">
                  <c:v>18.237064551532001</c:v>
                </c:pt>
                <c:pt idx="8">
                  <c:v>18.306822883843601</c:v>
                </c:pt>
                <c:pt idx="9">
                  <c:v>22.178910364638799</c:v>
                </c:pt>
                <c:pt idx="10">
                  <c:v>22.2387643627819</c:v>
                </c:pt>
                <c:pt idx="11">
                  <c:v>22.155310473006001</c:v>
                </c:pt>
                <c:pt idx="12">
                  <c:v>25.795347449165199</c:v>
                </c:pt>
                <c:pt idx="13">
                  <c:v>25.729838271161402</c:v>
                </c:pt>
                <c:pt idx="14">
                  <c:v>25.7263639977722</c:v>
                </c:pt>
                <c:pt idx="15">
                  <c:v>29.764026325569102</c:v>
                </c:pt>
                <c:pt idx="16">
                  <c:v>29.675425266603401</c:v>
                </c:pt>
                <c:pt idx="17">
                  <c:v>29.600224751331002</c:v>
                </c:pt>
                <c:pt idx="18">
                  <c:v>33.543649924406701</c:v>
                </c:pt>
                <c:pt idx="19">
                  <c:v>33.191587151883802</c:v>
                </c:pt>
                <c:pt idx="20">
                  <c:v>33.713677902681198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6-4CC1-9BBD-B889DEAF1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582143"/>
        <c:axId val="1471582559"/>
      </c:scatterChart>
      <c:valAx>
        <c:axId val="147158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82559"/>
        <c:crosses val="autoZero"/>
        <c:crossBetween val="midCat"/>
      </c:valAx>
      <c:valAx>
        <c:axId val="14715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8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</xdr:row>
      <xdr:rowOff>66675</xdr:rowOff>
    </xdr:from>
    <xdr:to>
      <xdr:col>17</xdr:col>
      <xdr:colOff>180975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30" activePane="bottomRight" state="frozen"/>
      <selection activeCell="B2" sqref="B2"/>
      <selection pane="topRight" activeCell="B2" sqref="B2"/>
      <selection pane="bottomLeft" activeCell="B2" sqref="B2"/>
      <selection pane="bottomRight" activeCell="F31" sqref="F31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thickBo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thickBot="1" x14ac:dyDescent="0.2">
      <c r="B2" s="6" t="s">
        <v>7</v>
      </c>
      <c r="C2" s="7" t="s">
        <v>8</v>
      </c>
      <c r="D2" s="8" t="s">
        <v>9</v>
      </c>
      <c r="E2" s="8" t="s">
        <v>10</v>
      </c>
      <c r="F2" s="19" t="s">
        <v>128</v>
      </c>
      <c r="G2" s="9">
        <v>10.5093304919858</v>
      </c>
    </row>
    <row r="3" spans="1:8" ht="15" customHeight="1" thickBot="1" x14ac:dyDescent="0.2">
      <c r="B3" s="6" t="s">
        <v>11</v>
      </c>
      <c r="C3" s="7" t="s">
        <v>8</v>
      </c>
      <c r="D3" s="8" t="s">
        <v>9</v>
      </c>
      <c r="E3" s="8" t="s">
        <v>10</v>
      </c>
      <c r="F3" s="20" t="s">
        <v>128</v>
      </c>
      <c r="G3" s="9">
        <v>10.493302443997001</v>
      </c>
    </row>
    <row r="4" spans="1:8" ht="15" customHeight="1" thickBot="1" x14ac:dyDescent="0.2">
      <c r="B4" s="6" t="s">
        <v>12</v>
      </c>
      <c r="C4" s="7" t="s">
        <v>8</v>
      </c>
      <c r="D4" s="8" t="s">
        <v>9</v>
      </c>
      <c r="E4" s="8" t="s">
        <v>10</v>
      </c>
      <c r="F4" s="20" t="s">
        <v>128</v>
      </c>
      <c r="G4" s="9">
        <v>10.4662950633683</v>
      </c>
    </row>
    <row r="5" spans="1:8" ht="15" customHeight="1" thickBot="1" x14ac:dyDescent="0.2">
      <c r="B5" s="6" t="s">
        <v>13</v>
      </c>
      <c r="C5" s="7" t="s">
        <v>8</v>
      </c>
      <c r="D5" s="8" t="s">
        <v>9</v>
      </c>
      <c r="E5" s="8" t="s">
        <v>10</v>
      </c>
      <c r="F5" s="21" t="s">
        <v>129</v>
      </c>
      <c r="G5" s="9">
        <v>24.043028720749199</v>
      </c>
    </row>
    <row r="6" spans="1:8" ht="15" customHeight="1" thickBot="1" x14ac:dyDescent="0.2">
      <c r="B6" s="6" t="s">
        <v>14</v>
      </c>
      <c r="C6" s="7" t="s">
        <v>8</v>
      </c>
      <c r="D6" s="8" t="s">
        <v>9</v>
      </c>
      <c r="E6" s="8" t="s">
        <v>10</v>
      </c>
      <c r="F6" s="21" t="s">
        <v>129</v>
      </c>
      <c r="G6" s="9">
        <v>24.0774469657628</v>
      </c>
    </row>
    <row r="7" spans="1:8" ht="15" customHeight="1" thickBot="1" x14ac:dyDescent="0.2">
      <c r="B7" s="6" t="s">
        <v>15</v>
      </c>
      <c r="C7" s="7" t="s">
        <v>8</v>
      </c>
      <c r="D7" s="8" t="s">
        <v>9</v>
      </c>
      <c r="E7" s="8" t="s">
        <v>10</v>
      </c>
      <c r="F7" s="21" t="s">
        <v>129</v>
      </c>
      <c r="G7" s="9">
        <v>23.913704913849099</v>
      </c>
    </row>
    <row r="8" spans="1:8" ht="15" customHeight="1" thickBot="1" x14ac:dyDescent="0.2">
      <c r="B8" s="6" t="s">
        <v>16</v>
      </c>
      <c r="C8" s="7" t="s">
        <v>8</v>
      </c>
      <c r="D8" s="8" t="s">
        <v>9</v>
      </c>
      <c r="E8" s="8" t="s">
        <v>10</v>
      </c>
      <c r="F8" s="21" t="s">
        <v>130</v>
      </c>
      <c r="G8" s="9">
        <v>19.226458137529299</v>
      </c>
    </row>
    <row r="9" spans="1:8" ht="15" customHeight="1" thickBot="1" x14ac:dyDescent="0.2">
      <c r="B9" s="6" t="s">
        <v>17</v>
      </c>
      <c r="C9" s="7" t="s">
        <v>8</v>
      </c>
      <c r="D9" s="8" t="s">
        <v>9</v>
      </c>
      <c r="E9" s="8" t="s">
        <v>10</v>
      </c>
      <c r="F9" s="21" t="s">
        <v>130</v>
      </c>
      <c r="G9" s="9">
        <v>19.2495998277011</v>
      </c>
    </row>
    <row r="10" spans="1:8" ht="15" customHeight="1" thickBot="1" x14ac:dyDescent="0.2">
      <c r="B10" s="6" t="s">
        <v>18</v>
      </c>
      <c r="C10" s="7" t="s">
        <v>8</v>
      </c>
      <c r="D10" s="8" t="s">
        <v>9</v>
      </c>
      <c r="E10" s="8" t="s">
        <v>10</v>
      </c>
      <c r="F10" s="21" t="s">
        <v>130</v>
      </c>
      <c r="G10" s="9">
        <v>19.296829231440402</v>
      </c>
    </row>
    <row r="11" spans="1:8" ht="15" customHeight="1" thickBot="1" x14ac:dyDescent="0.3">
      <c r="B11" s="6" t="s">
        <v>19</v>
      </c>
      <c r="C11" s="7" t="s">
        <v>8</v>
      </c>
      <c r="D11" s="8" t="s">
        <v>9</v>
      </c>
      <c r="E11" s="8" t="s">
        <v>10</v>
      </c>
      <c r="F11" s="22" t="s">
        <v>132</v>
      </c>
      <c r="G11" s="9">
        <v>22.993544654541399</v>
      </c>
    </row>
    <row r="12" spans="1:8" ht="15" customHeight="1" thickBot="1" x14ac:dyDescent="0.3">
      <c r="B12" s="6" t="s">
        <v>20</v>
      </c>
      <c r="C12" s="7" t="s">
        <v>8</v>
      </c>
      <c r="D12" s="8" t="s">
        <v>9</v>
      </c>
      <c r="E12" s="8" t="s">
        <v>10</v>
      </c>
      <c r="F12" s="22" t="s">
        <v>132</v>
      </c>
      <c r="G12" s="9">
        <v>23.01044594107</v>
      </c>
    </row>
    <row r="13" spans="1:8" ht="15" customHeight="1" x14ac:dyDescent="0.25">
      <c r="B13" s="6" t="s">
        <v>21</v>
      </c>
      <c r="C13" s="7" t="s">
        <v>8</v>
      </c>
      <c r="D13" s="8" t="s">
        <v>9</v>
      </c>
      <c r="E13" s="8" t="s">
        <v>10</v>
      </c>
      <c r="F13" s="22" t="s">
        <v>132</v>
      </c>
      <c r="G13" s="9">
        <v>23.028714977612999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23" t="s">
        <v>134</v>
      </c>
      <c r="G14" s="9">
        <v>14.9041998425808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24" t="s">
        <v>134</v>
      </c>
      <c r="G15" s="9">
        <v>14.8196541337079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24" t="s">
        <v>134</v>
      </c>
      <c r="G16" s="9">
        <v>14.941438873504699</v>
      </c>
    </row>
    <row r="17" spans="1:8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25" t="s">
        <v>135</v>
      </c>
      <c r="G17" s="9">
        <v>23.442596915031999</v>
      </c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25" t="s">
        <v>135</v>
      </c>
      <c r="G18" s="9">
        <v>23.421666504423801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25" t="s">
        <v>135</v>
      </c>
      <c r="G19" s="9">
        <v>23.373703624506199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25" t="s">
        <v>136</v>
      </c>
      <c r="G20" s="9">
        <v>29.436129551950099</v>
      </c>
    </row>
    <row r="21" spans="1:8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25" t="s">
        <v>136</v>
      </c>
      <c r="G21" s="9">
        <v>29.4480706930233</v>
      </c>
    </row>
    <row r="22" spans="1:8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25" t="s">
        <v>136</v>
      </c>
      <c r="G22" s="9">
        <v>29.391890425766</v>
      </c>
    </row>
    <row r="23" spans="1:8" ht="15" customHeight="1" x14ac:dyDescent="0.25">
      <c r="B23" s="6" t="s">
        <v>31</v>
      </c>
      <c r="C23" s="7" t="s">
        <v>8</v>
      </c>
      <c r="D23" s="8" t="s">
        <v>9</v>
      </c>
      <c r="E23" s="8" t="s">
        <v>10</v>
      </c>
      <c r="F23" s="26" t="s">
        <v>133</v>
      </c>
    </row>
    <row r="24" spans="1:8" s="11" customFormat="1" ht="15" customHeight="1" x14ac:dyDescent="0.25">
      <c r="A24" s="4"/>
      <c r="B24" s="12" t="s">
        <v>32</v>
      </c>
      <c r="C24" s="13" t="s">
        <v>8</v>
      </c>
      <c r="D24" s="14" t="s">
        <v>9</v>
      </c>
      <c r="E24" s="14" t="s">
        <v>10</v>
      </c>
      <c r="F24" s="26" t="s">
        <v>133</v>
      </c>
      <c r="G24" s="15">
        <v>37.258834914035702</v>
      </c>
      <c r="H24" s="16"/>
    </row>
    <row r="25" spans="1:8" s="11" customFormat="1" ht="15" customHeight="1" x14ac:dyDescent="0.25">
      <c r="A25" s="4"/>
      <c r="B25" s="12" t="s">
        <v>33</v>
      </c>
      <c r="C25" s="13" t="s">
        <v>8</v>
      </c>
      <c r="D25" s="14" t="s">
        <v>9</v>
      </c>
      <c r="E25" s="14" t="s">
        <v>10</v>
      </c>
      <c r="F25" s="26" t="s">
        <v>133</v>
      </c>
      <c r="G25" s="15"/>
      <c r="H25" s="16"/>
    </row>
    <row r="26" spans="1:8" s="11" customFormat="1" ht="15" customHeight="1" x14ac:dyDescent="0.15">
      <c r="A26" s="4"/>
      <c r="B26" s="12" t="s">
        <v>34</v>
      </c>
      <c r="C26" s="13" t="s">
        <v>8</v>
      </c>
      <c r="D26" s="14" t="s">
        <v>9</v>
      </c>
      <c r="E26" s="14" t="s">
        <v>10</v>
      </c>
      <c r="F26" s="23" t="s">
        <v>137</v>
      </c>
      <c r="G26" s="15">
        <v>18.266563408549899</v>
      </c>
      <c r="H26" s="16"/>
    </row>
    <row r="27" spans="1:8" s="11" customFormat="1" ht="15" customHeight="1" x14ac:dyDescent="0.15">
      <c r="A27" s="4"/>
      <c r="B27" s="12" t="s">
        <v>35</v>
      </c>
      <c r="C27" s="13" t="s">
        <v>8</v>
      </c>
      <c r="D27" s="14" t="s">
        <v>9</v>
      </c>
      <c r="E27" s="14" t="s">
        <v>10</v>
      </c>
      <c r="F27" s="24" t="s">
        <v>137</v>
      </c>
      <c r="G27" s="15">
        <v>18.237064551532001</v>
      </c>
      <c r="H27" s="16"/>
    </row>
    <row r="28" spans="1:8" s="11" customFormat="1" ht="15" customHeight="1" x14ac:dyDescent="0.15">
      <c r="A28" s="4"/>
      <c r="B28" s="12" t="s">
        <v>36</v>
      </c>
      <c r="C28" s="13" t="s">
        <v>8</v>
      </c>
      <c r="D28" s="14" t="s">
        <v>9</v>
      </c>
      <c r="E28" s="14" t="s">
        <v>10</v>
      </c>
      <c r="F28" s="24" t="s">
        <v>137</v>
      </c>
      <c r="G28" s="15">
        <v>18.306822883843601</v>
      </c>
      <c r="H28" s="16"/>
    </row>
    <row r="29" spans="1:8" s="11" customFormat="1" ht="15" customHeight="1" x14ac:dyDescent="0.15">
      <c r="A29" s="4"/>
      <c r="B29" s="12" t="s">
        <v>37</v>
      </c>
      <c r="C29" s="13" t="s">
        <v>8</v>
      </c>
      <c r="D29" s="14" t="s">
        <v>9</v>
      </c>
      <c r="E29" s="14" t="s">
        <v>10</v>
      </c>
      <c r="F29" s="25" t="s">
        <v>138</v>
      </c>
      <c r="G29" s="15">
        <v>23.059684279949899</v>
      </c>
      <c r="H29" s="16"/>
    </row>
    <row r="30" spans="1:8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25" t="s">
        <v>138</v>
      </c>
      <c r="G30" s="9">
        <v>23.057121656372601</v>
      </c>
    </row>
    <row r="31" spans="1:8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25" t="s">
        <v>138</v>
      </c>
      <c r="G31" s="9">
        <v>23.061054637853299</v>
      </c>
    </row>
    <row r="32" spans="1:8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25" t="s">
        <v>139</v>
      </c>
      <c r="G32" s="9">
        <v>30.0882123814518</v>
      </c>
    </row>
    <row r="33" spans="2:7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25" t="s">
        <v>139</v>
      </c>
      <c r="G33" s="9">
        <v>30.0869195371506</v>
      </c>
    </row>
    <row r="34" spans="2:7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25" t="s">
        <v>139</v>
      </c>
      <c r="G34" s="9">
        <v>30.093603990166201</v>
      </c>
    </row>
    <row r="35" spans="2:7" ht="15" customHeight="1" x14ac:dyDescent="0.25">
      <c r="B35" s="6" t="s">
        <v>43</v>
      </c>
      <c r="C35" s="7" t="s">
        <v>8</v>
      </c>
      <c r="D35" s="8" t="s">
        <v>9</v>
      </c>
      <c r="E35" s="8" t="s">
        <v>10</v>
      </c>
      <c r="F35" s="26"/>
    </row>
    <row r="36" spans="2:7" ht="15" customHeight="1" x14ac:dyDescent="0.25">
      <c r="B36" s="6" t="s">
        <v>44</v>
      </c>
      <c r="C36" s="7" t="s">
        <v>8</v>
      </c>
      <c r="D36" s="8" t="s">
        <v>9</v>
      </c>
      <c r="E36" s="8" t="s">
        <v>10</v>
      </c>
      <c r="F36" s="26"/>
    </row>
    <row r="37" spans="2:7" ht="15" customHeight="1" x14ac:dyDescent="0.25">
      <c r="B37" s="6" t="s">
        <v>45</v>
      </c>
      <c r="C37" s="7" t="s">
        <v>8</v>
      </c>
      <c r="D37" s="8" t="s">
        <v>9</v>
      </c>
      <c r="E37" s="8" t="s">
        <v>10</v>
      </c>
      <c r="F37" s="26"/>
    </row>
    <row r="38" spans="2:7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23" t="s">
        <v>140</v>
      </c>
      <c r="G38" s="9">
        <v>22.178910364638799</v>
      </c>
    </row>
    <row r="39" spans="2:7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24" t="s">
        <v>140</v>
      </c>
      <c r="G39" s="9">
        <v>22.2387643627819</v>
      </c>
    </row>
    <row r="40" spans="2:7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24" t="s">
        <v>140</v>
      </c>
      <c r="G40" s="9">
        <v>22.155310473006001</v>
      </c>
    </row>
    <row r="41" spans="2:7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25" t="s">
        <v>141</v>
      </c>
      <c r="G41" s="9">
        <v>21.467296840190699</v>
      </c>
    </row>
    <row r="42" spans="2:7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25" t="s">
        <v>141</v>
      </c>
      <c r="G42" s="9">
        <v>21.448307468755601</v>
      </c>
    </row>
    <row r="43" spans="2:7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25" t="s">
        <v>141</v>
      </c>
      <c r="G43" s="9">
        <v>21.3679540478172</v>
      </c>
    </row>
    <row r="44" spans="2:7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25" t="s">
        <v>142</v>
      </c>
      <c r="G44" s="9">
        <v>29.124294392250199</v>
      </c>
    </row>
    <row r="45" spans="2:7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25" t="s">
        <v>142</v>
      </c>
      <c r="G45" s="9">
        <v>29.277723248704</v>
      </c>
    </row>
    <row r="46" spans="2:7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25" t="s">
        <v>142</v>
      </c>
      <c r="G46" s="9">
        <v>29.1713779706579</v>
      </c>
    </row>
    <row r="47" spans="2:7" ht="15" customHeight="1" x14ac:dyDescent="0.25">
      <c r="B47" s="6" t="s">
        <v>55</v>
      </c>
      <c r="C47" s="7" t="s">
        <v>8</v>
      </c>
      <c r="D47" s="8" t="s">
        <v>9</v>
      </c>
      <c r="E47" s="8" t="s">
        <v>10</v>
      </c>
      <c r="F47" s="26"/>
    </row>
    <row r="48" spans="2:7" ht="15" customHeight="1" x14ac:dyDescent="0.25">
      <c r="B48" s="6" t="s">
        <v>56</v>
      </c>
      <c r="C48" s="7" t="s">
        <v>8</v>
      </c>
      <c r="D48" s="8" t="s">
        <v>9</v>
      </c>
      <c r="E48" s="8" t="s">
        <v>10</v>
      </c>
      <c r="F48" s="26"/>
    </row>
    <row r="49" spans="2:7" ht="15" customHeight="1" x14ac:dyDescent="0.25">
      <c r="B49" s="6" t="s">
        <v>57</v>
      </c>
      <c r="C49" s="7" t="s">
        <v>8</v>
      </c>
      <c r="D49" s="8" t="s">
        <v>9</v>
      </c>
      <c r="E49" s="8" t="s">
        <v>10</v>
      </c>
      <c r="F49" s="26"/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23" t="s">
        <v>143</v>
      </c>
      <c r="G50" s="9">
        <v>25.795347449165199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24" t="s">
        <v>143</v>
      </c>
      <c r="G51" s="9">
        <v>25.729838271161402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24" t="s">
        <v>143</v>
      </c>
      <c r="G52" s="9">
        <v>25.7263639977722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25" t="s">
        <v>144</v>
      </c>
      <c r="G53" s="9">
        <v>21.507446722245501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25" t="s">
        <v>144</v>
      </c>
      <c r="G54" s="9">
        <v>21.419376475115399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25" t="s">
        <v>144</v>
      </c>
      <c r="G55" s="9">
        <v>21.473737845106498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25" t="s">
        <v>145</v>
      </c>
      <c r="G56" s="9">
        <v>28.1355243017858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25" t="s">
        <v>145</v>
      </c>
      <c r="G57" s="9">
        <v>28.247264231836098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25" t="s">
        <v>145</v>
      </c>
      <c r="G58" s="9">
        <v>28.375347121155901</v>
      </c>
    </row>
    <row r="59" spans="2:7" ht="15" customHeight="1" x14ac:dyDescent="0.25">
      <c r="B59" s="6" t="s">
        <v>67</v>
      </c>
      <c r="C59" s="7" t="s">
        <v>8</v>
      </c>
      <c r="D59" s="8" t="s">
        <v>9</v>
      </c>
      <c r="E59" s="8" t="s">
        <v>10</v>
      </c>
      <c r="F59" s="26"/>
    </row>
    <row r="60" spans="2:7" ht="15" customHeight="1" x14ac:dyDescent="0.25">
      <c r="B60" s="6" t="s">
        <v>68</v>
      </c>
      <c r="C60" s="7" t="s">
        <v>8</v>
      </c>
      <c r="D60" s="8" t="s">
        <v>9</v>
      </c>
      <c r="E60" s="8" t="s">
        <v>10</v>
      </c>
      <c r="F60" s="26"/>
    </row>
    <row r="61" spans="2:7" ht="15" customHeight="1" x14ac:dyDescent="0.25">
      <c r="B61" s="6" t="s">
        <v>69</v>
      </c>
      <c r="C61" s="7" t="s">
        <v>8</v>
      </c>
      <c r="D61" s="8" t="s">
        <v>9</v>
      </c>
      <c r="E61" s="8" t="s">
        <v>10</v>
      </c>
      <c r="F61" s="26"/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23" t="s">
        <v>146</v>
      </c>
      <c r="G62" s="9">
        <v>29.764026325569102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24" t="s">
        <v>146</v>
      </c>
      <c r="G63" s="9">
        <v>29.675425266603401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24" t="s">
        <v>146</v>
      </c>
      <c r="G64" s="9">
        <v>29.600224751331002</v>
      </c>
    </row>
    <row r="65" spans="1:8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25" t="s">
        <v>147</v>
      </c>
      <c r="G65" s="9">
        <v>21.6174932174312</v>
      </c>
    </row>
    <row r="66" spans="1:8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25" t="s">
        <v>147</v>
      </c>
      <c r="G66" s="9">
        <v>21.5352504872791</v>
      </c>
    </row>
    <row r="67" spans="1:8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25" t="s">
        <v>147</v>
      </c>
      <c r="G67" s="9">
        <v>21.587007453045299</v>
      </c>
    </row>
    <row r="68" spans="1:8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25" t="s">
        <v>148</v>
      </c>
      <c r="G68" s="9">
        <v>37.513042849184401</v>
      </c>
    </row>
    <row r="69" spans="1:8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25" t="s">
        <v>148</v>
      </c>
      <c r="G69" s="9">
        <v>36.7174989206191</v>
      </c>
    </row>
    <row r="70" spans="1:8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25" t="s">
        <v>148</v>
      </c>
    </row>
    <row r="71" spans="1:8" ht="15" customHeight="1" x14ac:dyDescent="0.25">
      <c r="B71" s="6" t="s">
        <v>79</v>
      </c>
      <c r="C71" s="7" t="s">
        <v>8</v>
      </c>
      <c r="D71" s="8" t="s">
        <v>9</v>
      </c>
      <c r="E71" s="8" t="s">
        <v>10</v>
      </c>
      <c r="F71" s="26"/>
    </row>
    <row r="72" spans="1:8" ht="15" customHeight="1" x14ac:dyDescent="0.25">
      <c r="B72" s="6" t="s">
        <v>80</v>
      </c>
      <c r="C72" s="7" t="s">
        <v>8</v>
      </c>
      <c r="D72" s="8" t="s">
        <v>9</v>
      </c>
      <c r="E72" s="8" t="s">
        <v>10</v>
      </c>
      <c r="F72" s="26"/>
    </row>
    <row r="73" spans="1:8" ht="15" customHeight="1" x14ac:dyDescent="0.25">
      <c r="B73" s="6" t="s">
        <v>81</v>
      </c>
      <c r="C73" s="7" t="s">
        <v>8</v>
      </c>
      <c r="D73" s="8" t="s">
        <v>9</v>
      </c>
      <c r="E73" s="8" t="s">
        <v>10</v>
      </c>
      <c r="F73" s="26"/>
    </row>
    <row r="74" spans="1:8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23" t="s">
        <v>149</v>
      </c>
      <c r="G74" s="9">
        <v>33.543649924406701</v>
      </c>
    </row>
    <row r="75" spans="1:8" s="11" customFormat="1" ht="15" customHeight="1" x14ac:dyDescent="0.15">
      <c r="A75" s="4"/>
      <c r="B75" s="12" t="s">
        <v>83</v>
      </c>
      <c r="C75" s="13" t="s">
        <v>8</v>
      </c>
      <c r="D75" s="14" t="s">
        <v>9</v>
      </c>
      <c r="E75" s="14" t="s">
        <v>10</v>
      </c>
      <c r="F75" s="24" t="s">
        <v>149</v>
      </c>
      <c r="G75" s="15">
        <v>33.191587151883802</v>
      </c>
      <c r="H75" s="16"/>
    </row>
    <row r="76" spans="1:8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24" t="s">
        <v>149</v>
      </c>
      <c r="G76" s="9">
        <v>33.713677902681198</v>
      </c>
    </row>
    <row r="77" spans="1:8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25" t="s">
        <v>150</v>
      </c>
      <c r="G77" s="9">
        <v>24.5888255509104</v>
      </c>
    </row>
    <row r="78" spans="1:8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25" t="s">
        <v>150</v>
      </c>
      <c r="G78" s="9">
        <v>24.442770530100798</v>
      </c>
    </row>
    <row r="79" spans="1:8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25" t="s">
        <v>150</v>
      </c>
      <c r="G79" s="9">
        <v>24.428244365528801</v>
      </c>
    </row>
    <row r="80" spans="1:8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25" t="s">
        <v>151</v>
      </c>
      <c r="G80" s="9">
        <v>27.814834900673102</v>
      </c>
    </row>
    <row r="81" spans="1:8" s="11" customFormat="1" ht="15" customHeight="1" x14ac:dyDescent="0.15">
      <c r="A81" s="4"/>
      <c r="B81" s="12" t="s">
        <v>89</v>
      </c>
      <c r="C81" s="13" t="s">
        <v>8</v>
      </c>
      <c r="D81" s="14" t="s">
        <v>9</v>
      </c>
      <c r="E81" s="14" t="s">
        <v>10</v>
      </c>
      <c r="F81" s="25" t="s">
        <v>151</v>
      </c>
      <c r="G81" s="15">
        <v>27.6680384431811</v>
      </c>
      <c r="H81" s="16"/>
    </row>
    <row r="82" spans="1:8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25" t="s">
        <v>151</v>
      </c>
      <c r="G82" s="9">
        <v>27.9644620102702</v>
      </c>
    </row>
    <row r="83" spans="1:8" ht="15" customHeight="1" x14ac:dyDescent="0.25">
      <c r="B83" s="6" t="s">
        <v>91</v>
      </c>
      <c r="C83" s="7" t="s">
        <v>8</v>
      </c>
      <c r="D83" s="8" t="s">
        <v>9</v>
      </c>
      <c r="E83" s="8" t="s">
        <v>10</v>
      </c>
      <c r="F83" s="26"/>
    </row>
    <row r="84" spans="1:8" ht="15" customHeight="1" x14ac:dyDescent="0.25">
      <c r="B84" s="6" t="s">
        <v>92</v>
      </c>
      <c r="C84" s="7" t="s">
        <v>8</v>
      </c>
      <c r="D84" s="8" t="s">
        <v>9</v>
      </c>
      <c r="E84" s="8" t="s">
        <v>10</v>
      </c>
      <c r="F84" s="26"/>
    </row>
    <row r="85" spans="1:8" ht="15" customHeight="1" x14ac:dyDescent="0.25">
      <c r="B85" s="6" t="s">
        <v>93</v>
      </c>
      <c r="C85" s="7" t="s">
        <v>8</v>
      </c>
      <c r="D85" s="8" t="s">
        <v>9</v>
      </c>
      <c r="E85" s="8" t="s">
        <v>10</v>
      </c>
      <c r="F85" s="26"/>
    </row>
    <row r="86" spans="1:8" ht="15" customHeight="1" thickBot="1" x14ac:dyDescent="0.2">
      <c r="B86" s="6" t="s">
        <v>94</v>
      </c>
      <c r="C86" s="7" t="s">
        <v>8</v>
      </c>
      <c r="D86" s="8" t="s">
        <v>9</v>
      </c>
      <c r="E86" s="8" t="s">
        <v>10</v>
      </c>
      <c r="F86" s="27" t="s">
        <v>152</v>
      </c>
    </row>
    <row r="87" spans="1:8" ht="15" customHeight="1" thickBot="1" x14ac:dyDescent="0.2">
      <c r="B87" s="6" t="s">
        <v>95</v>
      </c>
      <c r="C87" s="7" t="s">
        <v>8</v>
      </c>
      <c r="D87" s="8" t="s">
        <v>9</v>
      </c>
      <c r="E87" s="8" t="s">
        <v>10</v>
      </c>
      <c r="F87" s="27" t="s">
        <v>152</v>
      </c>
    </row>
    <row r="88" spans="1:8" ht="15" customHeight="1" thickBot="1" x14ac:dyDescent="0.2">
      <c r="B88" s="6" t="s">
        <v>96</v>
      </c>
      <c r="C88" s="7" t="s">
        <v>8</v>
      </c>
      <c r="D88" s="8" t="s">
        <v>9</v>
      </c>
      <c r="E88" s="8" t="s">
        <v>10</v>
      </c>
      <c r="F88" s="27" t="s">
        <v>152</v>
      </c>
    </row>
    <row r="89" spans="1:8" ht="15" customHeight="1" thickBot="1" x14ac:dyDescent="0.2">
      <c r="B89" s="6" t="s">
        <v>97</v>
      </c>
      <c r="C89" s="7" t="s">
        <v>8</v>
      </c>
      <c r="D89" s="8" t="s">
        <v>9</v>
      </c>
      <c r="E89" s="8" t="s">
        <v>10</v>
      </c>
      <c r="F89" s="28" t="s">
        <v>153</v>
      </c>
      <c r="G89" s="9">
        <v>25.262692830771201</v>
      </c>
    </row>
    <row r="90" spans="1:8" ht="15" customHeight="1" thickBot="1" x14ac:dyDescent="0.2">
      <c r="B90" s="6" t="s">
        <v>98</v>
      </c>
      <c r="C90" s="7" t="s">
        <v>8</v>
      </c>
      <c r="D90" s="8" t="s">
        <v>9</v>
      </c>
      <c r="E90" s="8" t="s">
        <v>10</v>
      </c>
      <c r="F90" s="28" t="s">
        <v>153</v>
      </c>
      <c r="G90" s="9">
        <v>25.227978482506799</v>
      </c>
    </row>
    <row r="91" spans="1:8" ht="15" customHeight="1" thickBot="1" x14ac:dyDescent="0.2">
      <c r="B91" s="6" t="s">
        <v>99</v>
      </c>
      <c r="C91" s="7" t="s">
        <v>8</v>
      </c>
      <c r="D91" s="8" t="s">
        <v>9</v>
      </c>
      <c r="E91" s="8" t="s">
        <v>10</v>
      </c>
      <c r="F91" s="28" t="s">
        <v>153</v>
      </c>
      <c r="G91" s="9">
        <v>25.257502689190101</v>
      </c>
    </row>
    <row r="92" spans="1:8" ht="15" customHeight="1" thickBot="1" x14ac:dyDescent="0.2">
      <c r="B92" s="6" t="s">
        <v>100</v>
      </c>
      <c r="C92" s="7" t="s">
        <v>8</v>
      </c>
      <c r="D92" s="8" t="s">
        <v>9</v>
      </c>
      <c r="E92" s="8" t="s">
        <v>10</v>
      </c>
      <c r="F92" s="28" t="s">
        <v>131</v>
      </c>
      <c r="G92" s="9">
        <v>28.167518236063501</v>
      </c>
    </row>
    <row r="93" spans="1:8" ht="15" customHeight="1" thickBot="1" x14ac:dyDescent="0.2">
      <c r="B93" s="6" t="s">
        <v>101</v>
      </c>
      <c r="C93" s="7" t="s">
        <v>8</v>
      </c>
      <c r="D93" s="8" t="s">
        <v>9</v>
      </c>
      <c r="E93" s="8" t="s">
        <v>10</v>
      </c>
      <c r="F93" s="28" t="s">
        <v>131</v>
      </c>
      <c r="G93" s="9">
        <v>28.078560238183201</v>
      </c>
    </row>
    <row r="94" spans="1:8" ht="15" customHeight="1" thickBot="1" x14ac:dyDescent="0.2">
      <c r="B94" s="6" t="s">
        <v>102</v>
      </c>
      <c r="C94" s="7" t="s">
        <v>8</v>
      </c>
      <c r="D94" s="8" t="s">
        <v>9</v>
      </c>
      <c r="E94" s="8" t="s">
        <v>10</v>
      </c>
      <c r="F94" s="28" t="s">
        <v>131</v>
      </c>
      <c r="G94" s="9">
        <v>28.195131701713201</v>
      </c>
    </row>
    <row r="95" spans="1:8" ht="15" customHeight="1" thickBot="1" x14ac:dyDescent="0.3">
      <c r="B95" s="6" t="s">
        <v>103</v>
      </c>
      <c r="C95" s="7" t="s">
        <v>8</v>
      </c>
      <c r="D95" s="8" t="s">
        <v>9</v>
      </c>
      <c r="E95" s="8" t="s">
        <v>10</v>
      </c>
      <c r="F95" s="29"/>
    </row>
    <row r="96" spans="1:8" ht="15" customHeight="1" thickBot="1" x14ac:dyDescent="0.3">
      <c r="B96" s="6" t="s">
        <v>104</v>
      </c>
      <c r="C96" s="7" t="s">
        <v>8</v>
      </c>
      <c r="D96" s="8" t="s">
        <v>9</v>
      </c>
      <c r="E96" s="8" t="s">
        <v>10</v>
      </c>
      <c r="F96" s="29"/>
    </row>
    <row r="97" spans="2:6" ht="15" customHeight="1" thickBot="1" x14ac:dyDescent="0.3">
      <c r="B97" s="6" t="s">
        <v>105</v>
      </c>
      <c r="C97" s="7" t="s">
        <v>8</v>
      </c>
      <c r="D97" s="8" t="s">
        <v>9</v>
      </c>
      <c r="E97" s="8" t="s">
        <v>10</v>
      </c>
      <c r="F97" s="29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26" sqref="K26"/>
    </sheetView>
  </sheetViews>
  <sheetFormatPr defaultRowHeight="10.5" x14ac:dyDescent="0.15"/>
  <cols>
    <col min="11" max="11" width="12.1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128</v>
      </c>
      <c r="F2">
        <v>10.5093304919858</v>
      </c>
      <c r="G2">
        <v>7.5623289189566743</v>
      </c>
    </row>
    <row r="3" spans="1:7" x14ac:dyDescent="0.15">
      <c r="A3" t="s">
        <v>11</v>
      </c>
      <c r="B3" t="s">
        <v>8</v>
      </c>
      <c r="C3" t="s">
        <v>9</v>
      </c>
      <c r="D3" t="s">
        <v>10</v>
      </c>
      <c r="E3" t="s">
        <v>128</v>
      </c>
      <c r="F3">
        <v>10.493302443997001</v>
      </c>
      <c r="G3">
        <v>7.5623289189566743</v>
      </c>
    </row>
    <row r="4" spans="1:7" x14ac:dyDescent="0.15">
      <c r="A4" t="s">
        <v>12</v>
      </c>
      <c r="B4" t="s">
        <v>8</v>
      </c>
      <c r="C4" t="s">
        <v>9</v>
      </c>
      <c r="D4" t="s">
        <v>10</v>
      </c>
      <c r="E4" t="s">
        <v>128</v>
      </c>
      <c r="F4">
        <v>10.4662950633683</v>
      </c>
      <c r="G4">
        <v>7.5623289189566743</v>
      </c>
    </row>
    <row r="5" spans="1:7" x14ac:dyDescent="0.15">
      <c r="A5" t="s">
        <v>22</v>
      </c>
      <c r="B5" t="s">
        <v>8</v>
      </c>
      <c r="C5" t="s">
        <v>9</v>
      </c>
      <c r="D5" t="s">
        <v>10</v>
      </c>
      <c r="E5" t="s">
        <v>134</v>
      </c>
      <c r="F5">
        <v>14.9041998425808</v>
      </c>
      <c r="G5">
        <v>6.5623289189566743</v>
      </c>
    </row>
    <row r="6" spans="1:7" x14ac:dyDescent="0.15">
      <c r="A6" t="s">
        <v>23</v>
      </c>
      <c r="B6" t="s">
        <v>8</v>
      </c>
      <c r="C6" t="s">
        <v>9</v>
      </c>
      <c r="D6" t="s">
        <v>10</v>
      </c>
      <c r="E6" t="s">
        <v>134</v>
      </c>
      <c r="F6">
        <v>14.8196541337079</v>
      </c>
      <c r="G6">
        <v>6.5623289189566743</v>
      </c>
    </row>
    <row r="7" spans="1:7" x14ac:dyDescent="0.15">
      <c r="A7" t="s">
        <v>24</v>
      </c>
      <c r="B7" t="s">
        <v>8</v>
      </c>
      <c r="C7" t="s">
        <v>9</v>
      </c>
      <c r="D7" t="s">
        <v>10</v>
      </c>
      <c r="E7" t="s">
        <v>134</v>
      </c>
      <c r="F7">
        <v>14.941438873504699</v>
      </c>
      <c r="G7">
        <v>6.5623289189566743</v>
      </c>
    </row>
    <row r="8" spans="1:7" x14ac:dyDescent="0.15">
      <c r="A8" t="s">
        <v>34</v>
      </c>
      <c r="B8" t="s">
        <v>8</v>
      </c>
      <c r="C8" t="s">
        <v>9</v>
      </c>
      <c r="D8" t="s">
        <v>10</v>
      </c>
      <c r="E8" t="s">
        <v>137</v>
      </c>
      <c r="F8">
        <v>18.266563408549899</v>
      </c>
      <c r="G8">
        <v>5.5623289189566743</v>
      </c>
    </row>
    <row r="9" spans="1:7" x14ac:dyDescent="0.15">
      <c r="A9" t="s">
        <v>35</v>
      </c>
      <c r="B9" t="s">
        <v>8</v>
      </c>
      <c r="C9" t="s">
        <v>9</v>
      </c>
      <c r="D9" t="s">
        <v>10</v>
      </c>
      <c r="E9" t="s">
        <v>137</v>
      </c>
      <c r="F9">
        <v>18.237064551532001</v>
      </c>
      <c r="G9">
        <v>5.5623289189566743</v>
      </c>
    </row>
    <row r="10" spans="1:7" x14ac:dyDescent="0.15">
      <c r="A10" t="s">
        <v>36</v>
      </c>
      <c r="B10" t="s">
        <v>8</v>
      </c>
      <c r="C10" t="s">
        <v>9</v>
      </c>
      <c r="D10" t="s">
        <v>10</v>
      </c>
      <c r="E10" t="s">
        <v>137</v>
      </c>
      <c r="F10">
        <v>18.306822883843601</v>
      </c>
      <c r="G10">
        <v>5.5623289189566743</v>
      </c>
    </row>
    <row r="11" spans="1:7" x14ac:dyDescent="0.15">
      <c r="A11" t="s">
        <v>46</v>
      </c>
      <c r="B11" t="s">
        <v>8</v>
      </c>
      <c r="C11" t="s">
        <v>9</v>
      </c>
      <c r="D11" t="s">
        <v>10</v>
      </c>
      <c r="E11" t="s">
        <v>140</v>
      </c>
      <c r="F11">
        <v>22.178910364638799</v>
      </c>
      <c r="G11">
        <v>4.5623289189566743</v>
      </c>
    </row>
    <row r="12" spans="1:7" x14ac:dyDescent="0.15">
      <c r="A12" t="s">
        <v>47</v>
      </c>
      <c r="B12" t="s">
        <v>8</v>
      </c>
      <c r="C12" t="s">
        <v>9</v>
      </c>
      <c r="D12" t="s">
        <v>10</v>
      </c>
      <c r="E12" t="s">
        <v>140</v>
      </c>
      <c r="F12">
        <v>22.2387643627819</v>
      </c>
      <c r="G12">
        <v>4.5623289189566743</v>
      </c>
    </row>
    <row r="13" spans="1:7" x14ac:dyDescent="0.15">
      <c r="A13" t="s">
        <v>48</v>
      </c>
      <c r="B13" t="s">
        <v>8</v>
      </c>
      <c r="C13" t="s">
        <v>9</v>
      </c>
      <c r="D13" t="s">
        <v>10</v>
      </c>
      <c r="E13" t="s">
        <v>140</v>
      </c>
      <c r="F13">
        <v>22.155310473006001</v>
      </c>
      <c r="G13">
        <v>4.5623289189566743</v>
      </c>
    </row>
    <row r="14" spans="1:7" x14ac:dyDescent="0.15">
      <c r="A14" t="s">
        <v>58</v>
      </c>
      <c r="B14" t="s">
        <v>8</v>
      </c>
      <c r="C14" t="s">
        <v>9</v>
      </c>
      <c r="D14" t="s">
        <v>10</v>
      </c>
      <c r="E14" t="s">
        <v>143</v>
      </c>
      <c r="F14">
        <v>25.795347449165199</v>
      </c>
      <c r="G14">
        <v>3.5623289189566743</v>
      </c>
    </row>
    <row r="15" spans="1:7" x14ac:dyDescent="0.15">
      <c r="A15" t="s">
        <v>59</v>
      </c>
      <c r="B15" t="s">
        <v>8</v>
      </c>
      <c r="C15" t="s">
        <v>9</v>
      </c>
      <c r="D15" t="s">
        <v>10</v>
      </c>
      <c r="E15" t="s">
        <v>143</v>
      </c>
      <c r="F15">
        <v>25.729838271161402</v>
      </c>
      <c r="G15">
        <v>3.5623289189566743</v>
      </c>
    </row>
    <row r="16" spans="1:7" x14ac:dyDescent="0.15">
      <c r="A16" t="s">
        <v>60</v>
      </c>
      <c r="B16" t="s">
        <v>8</v>
      </c>
      <c r="C16" t="s">
        <v>9</v>
      </c>
      <c r="D16" t="s">
        <v>10</v>
      </c>
      <c r="E16" t="s">
        <v>143</v>
      </c>
      <c r="F16">
        <v>25.7263639977722</v>
      </c>
      <c r="G16">
        <v>3.5623289189566743</v>
      </c>
    </row>
    <row r="17" spans="1:11" x14ac:dyDescent="0.15">
      <c r="A17" t="s">
        <v>70</v>
      </c>
      <c r="B17" t="s">
        <v>8</v>
      </c>
      <c r="C17" t="s">
        <v>9</v>
      </c>
      <c r="D17" t="s">
        <v>10</v>
      </c>
      <c r="E17" t="s">
        <v>146</v>
      </c>
      <c r="F17">
        <v>29.764026325569102</v>
      </c>
      <c r="G17">
        <v>2.5623289189566743</v>
      </c>
    </row>
    <row r="18" spans="1:11" x14ac:dyDescent="0.15">
      <c r="A18" t="s">
        <v>71</v>
      </c>
      <c r="B18" t="s">
        <v>8</v>
      </c>
      <c r="C18" t="s">
        <v>9</v>
      </c>
      <c r="D18" t="s">
        <v>10</v>
      </c>
      <c r="E18" t="s">
        <v>146</v>
      </c>
      <c r="F18">
        <v>29.675425266603401</v>
      </c>
      <c r="G18">
        <v>2.5623289189566743</v>
      </c>
    </row>
    <row r="19" spans="1:11" x14ac:dyDescent="0.15">
      <c r="A19" t="s">
        <v>72</v>
      </c>
      <c r="B19" t="s">
        <v>8</v>
      </c>
      <c r="C19" t="s">
        <v>9</v>
      </c>
      <c r="D19" t="s">
        <v>10</v>
      </c>
      <c r="E19" t="s">
        <v>146</v>
      </c>
      <c r="F19">
        <v>29.600224751331002</v>
      </c>
      <c r="G19">
        <v>2.5623289189566743</v>
      </c>
    </row>
    <row r="20" spans="1:11" x14ac:dyDescent="0.15">
      <c r="A20" t="s">
        <v>82</v>
      </c>
      <c r="B20" t="s">
        <v>8</v>
      </c>
      <c r="C20" t="s">
        <v>9</v>
      </c>
      <c r="D20" t="s">
        <v>10</v>
      </c>
      <c r="E20" t="s">
        <v>149</v>
      </c>
      <c r="F20">
        <v>33.543649924406701</v>
      </c>
      <c r="G20">
        <v>1.5623289189566743</v>
      </c>
    </row>
    <row r="21" spans="1:11" x14ac:dyDescent="0.15">
      <c r="A21" t="s">
        <v>83</v>
      </c>
      <c r="B21" t="s">
        <v>8</v>
      </c>
      <c r="C21" t="s">
        <v>9</v>
      </c>
      <c r="D21" t="s">
        <v>10</v>
      </c>
      <c r="E21" t="s">
        <v>149</v>
      </c>
      <c r="F21">
        <v>33.191587151883802</v>
      </c>
      <c r="G21">
        <v>1.5623289189566743</v>
      </c>
    </row>
    <row r="22" spans="1:11" x14ac:dyDescent="0.15">
      <c r="A22" t="s">
        <v>84</v>
      </c>
      <c r="B22" t="s">
        <v>8</v>
      </c>
      <c r="C22" t="s">
        <v>9</v>
      </c>
      <c r="D22" t="s">
        <v>10</v>
      </c>
      <c r="E22" t="s">
        <v>149</v>
      </c>
      <c r="F22">
        <v>33.713677902681198</v>
      </c>
      <c r="G22">
        <v>1.5623289189566743</v>
      </c>
    </row>
    <row r="26" spans="1:11" x14ac:dyDescent="0.15">
      <c r="K26">
        <f>10^((J26-39.386)/-3.7873)</f>
        <v>25089559852.901615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0.5" x14ac:dyDescent="0.15"/>
  <cols>
    <col min="7" max="7" width="13.83203125" style="30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0" t="s">
        <v>155</v>
      </c>
    </row>
    <row r="2" spans="1:7" x14ac:dyDescent="0.15">
      <c r="A2" t="s">
        <v>13</v>
      </c>
      <c r="B2" t="s">
        <v>8</v>
      </c>
      <c r="C2" t="s">
        <v>9</v>
      </c>
      <c r="D2" t="s">
        <v>10</v>
      </c>
      <c r="E2" t="s">
        <v>129</v>
      </c>
      <c r="F2">
        <v>24.043028720749199</v>
      </c>
      <c r="G2" s="30">
        <f>10^((F2-39.386)/-3.7873)</f>
        <v>11250.282696039481</v>
      </c>
    </row>
    <row r="3" spans="1:7" x14ac:dyDescent="0.15">
      <c r="A3" t="s">
        <v>14</v>
      </c>
      <c r="B3" t="s">
        <v>8</v>
      </c>
      <c r="C3" t="s">
        <v>9</v>
      </c>
      <c r="D3" t="s">
        <v>10</v>
      </c>
      <c r="E3" t="s">
        <v>129</v>
      </c>
      <c r="F3">
        <v>24.0774469657628</v>
      </c>
      <c r="G3" s="30">
        <f t="shared" ref="G3:G55" si="0">10^((F3-39.386)/-3.7873)</f>
        <v>11017.311537636126</v>
      </c>
    </row>
    <row r="4" spans="1:7" x14ac:dyDescent="0.15">
      <c r="A4" t="s">
        <v>15</v>
      </c>
      <c r="B4" t="s">
        <v>8</v>
      </c>
      <c r="C4" t="s">
        <v>9</v>
      </c>
      <c r="D4" t="s">
        <v>10</v>
      </c>
      <c r="E4" t="s">
        <v>129</v>
      </c>
      <c r="F4">
        <v>23.913704913849099</v>
      </c>
      <c r="G4" s="30">
        <f t="shared" si="0"/>
        <v>12170.548128950764</v>
      </c>
    </row>
    <row r="5" spans="1:7" x14ac:dyDescent="0.15">
      <c r="A5" t="s">
        <v>16</v>
      </c>
      <c r="B5" t="s">
        <v>8</v>
      </c>
      <c r="C5" t="s">
        <v>9</v>
      </c>
      <c r="D5" t="s">
        <v>10</v>
      </c>
      <c r="E5" t="s">
        <v>130</v>
      </c>
      <c r="F5">
        <v>19.226458137529299</v>
      </c>
      <c r="G5" s="30">
        <f t="shared" si="0"/>
        <v>210345.09816142576</v>
      </c>
    </row>
    <row r="6" spans="1:7" x14ac:dyDescent="0.15">
      <c r="A6" t="s">
        <v>17</v>
      </c>
      <c r="B6" t="s">
        <v>8</v>
      </c>
      <c r="C6" t="s">
        <v>9</v>
      </c>
      <c r="D6" t="s">
        <v>10</v>
      </c>
      <c r="E6" t="s">
        <v>130</v>
      </c>
      <c r="F6">
        <v>19.2495998277011</v>
      </c>
      <c r="G6" s="30">
        <f t="shared" si="0"/>
        <v>207406.35342982455</v>
      </c>
    </row>
    <row r="7" spans="1:7" x14ac:dyDescent="0.15">
      <c r="A7" t="s">
        <v>18</v>
      </c>
      <c r="B7" t="s">
        <v>8</v>
      </c>
      <c r="C7" t="s">
        <v>9</v>
      </c>
      <c r="D7" t="s">
        <v>10</v>
      </c>
      <c r="E7" t="s">
        <v>130</v>
      </c>
      <c r="F7">
        <v>19.296829231440402</v>
      </c>
      <c r="G7" s="30">
        <f t="shared" si="0"/>
        <v>201535.51422997125</v>
      </c>
    </row>
    <row r="8" spans="1:7" x14ac:dyDescent="0.15">
      <c r="A8" t="s">
        <v>19</v>
      </c>
      <c r="B8" t="s">
        <v>8</v>
      </c>
      <c r="C8" t="s">
        <v>9</v>
      </c>
      <c r="D8" t="s">
        <v>10</v>
      </c>
      <c r="E8" t="s">
        <v>132</v>
      </c>
      <c r="F8">
        <v>22.993544654541399</v>
      </c>
      <c r="G8" s="30">
        <f t="shared" si="0"/>
        <v>21294.604125517752</v>
      </c>
    </row>
    <row r="9" spans="1:7" x14ac:dyDescent="0.15">
      <c r="A9" t="s">
        <v>20</v>
      </c>
      <c r="B9" t="s">
        <v>8</v>
      </c>
      <c r="C9" t="s">
        <v>9</v>
      </c>
      <c r="D9" t="s">
        <v>10</v>
      </c>
      <c r="E9" t="s">
        <v>132</v>
      </c>
      <c r="F9">
        <v>23.01044594107</v>
      </c>
      <c r="G9" s="30">
        <f t="shared" si="0"/>
        <v>21076.910397893298</v>
      </c>
    </row>
    <row r="10" spans="1:7" x14ac:dyDescent="0.15">
      <c r="A10" t="s">
        <v>21</v>
      </c>
      <c r="B10" t="s">
        <v>8</v>
      </c>
      <c r="C10" t="s">
        <v>9</v>
      </c>
      <c r="D10" t="s">
        <v>10</v>
      </c>
      <c r="E10" t="s">
        <v>132</v>
      </c>
      <c r="F10">
        <v>23.028714977612999</v>
      </c>
      <c r="G10" s="30">
        <f t="shared" si="0"/>
        <v>20844.101848040958</v>
      </c>
    </row>
    <row r="11" spans="1:7" x14ac:dyDescent="0.15">
      <c r="A11" t="s">
        <v>25</v>
      </c>
      <c r="B11" t="s">
        <v>8</v>
      </c>
      <c r="C11" t="s">
        <v>9</v>
      </c>
      <c r="D11" t="s">
        <v>10</v>
      </c>
      <c r="E11" t="s">
        <v>135</v>
      </c>
      <c r="F11">
        <v>23.442596915031999</v>
      </c>
      <c r="G11" s="30">
        <f t="shared" si="0"/>
        <v>16206.963604708126</v>
      </c>
    </row>
    <row r="12" spans="1:7" x14ac:dyDescent="0.15">
      <c r="A12" t="s">
        <v>26</v>
      </c>
      <c r="B12" t="s">
        <v>8</v>
      </c>
      <c r="C12" t="s">
        <v>9</v>
      </c>
      <c r="D12" t="s">
        <v>10</v>
      </c>
      <c r="E12" t="s">
        <v>135</v>
      </c>
      <c r="F12">
        <v>23.421666504423801</v>
      </c>
      <c r="G12" s="30">
        <f t="shared" si="0"/>
        <v>16414.517817416399</v>
      </c>
    </row>
    <row r="13" spans="1:7" x14ac:dyDescent="0.15">
      <c r="A13" t="s">
        <v>27</v>
      </c>
      <c r="B13" t="s">
        <v>8</v>
      </c>
      <c r="C13" t="s">
        <v>9</v>
      </c>
      <c r="D13" t="s">
        <v>10</v>
      </c>
      <c r="E13" t="s">
        <v>135</v>
      </c>
      <c r="F13">
        <v>23.373703624506199</v>
      </c>
      <c r="G13" s="30">
        <f t="shared" si="0"/>
        <v>16900.216379188572</v>
      </c>
    </row>
    <row r="14" spans="1:7" x14ac:dyDescent="0.15">
      <c r="A14" t="s">
        <v>28</v>
      </c>
      <c r="B14" t="s">
        <v>8</v>
      </c>
      <c r="C14" t="s">
        <v>9</v>
      </c>
      <c r="D14" t="s">
        <v>10</v>
      </c>
      <c r="E14" t="s">
        <v>136</v>
      </c>
      <c r="F14">
        <v>29.436129551950099</v>
      </c>
      <c r="G14" s="30">
        <f t="shared" si="0"/>
        <v>423.8061254256254</v>
      </c>
    </row>
    <row r="15" spans="1:7" x14ac:dyDescent="0.15">
      <c r="A15" t="s">
        <v>29</v>
      </c>
      <c r="B15" t="s">
        <v>8</v>
      </c>
      <c r="C15" t="s">
        <v>9</v>
      </c>
      <c r="D15" t="s">
        <v>10</v>
      </c>
      <c r="E15" t="s">
        <v>136</v>
      </c>
      <c r="F15">
        <v>29.4480706930233</v>
      </c>
      <c r="G15" s="30">
        <f t="shared" si="0"/>
        <v>420.74046871274294</v>
      </c>
    </row>
    <row r="16" spans="1:7" x14ac:dyDescent="0.15">
      <c r="A16" t="s">
        <v>30</v>
      </c>
      <c r="B16" t="s">
        <v>8</v>
      </c>
      <c r="C16" t="s">
        <v>9</v>
      </c>
      <c r="D16" t="s">
        <v>10</v>
      </c>
      <c r="E16" t="s">
        <v>136</v>
      </c>
      <c r="F16">
        <v>29.391890425766</v>
      </c>
      <c r="G16" s="30">
        <f t="shared" si="0"/>
        <v>435.35961822422865</v>
      </c>
    </row>
    <row r="17" spans="1:7" x14ac:dyDescent="0.15">
      <c r="A17" t="s">
        <v>31</v>
      </c>
      <c r="B17" t="s">
        <v>8</v>
      </c>
      <c r="C17" t="s">
        <v>9</v>
      </c>
      <c r="D17" t="s">
        <v>10</v>
      </c>
      <c r="E17" t="s">
        <v>133</v>
      </c>
    </row>
    <row r="18" spans="1:7" x14ac:dyDescent="0.15">
      <c r="A18" t="s">
        <v>32</v>
      </c>
      <c r="B18" t="s">
        <v>8</v>
      </c>
      <c r="C18" t="s">
        <v>9</v>
      </c>
      <c r="D18" t="s">
        <v>10</v>
      </c>
      <c r="E18" t="s">
        <v>133</v>
      </c>
      <c r="F18">
        <v>37.258834914035702</v>
      </c>
      <c r="G18" s="30">
        <f t="shared" si="0"/>
        <v>3.6446632184158618</v>
      </c>
    </row>
    <row r="19" spans="1:7" x14ac:dyDescent="0.15">
      <c r="A19" t="s">
        <v>33</v>
      </c>
      <c r="B19" t="s">
        <v>8</v>
      </c>
      <c r="C19" t="s">
        <v>9</v>
      </c>
      <c r="D19" t="s">
        <v>10</v>
      </c>
      <c r="E19" t="s">
        <v>133</v>
      </c>
    </row>
    <row r="20" spans="1:7" x14ac:dyDescent="0.15">
      <c r="A20" t="s">
        <v>37</v>
      </c>
      <c r="B20" t="s">
        <v>8</v>
      </c>
      <c r="C20" t="s">
        <v>9</v>
      </c>
      <c r="D20" t="s">
        <v>10</v>
      </c>
      <c r="E20" t="s">
        <v>138</v>
      </c>
      <c r="F20">
        <v>23.059684279949899</v>
      </c>
      <c r="G20" s="30">
        <f t="shared" si="0"/>
        <v>20455.308852826791</v>
      </c>
    </row>
    <row r="21" spans="1:7" x14ac:dyDescent="0.15">
      <c r="A21" t="s">
        <v>38</v>
      </c>
      <c r="B21" t="s">
        <v>8</v>
      </c>
      <c r="C21" t="s">
        <v>9</v>
      </c>
      <c r="D21" t="s">
        <v>10</v>
      </c>
      <c r="E21" t="s">
        <v>138</v>
      </c>
      <c r="F21">
        <v>23.057121656372601</v>
      </c>
      <c r="G21" s="30">
        <f t="shared" si="0"/>
        <v>20487.203309006618</v>
      </c>
    </row>
    <row r="22" spans="1:7" x14ac:dyDescent="0.15">
      <c r="A22" t="s">
        <v>39</v>
      </c>
      <c r="B22" t="s">
        <v>8</v>
      </c>
      <c r="C22" t="s">
        <v>9</v>
      </c>
      <c r="D22" t="s">
        <v>10</v>
      </c>
      <c r="E22" t="s">
        <v>138</v>
      </c>
      <c r="F22">
        <v>23.061054637853299</v>
      </c>
      <c r="G22" s="30">
        <f t="shared" si="0"/>
        <v>20438.273735515591</v>
      </c>
    </row>
    <row r="23" spans="1:7" x14ac:dyDescent="0.15">
      <c r="A23" t="s">
        <v>40</v>
      </c>
      <c r="B23" t="s">
        <v>8</v>
      </c>
      <c r="C23" t="s">
        <v>9</v>
      </c>
      <c r="D23" t="s">
        <v>10</v>
      </c>
      <c r="E23" t="s">
        <v>139</v>
      </c>
      <c r="F23">
        <v>30.0882123814518</v>
      </c>
      <c r="G23" s="30">
        <f t="shared" si="0"/>
        <v>285.0959539732707</v>
      </c>
    </row>
    <row r="24" spans="1:7" x14ac:dyDescent="0.15">
      <c r="A24" t="s">
        <v>41</v>
      </c>
      <c r="B24" t="s">
        <v>8</v>
      </c>
      <c r="C24" t="s">
        <v>9</v>
      </c>
      <c r="D24" t="s">
        <v>10</v>
      </c>
      <c r="E24" t="s">
        <v>139</v>
      </c>
      <c r="F24">
        <v>30.0869195371506</v>
      </c>
      <c r="G24" s="30">
        <f t="shared" si="0"/>
        <v>285.32013247015482</v>
      </c>
    </row>
    <row r="25" spans="1:7" x14ac:dyDescent="0.15">
      <c r="A25" t="s">
        <v>42</v>
      </c>
      <c r="B25" t="s">
        <v>8</v>
      </c>
      <c r="C25" t="s">
        <v>9</v>
      </c>
      <c r="D25" t="s">
        <v>10</v>
      </c>
      <c r="E25" t="s">
        <v>139</v>
      </c>
      <c r="F25">
        <v>30.093603990166201</v>
      </c>
      <c r="G25" s="30">
        <f t="shared" si="0"/>
        <v>284.16294935238773</v>
      </c>
    </row>
    <row r="26" spans="1:7" x14ac:dyDescent="0.15">
      <c r="A26" t="s">
        <v>49</v>
      </c>
      <c r="B26" t="s">
        <v>8</v>
      </c>
      <c r="C26" t="s">
        <v>9</v>
      </c>
      <c r="D26" t="s">
        <v>10</v>
      </c>
      <c r="E26" t="s">
        <v>141</v>
      </c>
      <c r="F26">
        <v>21.467296840190699</v>
      </c>
      <c r="G26" s="30">
        <f t="shared" si="0"/>
        <v>53859.28339963319</v>
      </c>
    </row>
    <row r="27" spans="1:7" x14ac:dyDescent="0.15">
      <c r="A27" t="s">
        <v>50</v>
      </c>
      <c r="B27" t="s">
        <v>8</v>
      </c>
      <c r="C27" t="s">
        <v>9</v>
      </c>
      <c r="D27" t="s">
        <v>10</v>
      </c>
      <c r="E27" t="s">
        <v>141</v>
      </c>
      <c r="F27">
        <v>21.448307468755601</v>
      </c>
      <c r="G27" s="30">
        <f t="shared" si="0"/>
        <v>54484.695865020061</v>
      </c>
    </row>
    <row r="28" spans="1:7" x14ac:dyDescent="0.15">
      <c r="A28" t="s">
        <v>51</v>
      </c>
      <c r="B28" t="s">
        <v>8</v>
      </c>
      <c r="C28" t="s">
        <v>9</v>
      </c>
      <c r="D28" t="s">
        <v>10</v>
      </c>
      <c r="E28" t="s">
        <v>141</v>
      </c>
      <c r="F28">
        <v>21.3679540478172</v>
      </c>
      <c r="G28" s="30">
        <f t="shared" si="0"/>
        <v>57212.519836554886</v>
      </c>
    </row>
    <row r="29" spans="1:7" x14ac:dyDescent="0.15">
      <c r="A29" t="s">
        <v>52</v>
      </c>
      <c r="B29" t="s">
        <v>8</v>
      </c>
      <c r="C29" t="s">
        <v>9</v>
      </c>
      <c r="D29" t="s">
        <v>10</v>
      </c>
      <c r="E29" t="s">
        <v>142</v>
      </c>
      <c r="F29">
        <v>29.124294392250199</v>
      </c>
      <c r="G29" s="30">
        <f t="shared" si="0"/>
        <v>512.27633373828974</v>
      </c>
    </row>
    <row r="30" spans="1:7" x14ac:dyDescent="0.15">
      <c r="A30" t="s">
        <v>53</v>
      </c>
      <c r="B30" t="s">
        <v>8</v>
      </c>
      <c r="C30" t="s">
        <v>9</v>
      </c>
      <c r="D30" t="s">
        <v>10</v>
      </c>
      <c r="E30" t="s">
        <v>142</v>
      </c>
      <c r="F30">
        <v>29.277723248704</v>
      </c>
      <c r="G30" s="30">
        <f t="shared" si="0"/>
        <v>466.65173456052446</v>
      </c>
    </row>
    <row r="31" spans="1:7" x14ac:dyDescent="0.15">
      <c r="A31" t="s">
        <v>54</v>
      </c>
      <c r="B31" t="s">
        <v>8</v>
      </c>
      <c r="C31" t="s">
        <v>9</v>
      </c>
      <c r="D31" t="s">
        <v>10</v>
      </c>
      <c r="E31" t="s">
        <v>142</v>
      </c>
      <c r="F31">
        <v>29.1713779706579</v>
      </c>
      <c r="G31" s="30">
        <f t="shared" si="0"/>
        <v>497.8199861565937</v>
      </c>
    </row>
    <row r="32" spans="1:7" x14ac:dyDescent="0.15">
      <c r="A32" t="s">
        <v>61</v>
      </c>
      <c r="B32" t="s">
        <v>8</v>
      </c>
      <c r="C32" t="s">
        <v>9</v>
      </c>
      <c r="D32" t="s">
        <v>10</v>
      </c>
      <c r="E32" t="s">
        <v>144</v>
      </c>
      <c r="F32">
        <v>21.507446722245501</v>
      </c>
      <c r="G32" s="30">
        <f t="shared" si="0"/>
        <v>52560.487187371917</v>
      </c>
    </row>
    <row r="33" spans="1:7" x14ac:dyDescent="0.15">
      <c r="A33" t="s">
        <v>62</v>
      </c>
      <c r="B33" t="s">
        <v>8</v>
      </c>
      <c r="C33" t="s">
        <v>9</v>
      </c>
      <c r="D33" t="s">
        <v>10</v>
      </c>
      <c r="E33" t="s">
        <v>144</v>
      </c>
      <c r="F33">
        <v>21.419376475115399</v>
      </c>
      <c r="G33" s="30">
        <f t="shared" si="0"/>
        <v>55451.523231753308</v>
      </c>
    </row>
    <row r="34" spans="1:7" x14ac:dyDescent="0.15">
      <c r="A34" t="s">
        <v>63</v>
      </c>
      <c r="B34" t="s">
        <v>8</v>
      </c>
      <c r="C34" t="s">
        <v>9</v>
      </c>
      <c r="D34" t="s">
        <v>10</v>
      </c>
      <c r="E34" t="s">
        <v>144</v>
      </c>
      <c r="F34">
        <v>21.473737845106498</v>
      </c>
      <c r="G34" s="30">
        <f t="shared" si="0"/>
        <v>53648.784360783015</v>
      </c>
    </row>
    <row r="35" spans="1:7" x14ac:dyDescent="0.15">
      <c r="A35" t="s">
        <v>64</v>
      </c>
      <c r="B35" t="s">
        <v>8</v>
      </c>
      <c r="C35" t="s">
        <v>9</v>
      </c>
      <c r="D35" t="s">
        <v>10</v>
      </c>
      <c r="E35" t="s">
        <v>145</v>
      </c>
      <c r="F35">
        <v>28.1355243017858</v>
      </c>
      <c r="G35" s="30">
        <f t="shared" si="0"/>
        <v>934.50039411663806</v>
      </c>
    </row>
    <row r="36" spans="1:7" x14ac:dyDescent="0.15">
      <c r="A36" t="s">
        <v>65</v>
      </c>
      <c r="B36" t="s">
        <v>8</v>
      </c>
      <c r="C36" t="s">
        <v>9</v>
      </c>
      <c r="D36" t="s">
        <v>10</v>
      </c>
      <c r="E36" t="s">
        <v>145</v>
      </c>
      <c r="F36">
        <v>28.247264231836098</v>
      </c>
      <c r="G36" s="30">
        <f t="shared" si="0"/>
        <v>873.12342319901404</v>
      </c>
    </row>
    <row r="37" spans="1:7" x14ac:dyDescent="0.15">
      <c r="A37" t="s">
        <v>66</v>
      </c>
      <c r="B37" t="s">
        <v>8</v>
      </c>
      <c r="C37" t="s">
        <v>9</v>
      </c>
      <c r="D37" t="s">
        <v>10</v>
      </c>
      <c r="E37" t="s">
        <v>145</v>
      </c>
      <c r="F37">
        <v>28.375347121155901</v>
      </c>
      <c r="G37" s="30">
        <f t="shared" si="0"/>
        <v>807.71209982523135</v>
      </c>
    </row>
    <row r="38" spans="1:7" x14ac:dyDescent="0.15">
      <c r="A38" t="s">
        <v>73</v>
      </c>
      <c r="B38" t="s">
        <v>8</v>
      </c>
      <c r="C38" t="s">
        <v>9</v>
      </c>
      <c r="D38" t="s">
        <v>10</v>
      </c>
      <c r="E38" t="s">
        <v>147</v>
      </c>
      <c r="F38">
        <v>21.6174932174312</v>
      </c>
      <c r="G38" s="30">
        <f t="shared" si="0"/>
        <v>49158.957854629967</v>
      </c>
    </row>
    <row r="39" spans="1:7" x14ac:dyDescent="0.15">
      <c r="A39" t="s">
        <v>74</v>
      </c>
      <c r="B39" t="s">
        <v>8</v>
      </c>
      <c r="C39" t="s">
        <v>9</v>
      </c>
      <c r="D39" t="s">
        <v>10</v>
      </c>
      <c r="E39" t="s">
        <v>147</v>
      </c>
      <c r="F39">
        <v>21.5352504872791</v>
      </c>
      <c r="G39" s="30">
        <f t="shared" si="0"/>
        <v>51679.471816610268</v>
      </c>
    </row>
    <row r="40" spans="1:7" x14ac:dyDescent="0.15">
      <c r="A40" t="s">
        <v>75</v>
      </c>
      <c r="B40" t="s">
        <v>8</v>
      </c>
      <c r="C40" t="s">
        <v>9</v>
      </c>
      <c r="D40" t="s">
        <v>10</v>
      </c>
      <c r="E40" t="s">
        <v>147</v>
      </c>
      <c r="F40">
        <v>21.587007453045299</v>
      </c>
      <c r="G40" s="30">
        <f t="shared" si="0"/>
        <v>50078.595391099509</v>
      </c>
    </row>
    <row r="41" spans="1:7" x14ac:dyDescent="0.15">
      <c r="A41" t="s">
        <v>76</v>
      </c>
      <c r="B41" t="s">
        <v>8</v>
      </c>
      <c r="C41" t="s">
        <v>9</v>
      </c>
      <c r="D41" t="s">
        <v>10</v>
      </c>
      <c r="E41" t="s">
        <v>148</v>
      </c>
      <c r="F41">
        <v>37.513042849184401</v>
      </c>
      <c r="G41" s="30">
        <f t="shared" si="0"/>
        <v>3.1227430679239689</v>
      </c>
    </row>
    <row r="42" spans="1:7" x14ac:dyDescent="0.15">
      <c r="A42" t="s">
        <v>77</v>
      </c>
      <c r="B42" t="s">
        <v>8</v>
      </c>
      <c r="C42" t="s">
        <v>9</v>
      </c>
      <c r="D42" t="s">
        <v>10</v>
      </c>
      <c r="E42" t="s">
        <v>148</v>
      </c>
      <c r="F42">
        <v>36.7174989206191</v>
      </c>
      <c r="G42" s="30">
        <f t="shared" si="0"/>
        <v>5.0651457484747535</v>
      </c>
    </row>
    <row r="43" spans="1:7" x14ac:dyDescent="0.15">
      <c r="A43" t="s">
        <v>78</v>
      </c>
      <c r="B43" t="s">
        <v>8</v>
      </c>
      <c r="C43" t="s">
        <v>9</v>
      </c>
      <c r="D43" t="s">
        <v>10</v>
      </c>
      <c r="E43" t="s">
        <v>148</v>
      </c>
    </row>
    <row r="44" spans="1:7" x14ac:dyDescent="0.15">
      <c r="A44" t="s">
        <v>85</v>
      </c>
      <c r="B44" t="s">
        <v>8</v>
      </c>
      <c r="C44" t="s">
        <v>9</v>
      </c>
      <c r="D44" t="s">
        <v>10</v>
      </c>
      <c r="E44" t="s">
        <v>150</v>
      </c>
      <c r="F44">
        <v>24.5888255509104</v>
      </c>
      <c r="G44" s="30">
        <f t="shared" si="0"/>
        <v>8073.2992750129952</v>
      </c>
    </row>
    <row r="45" spans="1:7" x14ac:dyDescent="0.15">
      <c r="A45" t="s">
        <v>86</v>
      </c>
      <c r="B45" t="s">
        <v>8</v>
      </c>
      <c r="C45" t="s">
        <v>9</v>
      </c>
      <c r="D45" t="s">
        <v>10</v>
      </c>
      <c r="E45" t="s">
        <v>150</v>
      </c>
      <c r="F45">
        <v>24.442770530100798</v>
      </c>
      <c r="G45" s="30">
        <f t="shared" si="0"/>
        <v>8822.983561976218</v>
      </c>
    </row>
    <row r="46" spans="1:7" x14ac:dyDescent="0.15">
      <c r="A46" t="s">
        <v>87</v>
      </c>
      <c r="B46" t="s">
        <v>8</v>
      </c>
      <c r="C46" t="s">
        <v>9</v>
      </c>
      <c r="D46" t="s">
        <v>10</v>
      </c>
      <c r="E46" t="s">
        <v>150</v>
      </c>
      <c r="F46">
        <v>24.428244365528801</v>
      </c>
      <c r="G46" s="30">
        <f t="shared" si="0"/>
        <v>8901.2492791552613</v>
      </c>
    </row>
    <row r="47" spans="1:7" x14ac:dyDescent="0.15">
      <c r="A47" t="s">
        <v>88</v>
      </c>
      <c r="B47" t="s">
        <v>8</v>
      </c>
      <c r="C47" t="s">
        <v>9</v>
      </c>
      <c r="D47" t="s">
        <v>10</v>
      </c>
      <c r="E47" t="s">
        <v>151</v>
      </c>
      <c r="F47">
        <v>27.814834900673102</v>
      </c>
      <c r="G47" s="30">
        <f t="shared" si="0"/>
        <v>1135.6759505010245</v>
      </c>
    </row>
    <row r="48" spans="1:7" x14ac:dyDescent="0.15">
      <c r="A48" t="s">
        <v>89</v>
      </c>
      <c r="B48" t="s">
        <v>8</v>
      </c>
      <c r="C48" t="s">
        <v>9</v>
      </c>
      <c r="D48" t="s">
        <v>10</v>
      </c>
      <c r="E48" t="s">
        <v>151</v>
      </c>
      <c r="F48">
        <v>27.6680384431811</v>
      </c>
      <c r="G48" s="30">
        <f t="shared" si="0"/>
        <v>1241.6940968267777</v>
      </c>
    </row>
    <row r="49" spans="1:7" x14ac:dyDescent="0.15">
      <c r="A49" t="s">
        <v>90</v>
      </c>
      <c r="B49" t="s">
        <v>8</v>
      </c>
      <c r="C49" t="s">
        <v>9</v>
      </c>
      <c r="D49" t="s">
        <v>10</v>
      </c>
      <c r="E49" t="s">
        <v>151</v>
      </c>
      <c r="F49">
        <v>27.9644620102702</v>
      </c>
      <c r="G49" s="30">
        <f t="shared" si="0"/>
        <v>1036.923782490398</v>
      </c>
    </row>
    <row r="50" spans="1:7" x14ac:dyDescent="0.15">
      <c r="A50" t="s">
        <v>97</v>
      </c>
      <c r="B50" t="s">
        <v>8</v>
      </c>
      <c r="C50" t="s">
        <v>9</v>
      </c>
      <c r="D50" t="s">
        <v>10</v>
      </c>
      <c r="E50" t="s">
        <v>153</v>
      </c>
      <c r="F50">
        <v>25.262692830771201</v>
      </c>
      <c r="G50" s="30">
        <f t="shared" si="0"/>
        <v>5359.4830611483103</v>
      </c>
    </row>
    <row r="51" spans="1:7" x14ac:dyDescent="0.15">
      <c r="A51" t="s">
        <v>98</v>
      </c>
      <c r="B51" t="s">
        <v>8</v>
      </c>
      <c r="C51" t="s">
        <v>9</v>
      </c>
      <c r="D51" t="s">
        <v>10</v>
      </c>
      <c r="E51" t="s">
        <v>153</v>
      </c>
      <c r="F51">
        <v>25.227978482506799</v>
      </c>
      <c r="G51" s="30">
        <f t="shared" si="0"/>
        <v>5473.799570375455</v>
      </c>
    </row>
    <row r="52" spans="1:7" x14ac:dyDescent="0.15">
      <c r="A52" t="s">
        <v>99</v>
      </c>
      <c r="B52" t="s">
        <v>8</v>
      </c>
      <c r="C52" t="s">
        <v>9</v>
      </c>
      <c r="D52" t="s">
        <v>10</v>
      </c>
      <c r="E52" t="s">
        <v>153</v>
      </c>
      <c r="F52">
        <v>25.257502689190101</v>
      </c>
      <c r="G52" s="30">
        <f t="shared" si="0"/>
        <v>5376.4215035676743</v>
      </c>
    </row>
    <row r="53" spans="1:7" x14ac:dyDescent="0.15">
      <c r="A53" t="s">
        <v>100</v>
      </c>
      <c r="B53" t="s">
        <v>8</v>
      </c>
      <c r="C53" t="s">
        <v>9</v>
      </c>
      <c r="D53" t="s">
        <v>10</v>
      </c>
      <c r="E53" t="s">
        <v>131</v>
      </c>
      <c r="F53">
        <v>28.167518236063501</v>
      </c>
      <c r="G53" s="30">
        <f t="shared" si="0"/>
        <v>916.49858634033819</v>
      </c>
    </row>
    <row r="54" spans="1:7" x14ac:dyDescent="0.15">
      <c r="A54" t="s">
        <v>101</v>
      </c>
      <c r="B54" t="s">
        <v>8</v>
      </c>
      <c r="C54" t="s">
        <v>9</v>
      </c>
      <c r="D54" t="s">
        <v>10</v>
      </c>
      <c r="E54" t="s">
        <v>131</v>
      </c>
      <c r="F54">
        <v>28.078560238183201</v>
      </c>
      <c r="G54" s="30">
        <f t="shared" si="0"/>
        <v>967.4316688455267</v>
      </c>
    </row>
    <row r="55" spans="1:7" x14ac:dyDescent="0.15">
      <c r="A55" t="s">
        <v>102</v>
      </c>
      <c r="B55" t="s">
        <v>8</v>
      </c>
      <c r="C55" t="s">
        <v>9</v>
      </c>
      <c r="D55" t="s">
        <v>10</v>
      </c>
      <c r="E55" t="s">
        <v>131</v>
      </c>
      <c r="F55">
        <v>28.195131701713201</v>
      </c>
      <c r="G55" s="30">
        <f t="shared" si="0"/>
        <v>901.24056343700636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36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standards</vt:lpstr>
      <vt:lpstr>samples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Neher, Timothy</cp:lastModifiedBy>
  <dcterms:modified xsi:type="dcterms:W3CDTF">2020-12-21T22:05:23Z</dcterms:modified>
</cp:coreProperties>
</file>