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16120" yWindow="10540" windowWidth="56480" windowHeight="29440" tabRatio="500" activeTab="1"/>
  </bookViews>
  <sheets>
    <sheet name="Koodi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2" l="1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J2" i="2"/>
  <c r="K2" i="2"/>
  <c r="I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B2" i="2"/>
  <c r="B3" i="2"/>
  <c r="B4" i="2"/>
  <c r="D2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<sst xmlns="http://schemas.openxmlformats.org/spreadsheetml/2006/main" count="1530" uniqueCount="415">
  <si>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</si>
  <si>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</si>
  <si>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</si>
  <si>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</si>
  <si>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</si>
  <si>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</si>
  <si>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</si>
  <si>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</si>
  <si>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</si>
  <si>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Datan merkitys ja merkityksen ymmÃ¤rrys</t>
  </si>
  <si>
    <t>1.43</t>
  </si>
  <si>
    <t>2.17</t>
  </si>
  <si>
    <t>2.29</t>
  </si>
  <si>
    <t>2.40</t>
  </si>
  <si>
    <t>4.11</t>
  </si>
  <si>
    <t>Datan oikea-aikainen esitys kÃ¤yttÃ¤jÃ¤lle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</si>
  <si>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</si>
  <si>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</si>
  <si>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</si>
  <si>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</si>
  <si>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</si>
  <si>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</si>
  <si>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</si>
  <si>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</si>
  <si>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</si>
  <si>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</si>
  <si>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</si>
  <si>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</si>
  <si>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</si>
  <si>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</si>
  <si>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</si>
  <si>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</si>
  <si>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</si>
  <si>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</si>
  <si>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</si>
  <si>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</si>
  <si>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</si>
  <si>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</si>
  <si>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</si>
  <si>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</si>
  <si>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</si>
  <si>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</si>
  <si>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</si>
  <si>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</si>
  <si>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</si>
  <si>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</si>
  <si>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</si>
  <si>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</si>
  <si>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</si>
  <si>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</si>
  <si>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</si>
  <si>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</si>
  <si>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</si>
  <si>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</si>
  <si>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</si>
  <si>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</si>
  <si>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</si>
  <si>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</si>
  <si>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</si>
  <si>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</si>
  <si>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</si>
  <si>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</si>
  <si>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</si>
  <si>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Ã„lykkÃ¤Ã¤t Operatiivinen laitteiden Ã¤lykkyys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</si>
  <si>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</si>
  <si>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</si>
  <si>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</si>
  <si>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</si>
  <si>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</si>
  <si>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</si>
  <si>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</si>
  <si>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</si>
  <si>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</si>
  <si>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</si>
  <si>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</si>
  <si>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</si>
  <si>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</si>
  <si>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Erillinen arvoerÃ¤</t>
  </si>
  <si>
    <t>1.17</t>
  </si>
  <si>
    <t>4.15</t>
  </si>
  <si>
    <t>Laatuerien tunnistaminen</t>
  </si>
  <si>
    <t>1.28</t>
  </si>
  <si>
    <t>1.46</t>
  </si>
  <si>
    <t>SadonlisÃ¤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</si>
  <si>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</si>
  <si>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</si>
  <si>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</si>
  <si>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</si>
  <si>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</si>
  <si>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</si>
  <si>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</si>
  <si>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</si>
  <si>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</si>
  <si>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</si>
  <si>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</si>
  <si>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</si>
  <si>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Koneiden kÃ¤yttÃ¶</t>
  </si>
  <si>
    <t>5.12</t>
  </si>
  <si>
    <t>Logistiikka</t>
  </si>
  <si>
    <t>Maatilan toiminnassa yleisesti</t>
  </si>
  <si>
    <t>2.1</t>
  </si>
  <si>
    <t>2.46</t>
  </si>
  <si>
    <t>Resurssien kÃ¤yttÃ¶ panokset lannoitteet jne.</t>
  </si>
  <si>
    <t>1.33</t>
  </si>
  <si>
    <t>2.16</t>
  </si>
  <si>
    <t>TyÃ¶n helpottaminen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</si>
  <si>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</si>
  <si>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</si>
  <si>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</si>
  <si>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</si>
  <si>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</si>
  <si>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</si>
  <si>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</si>
  <si>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</si>
  <si>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TietojenkÃ¤sittely</t>
  </si>
  <si>
    <t>PÃ¤Ã¤tÃ¶ksentekon avustaminen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</si>
  <si>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</si>
  <si>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</si>
  <si>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</si>
  <si>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</si>
  <si>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</si>
  <si>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</si>
  <si>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</si>
  <si>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</si>
  <si>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</si>
  <si>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</si>
  <si>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TuotantojÃ¤rjestelmÃ¤t</t>
  </si>
  <si>
    <t>Automaattinen/automatisoitu viljelyyn vaikuttaminen</t>
  </si>
  <si>
    <t>JÃ¤rjestelmÃ¤integraatio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</si>
  <si>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</si>
  <si>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</si>
  <si>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</si>
  <si>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</si>
  <si>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</si>
  <si>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</si>
  <si>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</si>
  <si>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</si>
  <si>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</si>
  <si>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</si>
  <si>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</si>
  <si>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</si>
  <si>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</si>
  <si>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</si>
  <si>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</si>
  <si>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</si>
  <si>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</si>
  <si>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</si>
  <si>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Lannoitus Ravinteet SyÃ¶tteet</t>
  </si>
  <si>
    <t>3.12</t>
  </si>
  <si>
    <t>4.29</t>
  </si>
  <si>
    <t>Tuotantopanokset yleensÃ¤</t>
  </si>
  <si>
    <t>Tuotantotapatieto</t>
  </si>
  <si>
    <t>Kuluttajien ymmÃ¤rryshaaste</t>
  </si>
  <si>
    <t>4.13</t>
  </si>
  <si>
    <t>LisÃ¤arvo maatalouden tuotteelle</t>
  </si>
  <si>
    <t>Tuotantotapatieto yleensÃ¤</t>
  </si>
  <si>
    <t>1.42</t>
  </si>
  <si>
    <t>3.2</t>
  </si>
  <si>
    <t>3.18</t>
  </si>
  <si>
    <t>4.14</t>
  </si>
  <si>
    <t>Tuotantotavat</t>
  </si>
  <si>
    <t>Smart Farming</t>
  </si>
  <si>
    <t>TÃ¤smÃ¤viljely</t>
  </si>
  <si>
    <t>1.12</t>
  </si>
  <si>
    <t>Urbaaniviljely</t>
  </si>
  <si>
    <t>TyÃ¶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</si>
  <si>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</si>
  <si>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</si>
  <si>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</si>
  <si>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</si>
  <si>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</si>
  <si>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</si>
  <si>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</si>
  <si>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</si>
  <si>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</si>
  <si>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</si>
  <si>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</si>
  <si>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</si>
  <si>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ViljelijÃ¶iden Verkostoitumisalusta myyntiin ja ostoihin</t>
  </si>
  <si>
    <t>ViljelijÃ¶iden ja kuluttajien yhteydet</t>
  </si>
  <si>
    <t>ViljelijÃ¶iden sosiaalinen verkostoituminen</t>
  </si>
  <si>
    <t>LaitejÃ¤rjestelmÃ¤t</t>
  </si>
  <si>
    <t>Automaattiset huoltokutsut ja huollon yhteys laitteisiin verkon yli</t>
  </si>
  <si>
    <t>1.4</t>
  </si>
  <si>
    <t>3.21</t>
  </si>
  <si>
    <t>EtÃ¤tuki</t>
  </si>
  <si>
    <t>Full-liner-tuote/jÃ¤rjestelmÃ¤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</si>
  <si>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</si>
  <si>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</si>
  <si>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</si>
  <si>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</si>
  <si>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</si>
  <si>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</si>
  <si>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</si>
  <si>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KonttiviljelmÃ¤t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</si>
  <si>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</si>
  <si>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</si>
  <si>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</si>
  <si>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</si>
  <si>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</si>
  <si>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</si>
  <si>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</si>
  <si>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</si>
  <si>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</si>
  <si>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</si>
  <si>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</si>
  <si>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</si>
  <si>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</si>
  <si>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</si>
  <si>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</si>
  <si>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</si>
  <si>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</si>
  <si>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</si>
  <si>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</si>
  <si>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Aidot IoT-jÃ¤rjestelmÃ¤t laitteet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</si>
  <si>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</si>
  <si>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</si>
  <si>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</si>
  <si>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</si>
  <si>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</si>
  <si>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</si>
  <si>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</si>
  <si>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KeinoÃ¤ly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</si>
  <si>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</si>
  <si>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</si>
  <si>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</si>
  <si>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</si>
  <si>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</si>
  <si>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</si>
  <si>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</si>
  <si>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</si>
  <si>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</si>
  <si>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SiirrettÃ¤vÃ¤t muistivÃ¤lineet</t>
  </si>
  <si>
    <t>Teollinen Ethernet</t>
  </si>
  <si>
    <t>Teollisuusautomaatio</t>
  </si>
  <si>
    <t>1.1</t>
  </si>
  <si>
    <t>1.6</t>
  </si>
  <si>
    <t>Teknologiasovellus</t>
  </si>
  <si>
    <t>Autonomiset traktorit ja muut tyÃ¶koneet</t>
  </si>
  <si>
    <t>5.19</t>
  </si>
  <si>
    <t>Datan alustapalvelu/jÃ¤rjestelmÃ¤</t>
  </si>
  <si>
    <t>2.43</t>
  </si>
  <si>
    <t>Sensoriverkot</t>
  </si>
  <si>
    <t>3.42</t>
  </si>
  <si>
    <t>SÃ¤Ã¤asemat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</si>
  <si>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</si>
  <si>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</si>
  <si>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</si>
  <si>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</si>
  <si>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</si>
  <si>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</si>
  <si>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</si>
  <si>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</si>
  <si>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</si>
  <si>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</si>
  <si>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</si>
  <si>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</si>
  <si>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</si>
  <si>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</si>
  <si>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</si>
  <si>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Teknologioiden mahdollisuudet hyÃ¶dyt edut</t>
  </si>
  <si>
    <t>2.25</t>
  </si>
  <si>
    <t>ViljelijÃ¶iden uusien teknologoiden ymmÃ¤rrys-asiantuntemus-taidot</t>
  </si>
  <si>
    <t>Yleinen</t>
  </si>
  <si>
    <t>2.35</t>
  </si>
  <si>
    <t>Analytiikka</t>
  </si>
  <si>
    <t>2.45</t>
  </si>
  <si>
    <t>Analytiikka ViljelijÃ¤n Maatilan oma rÃ¤Ã¤tÃ¤lÃ¶ity</t>
  </si>
  <si>
    <t>Analytiikkapalvelut</t>
  </si>
  <si>
    <t>Datan integraatio</t>
  </si>
  <si>
    <t>Datan laatu ja laatuhaasteet</t>
  </si>
  <si>
    <t>Datan osto ja myynti</t>
  </si>
  <si>
    <t>Datan siirreltÃ¤vyys</t>
  </si>
  <si>
    <t>3.15</t>
  </si>
  <si>
    <t>Ihminen datan tulkitsijana/pÃ¤Ã¤tÃ¶ksentekijÃ¤nÃ¤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</si>
  <si>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</si>
  <si>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</si>
  <si>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</si>
  <si>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</si>
  <si>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</si>
  <si>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</si>
  <si>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</si>
  <si>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</si>
  <si>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</si>
  <si>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</si>
  <si>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</si>
  <si>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</si>
  <si>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</si>
  <si>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</si>
  <si>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</si>
  <si>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</si>
  <si>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Tiedon tuottama lisÃ¤arvo</t>
  </si>
  <si>
    <t>Tiedostoformaatit</t>
  </si>
  <si>
    <t>3.6</t>
  </si>
  <si>
    <t>Tietoturva haittaohjelmat</t>
  </si>
  <si>
    <t>4.23</t>
  </si>
  <si>
    <t>Tietoturva yleensÃ¤</t>
  </si>
  <si>
    <t>TyÃ¶tiedostot</t>
  </si>
  <si>
    <t>Valmistajien datan kerÃ¤ys</t>
  </si>
  <si>
    <t>2.12</t>
  </si>
  <si>
    <t>TietojÃ¤rjestelmÃ¤t</t>
  </si>
  <si>
    <t>Avoin lÃ¤hdekoodi</t>
  </si>
  <si>
    <t>3.31</t>
  </si>
  <si>
    <t>KÃ¤yttÃ¤jÃ¤ystÃ¤vÃ¤llisyys-kÃ¤ytettÃ¤vyys</t>
  </si>
  <si>
    <t>KÃ¤yttÃ¶liittymÃ¤ ViljelijÃ¤n oma rÃ¤Ã¤tÃ¤lÃ¶ity</t>
  </si>
  <si>
    <t>KÃ¤yttÃ¶liittymÃ¤t</t>
  </si>
  <si>
    <t>MaatilanhallintajÃ¤rjestelmÃ¤ FMIS</t>
  </si>
  <si>
    <t>MaatilanhallintajÃ¤rjestelmÃ¤ FMIS Kokonaisvaltainen</t>
  </si>
  <si>
    <t>3.9</t>
  </si>
  <si>
    <t>Rajapinnat</t>
  </si>
  <si>
    <t>Tulevaisuuden tietojÃ¤rjestelmÃ¤t</t>
  </si>
  <si>
    <t>ViljelysuositusjÃ¤rjestelmÃ¤</t>
  </si>
  <si>
    <t>ViljelysuunnittelujÃ¤rjestelmÃ¤/ohjelmisto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</si>
  <si>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</si>
  <si>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</si>
  <si>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</si>
  <si>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</si>
  <si>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</si>
  <si>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</si>
  <si>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</si>
  <si>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</si>
  <si>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</si>
  <si>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</si>
  <si>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</si>
  <si>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</si>
  <si>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</si>
  <si>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</si>
  <si>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AsiakaslÃ¤htÃ¶inen tuotekehitys</t>
  </si>
  <si>
    <t>ToimintaympÃ¤ristÃ¶</t>
  </si>
  <si>
    <t>Datan omistajuus</t>
  </si>
  <si>
    <t>Datan/tiedon saatavuus</t>
  </si>
  <si>
    <t>Dataperustainen poliittinen pÃ¤Ã¤tÃ¶ksenteko</t>
  </si>
  <si>
    <t>JÃ¤rjestÃ¶</t>
  </si>
  <si>
    <t>AEF</t>
  </si>
  <si>
    <t>OADA OpenAG Data Alliance</t>
  </si>
  <si>
    <t>Laitevalmistaja</t>
  </si>
  <si>
    <t>Laitevalmistajien yhteistyÃ¶</t>
  </si>
  <si>
    <t>Yhden valmistajan kokonaisratkaisu</t>
  </si>
  <si>
    <t>1.5</t>
  </si>
  <si>
    <t>Yhden valmistajan suljettu ympÃ¤ristÃ¶/Walled garden</t>
  </si>
  <si>
    <t>Yhteen valmistajaan lukittuminen</t>
  </si>
  <si>
    <t>Maatalous</t>
  </si>
  <si>
    <t>Erilaiset ratkaisut tilakoon mukaan</t>
  </si>
  <si>
    <t>Kasvukausi</t>
  </si>
  <si>
    <t>KÃ¤yttÃ¶tarpeiden suuri kirjo</t>
  </si>
  <si>
    <t>Maatalouden toiminnan yleiskuva</t>
  </si>
  <si>
    <t>1.2</t>
  </si>
  <si>
    <t>3.1</t>
  </si>
  <si>
    <t>Maatalouden toimintaympÃ¤ristÃ¶n hajanaisuus Pirstaleinen kenttÃ¤</t>
  </si>
  <si>
    <t>Maatalouskoneiden automatiikan kehitys/historia</t>
  </si>
  <si>
    <t>3.25</t>
  </si>
  <si>
    <t>Maatilojen yksilÃ¶llisyys</t>
  </si>
  <si>
    <t>Ruokaturvan parantaminen</t>
  </si>
  <si>
    <t>1.47</t>
  </si>
  <si>
    <t>Sovelluskirjo</t>
  </si>
  <si>
    <t>Suomalaisen viljely-ympÃ¤ristÃ¶n erityispiirteet</t>
  </si>
  <si>
    <t>4.21</t>
  </si>
  <si>
    <t>Teknologioiden Tuotteiden siiloutuneisuus hajanaisuus</t>
  </si>
  <si>
    <t>Tutkimuksen/kehityksen pitkÃ¤ aikajÃ¤nne</t>
  </si>
  <si>
    <t>ViljelijÃ¤-laitevalmistaja yhteistyÃ¶ partneri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</si>
  <si>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</si>
  <si>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</si>
  <si>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</si>
  <si>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</si>
  <si>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</si>
  <si>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</si>
  <si>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</si>
  <si>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SiirtymÃ¤ datan kÃ¤yttÃ¶Ã¶n</t>
  </si>
  <si>
    <t>Teknologia-aalto Digitalisaatio Murroskohta</t>
  </si>
  <si>
    <t>Teknologiaharppaus (leap frog)</t>
  </si>
  <si>
    <t>Tilakoon kasvu</t>
  </si>
  <si>
    <t>TilamÃ¤Ã¤rÃ¤n vÃ¤heneminen</t>
  </si>
  <si>
    <t>Uudet liiketoimintamallit</t>
  </si>
  <si>
    <t>Verkostoituminen ja kokemustiedon jako</t>
  </si>
  <si>
    <t>ViljelijÃ¤n tyÃ¶nkuva</t>
  </si>
  <si>
    <t>VÃ¤estÃ¶nkasvu</t>
  </si>
  <si>
    <t>Ohjelmistotuotanto</t>
  </si>
  <si>
    <t>Kolmannen osapuolen ohjelmistokehitys</t>
  </si>
  <si>
    <t>Ohjelmistojen tekijÃ¤noikeudet</t>
  </si>
  <si>
    <t>OhjelmistopÃ¤ivitykset</t>
  </si>
  <si>
    <t>Ohjelmistotuotannon ala</t>
  </si>
  <si>
    <t>3.33</t>
  </si>
  <si>
    <t>SÃ¤Ã¤dÃ¶kset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</si>
  <si>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</si>
  <si>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</si>
  <si>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</si>
  <si>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</si>
  <si>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</si>
  <si>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</si>
  <si>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</si>
  <si>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 yleensÃ¤</t>
  </si>
  <si>
    <t>Tuotantoketjun data</t>
  </si>
  <si>
    <t>Tuotantoketjun valvonta</t>
  </si>
  <si>
    <t>YhtiÃ¶</t>
  </si>
  <si>
    <t>Agrineuvos</t>
  </si>
  <si>
    <t>X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</si>
  <si>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</si>
  <si>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</si>
  <si>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</si>
  <si>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</si>
  <si>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</si>
  <si>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</si>
  <si>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</si>
  <si>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MyYara -viljelijÃ¤portaaliohjelmisto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</si>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</sst>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1"/>
  <sheetViews>
    <sheetView topLeftCell="A15" workbookViewId="0">
      <selection activeCell="G5" sqref="G5"/>
    </sheetView>
  </sheetViews>
  <sheetFormatPr baseColWidth="10" defaultRowHeight="15" x14ac:dyDescent="0"/>
  <cols>
    <col min="1" max="5" width="15" bestFit="1" customWidth="1"/>
    <col min="6" max="6" width="19.5" bestFit="1" customWidth="1"/>
  </cols>
  <sheetData>
    <row r="1" spans="1:20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20">
      <c r="A2">
        <f t="array" ref="A2">COUNTIF(I2:XFD2,"1.*")</f>
        <v>1</v>
      </c>
      <c r="B2">
        <f t="array" ref="B2">COUNTIF(I2:XFD2,"2.*")</f>
        <v>3</v>
      </c>
      <c r="C2">
        <f t="array" ref="C2">COUNTIF(I2:XFD2,"3.*")</f>
        <v>0</v>
      </c>
      <c r="D2">
        <f t="array" ref="D2">COUNTIF(I2:XFD2,"4.*")</f>
        <v>1</v>
      </c>
      <c r="E2">
        <f t="array" ref="E2">COUNTIF(I2:XFD2,"5.*")</f>
        <v>0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20">
      <c r="A3">
        <f t="array" ref="A3">COUNTIF(I3:XFD3,"1.*")</f>
        <v>0</v>
      </c>
      <c r="B3">
        <f t="array" ref="B3">COUNTIF(I3:XFD3,"2.*")</f>
        <v>0</v>
      </c>
      <c r="C3">
        <f t="array" ref="C3">COUNTIF(I3:XFD3,"3.*")</f>
        <v>0</v>
      </c>
      <c r="D3">
        <f t="array" ref="D3">COUNTIF(I3:XFD3,"4.*")</f>
        <v>0</v>
      </c>
      <c r="E3">
        <f t="array" ref="E3">COUNTIF(I3:XFD3,"5.*")</f>
        <v>1</v>
      </c>
      <c r="F3" t="s">
        <v>7</v>
      </c>
      <c r="G3" t="s">
        <v>8</v>
      </c>
      <c r="H3" t="s">
        <v>15</v>
      </c>
      <c r="I3" t="s">
        <v>16</v>
      </c>
    </row>
    <row r="4" spans="1:20">
      <c r="A4">
        <f t="array" ref="A4">COUNTIF(I4:XFD4,"1.*")</f>
        <v>3</v>
      </c>
      <c r="B4">
        <f t="array" ref="B4">COUNTIF(I4:XFD4,"2.*")</f>
        <v>0</v>
      </c>
      <c r="C4">
        <f t="array" ref="C4">COUNTIF(I4:XFD4,"3.*")</f>
        <v>0</v>
      </c>
      <c r="D4">
        <f t="array" ref="D4">COUNTIF(I4:XFD4,"4.*")</f>
        <v>0</v>
      </c>
      <c r="E4">
        <f t="array" ref="E4">COUNTIF(I4:XFD4,"5.*")</f>
        <v>0</v>
      </c>
      <c r="F4" t="s">
        <v>7</v>
      </c>
      <c r="G4" t="s">
        <v>8</v>
      </c>
      <c r="H4" t="s">
        <v>17</v>
      </c>
      <c r="I4" t="s">
        <v>10</v>
      </c>
      <c r="J4" t="s">
        <v>18</v>
      </c>
      <c r="K4" t="s">
        <v>19</v>
      </c>
    </row>
    <row r="5" spans="1:20">
      <c r="A5">
        <f t="array" ref="A5">COUNTIF(I5:XFD5,"1.*")</f>
        <v>0</v>
      </c>
      <c r="B5">
        <f t="array" ref="B5">COUNTIF(I5:XFD5,"2.*")</f>
        <v>3</v>
      </c>
      <c r="C5">
        <f t="array" ref="C5">COUNTIF(I5:XFD5,"3.*")</f>
        <v>0</v>
      </c>
      <c r="D5">
        <f t="array" ref="D5">COUNTIF(I5:XFD5,"4.*")</f>
        <v>0</v>
      </c>
      <c r="E5">
        <f t="array" ref="E5">COUNTIF(I5:XFD5,"5.*")</f>
        <v>1</v>
      </c>
      <c r="F5" t="s">
        <v>7</v>
      </c>
      <c r="G5" t="s">
        <v>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20">
      <c r="A6">
        <f t="array" ref="A6">COUNTIF(I6:XFD6,"1.*")</f>
        <v>0</v>
      </c>
      <c r="B6">
        <f t="array" ref="B6">COUNTIF(I6:XFD6,"2.*")</f>
        <v>0</v>
      </c>
      <c r="C6">
        <f t="array" ref="C6">COUNTIF(I6:XFD6,"3.*")</f>
        <v>4</v>
      </c>
      <c r="D6">
        <f t="array" ref="D6">COUNTIF(I6:XFD6,"4.*")</f>
        <v>0</v>
      </c>
      <c r="E6">
        <f t="array" ref="E6">COUNTIF(I6:XFD6,"5.*")</f>
        <v>0</v>
      </c>
      <c r="F6" t="s">
        <v>7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</row>
    <row r="7" spans="1:20">
      <c r="A7">
        <f t="array" ref="A7">COUNTIF(I7:XFD7,"1.*")</f>
        <v>3</v>
      </c>
      <c r="B7">
        <f t="array" ref="B7">COUNTIF(I7:XFD7,"2.*")</f>
        <v>1</v>
      </c>
      <c r="C7">
        <f t="array" ref="C7">COUNTIF(I7:XFD7,"3.*")</f>
        <v>1</v>
      </c>
      <c r="D7">
        <f t="array" ref="D7">COUNTIF(I7:XFD7,"4.*")</f>
        <v>3</v>
      </c>
      <c r="E7">
        <f t="array" ref="E7">COUNTIF(I7:XFD7,"5.*")</f>
        <v>4</v>
      </c>
      <c r="F7" t="s">
        <v>7</v>
      </c>
      <c r="G7" t="s">
        <v>25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24</v>
      </c>
      <c r="R7" t="s">
        <v>40</v>
      </c>
      <c r="S7" t="s">
        <v>41</v>
      </c>
      <c r="T7" t="s">
        <v>42</v>
      </c>
    </row>
    <row r="8" spans="1:20">
      <c r="A8">
        <f t="array" ref="A8">COUNTIF(I8:XFD8,"1.*")</f>
        <v>5</v>
      </c>
      <c r="B8">
        <f t="array" ref="B8">COUNTIF(I8:XFD8,"2.*")</f>
        <v>2</v>
      </c>
      <c r="C8">
        <f t="array" ref="C8">COUNTIF(I8:XFD8,"3.*")</f>
        <v>1</v>
      </c>
      <c r="D8">
        <f t="array" ref="D8">COUNTIF(I8:XFD8,"4.*")</f>
        <v>1</v>
      </c>
      <c r="E8">
        <f t="array" ref="E8">COUNTIF(I8:XFD8,"5.*")</f>
        <v>0</v>
      </c>
      <c r="F8" t="s">
        <v>7</v>
      </c>
      <c r="G8" t="s">
        <v>25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</row>
    <row r="9" spans="1:20">
      <c r="A9">
        <f t="array" ref="A9">COUNTIF(I9:XFD9,"1.*")</f>
        <v>0</v>
      </c>
      <c r="B9">
        <f t="array" ref="B9">COUNTIF(I9:XFD9,"2.*")</f>
        <v>0</v>
      </c>
      <c r="C9">
        <f t="array" ref="C9">COUNTIF(I9:XFD9,"3.*")</f>
        <v>1</v>
      </c>
      <c r="D9">
        <f t="array" ref="D9">COUNTIF(I9:XFD9,"4.*")</f>
        <v>1</v>
      </c>
      <c r="E9">
        <f t="array" ref="E9">COUNTIF(I9:XFD9,"5.*")</f>
        <v>0</v>
      </c>
      <c r="F9" t="s">
        <v>7</v>
      </c>
      <c r="G9" t="s">
        <v>25</v>
      </c>
      <c r="H9" t="s">
        <v>53</v>
      </c>
      <c r="I9" t="s">
        <v>54</v>
      </c>
      <c r="J9" t="s">
        <v>55</v>
      </c>
    </row>
    <row r="10" spans="1:20">
      <c r="A10">
        <f t="array" ref="A10">COUNTIF(I10:XFD10,"1.*")</f>
        <v>1</v>
      </c>
      <c r="B10">
        <f t="array" ref="B10">COUNTIF(I10:XFD10,"2.*")</f>
        <v>1</v>
      </c>
      <c r="C10">
        <f t="array" ref="C10">COUNTIF(I10:XFD10,"3.*")</f>
        <v>2</v>
      </c>
      <c r="D10">
        <f t="array" ref="D10">COUNTIF(I10:XFD10,"4.*")</f>
        <v>2</v>
      </c>
      <c r="E10">
        <f t="array" ref="E10">COUNTIF(I10:XFD10,"5.*")</f>
        <v>0</v>
      </c>
      <c r="F10" t="s">
        <v>7</v>
      </c>
      <c r="G10" t="s">
        <v>25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14</v>
      </c>
    </row>
    <row r="11" spans="1:20">
      <c r="A11">
        <f t="array" ref="A11">COUNTIF(I11:XFD11,"1.*")</f>
        <v>0</v>
      </c>
      <c r="B11">
        <f t="array" ref="B11">COUNTIF(I11:XFD11,"2.*")</f>
        <v>0</v>
      </c>
      <c r="C11">
        <f t="array" ref="C11">COUNTIF(I11:XFD11,"3.*")</f>
        <v>1</v>
      </c>
      <c r="D11">
        <f t="array" ref="D11">COUNTIF(I11:XFD11,"4.*")</f>
        <v>1</v>
      </c>
      <c r="E11">
        <f t="array" ref="E11">COUNTIF(I11:XFD11,"5.*")</f>
        <v>0</v>
      </c>
      <c r="F11" t="s">
        <v>7</v>
      </c>
      <c r="G11" t="s">
        <v>25</v>
      </c>
      <c r="H11" t="s">
        <v>62</v>
      </c>
      <c r="I11" t="s">
        <v>54</v>
      </c>
      <c r="J11" t="s">
        <v>55</v>
      </c>
    </row>
    <row r="12" spans="1:20">
      <c r="A12">
        <f t="array" ref="A12">COUNTIF(I12:XFD12,"1.*")</f>
        <v>3</v>
      </c>
      <c r="B12">
        <f t="array" ref="B12">COUNTIF(I12:XFD12,"2.*")</f>
        <v>1</v>
      </c>
      <c r="C12">
        <f t="array" ref="C12">COUNTIF(I12:XFD12,"3.*")</f>
        <v>0</v>
      </c>
      <c r="D12">
        <f t="array" ref="D12">COUNTIF(I12:XFD12,"4.*")</f>
        <v>0</v>
      </c>
      <c r="E12">
        <f t="array" ref="E12">COUNTIF(I12:XFD12,"5.*")</f>
        <v>0</v>
      </c>
      <c r="F12" t="s">
        <v>7</v>
      </c>
      <c r="G12" t="s">
        <v>25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</row>
    <row r="13" spans="1:20">
      <c r="A13">
        <f t="array" ref="A13">COUNTIF(I13:XFD13,"1.*")</f>
        <v>2</v>
      </c>
      <c r="B13">
        <f t="array" ref="B13">COUNTIF(I13:XFD13,"2.*")</f>
        <v>1</v>
      </c>
      <c r="C13">
        <f t="array" ref="C13">COUNTIF(I13:XFD13,"3.*")</f>
        <v>0</v>
      </c>
      <c r="D13">
        <f t="array" ref="D13">COUNTIF(I13:XFD13,"4.*")</f>
        <v>0</v>
      </c>
      <c r="E13">
        <f t="array" ref="E13">COUNTIF(I13:XFD13,"5.*")</f>
        <v>0</v>
      </c>
      <c r="F13" t="s">
        <v>7</v>
      </c>
      <c r="G13" t="s">
        <v>68</v>
      </c>
      <c r="H13" t="s">
        <v>69</v>
      </c>
      <c r="I13" t="s">
        <v>48</v>
      </c>
      <c r="J13" t="s">
        <v>70</v>
      </c>
      <c r="K13" t="s">
        <v>71</v>
      </c>
    </row>
    <row r="14" spans="1:20">
      <c r="A14">
        <f t="array" ref="A14">COUNTIF(I14:XFD14,"1.*")</f>
        <v>0</v>
      </c>
      <c r="B14">
        <f t="array" ref="B14">COUNTIF(I14:XFD14,"2.*")</f>
        <v>3</v>
      </c>
      <c r="C14">
        <f t="array" ref="C14">COUNTIF(I14:XFD14,"3.*")</f>
        <v>0</v>
      </c>
      <c r="D14">
        <f t="array" ref="D14">COUNTIF(I14:XFD14,"4.*")</f>
        <v>0</v>
      </c>
      <c r="E14">
        <f t="array" ref="E14">COUNTIF(I14:XFD14,"5.*")</f>
        <v>0</v>
      </c>
      <c r="F14" t="s">
        <v>7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</row>
    <row r="15" spans="1:20">
      <c r="A15">
        <f t="array" ref="A15">COUNTIF(I15:XFD15,"1.*")</f>
        <v>1</v>
      </c>
      <c r="B15">
        <f t="array" ref="B15">COUNTIF(I15:XFD15,"2.*")</f>
        <v>0</v>
      </c>
      <c r="C15">
        <f t="array" ref="C15">COUNTIF(I15:XFD15,"3.*")</f>
        <v>0</v>
      </c>
      <c r="D15">
        <f t="array" ref="D15">COUNTIF(I15:XFD15,"4.*")</f>
        <v>1</v>
      </c>
      <c r="E15">
        <f t="array" ref="E15">COUNTIF(I15:XFD15,"5.*")</f>
        <v>0</v>
      </c>
      <c r="F15" t="s">
        <v>7</v>
      </c>
      <c r="G15" t="s">
        <v>72</v>
      </c>
      <c r="H15" t="s">
        <v>77</v>
      </c>
      <c r="I15" t="s">
        <v>78</v>
      </c>
      <c r="J15" t="s">
        <v>79</v>
      </c>
    </row>
    <row r="16" spans="1:20">
      <c r="A16">
        <f t="array" ref="A16">COUNTIF(I16:XFD16,"1.*")</f>
        <v>5</v>
      </c>
      <c r="B16">
        <f t="array" ref="B16">COUNTIF(I16:XFD16,"2.*")</f>
        <v>0</v>
      </c>
      <c r="C16">
        <f t="array" ref="C16">COUNTIF(I16:XFD16,"3.*")</f>
        <v>0</v>
      </c>
      <c r="D16">
        <f t="array" ref="D16">COUNTIF(I16:XFD16,"4.*")</f>
        <v>0</v>
      </c>
      <c r="E16">
        <f t="array" ref="E16">COUNTIF(I16:XFD16,"5.*")</f>
        <v>0</v>
      </c>
      <c r="F16" t="s">
        <v>7</v>
      </c>
      <c r="G16" t="s">
        <v>72</v>
      </c>
      <c r="H16" t="s">
        <v>80</v>
      </c>
      <c r="I16" t="s">
        <v>81</v>
      </c>
      <c r="J16" t="s">
        <v>10</v>
      </c>
      <c r="K16" t="s">
        <v>18</v>
      </c>
      <c r="L16" t="s">
        <v>19</v>
      </c>
      <c r="M16" t="s">
        <v>82</v>
      </c>
    </row>
    <row r="17" spans="1:26">
      <c r="A17">
        <f t="array" ref="A17">COUNTIF(I17:XFD17,"1.*")</f>
        <v>1</v>
      </c>
      <c r="B17">
        <f t="array" ref="B17">COUNTIF(I17:XFD17,"2.*")</f>
        <v>2</v>
      </c>
      <c r="C17">
        <f t="array" ref="C17">COUNTIF(I17:XFD17,"3.*")</f>
        <v>0</v>
      </c>
      <c r="D17">
        <f t="array" ref="D17">COUNTIF(I17:XFD17,"4.*")</f>
        <v>0</v>
      </c>
      <c r="E17">
        <f t="array" ref="E17">COUNTIF(I17:XFD17,"5.*")</f>
        <v>1</v>
      </c>
      <c r="F17" t="s">
        <v>7</v>
      </c>
      <c r="G17" t="s">
        <v>72</v>
      </c>
      <c r="H17" t="s">
        <v>83</v>
      </c>
      <c r="I17" t="s">
        <v>47</v>
      </c>
      <c r="J17" t="s">
        <v>84</v>
      </c>
      <c r="K17" t="s">
        <v>22</v>
      </c>
      <c r="L17" t="s">
        <v>85</v>
      </c>
    </row>
    <row r="18" spans="1:26">
      <c r="A18">
        <f t="array" ref="A18">COUNTIF(I18:XFD18,"1.*")</f>
        <v>1</v>
      </c>
      <c r="B18">
        <f t="array" ref="B18">COUNTIF(I18:XFD18,"2.*")</f>
        <v>0</v>
      </c>
      <c r="C18">
        <f t="array" ref="C18">COUNTIF(I18:XFD18,"3.*")</f>
        <v>0</v>
      </c>
      <c r="D18">
        <f t="array" ref="D18">COUNTIF(I18:XFD18,"4.*")</f>
        <v>0</v>
      </c>
      <c r="E18">
        <f t="array" ref="E18">COUNTIF(I18:XFD18,"5.*")</f>
        <v>0</v>
      </c>
      <c r="F18" t="s">
        <v>7</v>
      </c>
      <c r="G18" t="s">
        <v>86</v>
      </c>
      <c r="H18" t="s">
        <v>87</v>
      </c>
      <c r="I18" t="s">
        <v>46</v>
      </c>
    </row>
    <row r="19" spans="1:26">
      <c r="A19">
        <f t="array" ref="A19">COUNTIF(I19:XFD19,"1.*")</f>
        <v>2</v>
      </c>
      <c r="B19">
        <f t="array" ref="B19">COUNTIF(I19:XFD19,"2.*")</f>
        <v>5</v>
      </c>
      <c r="C19">
        <f t="array" ref="C19">COUNTIF(I19:XFD19,"3.*")</f>
        <v>1</v>
      </c>
      <c r="D19">
        <f t="array" ref="D19">COUNTIF(I19:XFD19,"4.*")</f>
        <v>3</v>
      </c>
      <c r="E19">
        <f t="array" ref="E19">COUNTIF(I19:XFD19,"5.*")</f>
        <v>2</v>
      </c>
      <c r="F19" t="s">
        <v>7</v>
      </c>
      <c r="G19" t="s">
        <v>86</v>
      </c>
      <c r="H19" t="s">
        <v>88</v>
      </c>
      <c r="I19" t="s">
        <v>46</v>
      </c>
      <c r="J19" t="s">
        <v>89</v>
      </c>
      <c r="K19" t="s">
        <v>90</v>
      </c>
      <c r="L19" t="s">
        <v>84</v>
      </c>
      <c r="M19" t="s">
        <v>12</v>
      </c>
      <c r="N19" t="s">
        <v>76</v>
      </c>
      <c r="O19" t="s">
        <v>50</v>
      </c>
      <c r="P19" t="s">
        <v>51</v>
      </c>
      <c r="Q19" t="s">
        <v>52</v>
      </c>
      <c r="R19" t="s">
        <v>91</v>
      </c>
      <c r="S19" t="s">
        <v>92</v>
      </c>
      <c r="T19" t="s">
        <v>24</v>
      </c>
      <c r="U19" t="s">
        <v>93</v>
      </c>
    </row>
    <row r="20" spans="1:26">
      <c r="A20">
        <f t="array" ref="A20">COUNTIF(I20:XFD20,"1.*")</f>
        <v>3</v>
      </c>
      <c r="B20">
        <f t="array" ref="B20">COUNTIF(I20:XFD20,"2.*")</f>
        <v>1</v>
      </c>
      <c r="C20">
        <f t="array" ref="C20">COUNTIF(I20:XFD20,"3.*")</f>
        <v>1</v>
      </c>
      <c r="D20">
        <f t="array" ref="D20">COUNTIF(I20:XFD20,"4.*")</f>
        <v>0</v>
      </c>
      <c r="E20">
        <f t="array" ref="E20">COUNTIF(I20:XFD20,"5.*")</f>
        <v>0</v>
      </c>
      <c r="F20" t="s">
        <v>7</v>
      </c>
      <c r="G20" t="s">
        <v>86</v>
      </c>
      <c r="H20" t="s">
        <v>94</v>
      </c>
      <c r="I20" t="s">
        <v>48</v>
      </c>
      <c r="J20" t="s">
        <v>70</v>
      </c>
      <c r="K20" t="s">
        <v>66</v>
      </c>
      <c r="L20" t="s">
        <v>76</v>
      </c>
      <c r="M20" t="s">
        <v>51</v>
      </c>
    </row>
    <row r="21" spans="1:26">
      <c r="A21">
        <f t="array" ref="A21">COUNTIF(I21:XFD21,"1.*")</f>
        <v>0</v>
      </c>
      <c r="B21">
        <f t="array" ref="B21">COUNTIF(I21:XFD21,"2.*")</f>
        <v>0</v>
      </c>
      <c r="C21">
        <f t="array" ref="C21">COUNTIF(I21:XFD21,"3.*")</f>
        <v>0</v>
      </c>
      <c r="D21">
        <f t="array" ref="D21">COUNTIF(I21:XFD21,"4.*")</f>
        <v>0</v>
      </c>
      <c r="E21">
        <f t="array" ref="E21">COUNTIF(I21:XFD21,"5.*")</f>
        <v>1</v>
      </c>
      <c r="F21" t="s">
        <v>7</v>
      </c>
      <c r="G21" t="s">
        <v>95</v>
      </c>
      <c r="H21" t="s">
        <v>96</v>
      </c>
      <c r="I21" t="s">
        <v>97</v>
      </c>
    </row>
    <row r="22" spans="1:26">
      <c r="A22">
        <f t="array" ref="A22">COUNTIF(I22:XFD22,"1.*")</f>
        <v>0</v>
      </c>
      <c r="B22">
        <f t="array" ref="B22">COUNTIF(I22:XFD22,"2.*")</f>
        <v>0</v>
      </c>
      <c r="C22">
        <f t="array" ref="C22">COUNTIF(I22:XFD22,"3.*")</f>
        <v>0</v>
      </c>
      <c r="D22">
        <f t="array" ref="D22">COUNTIF(I22:XFD22,"4.*")</f>
        <v>0</v>
      </c>
      <c r="E22">
        <f t="array" ref="E22">COUNTIF(I22:XFD22,"5.*")</f>
        <v>1</v>
      </c>
      <c r="F22" t="s">
        <v>7</v>
      </c>
      <c r="G22" t="s">
        <v>95</v>
      </c>
      <c r="H22" t="s">
        <v>98</v>
      </c>
      <c r="I22" t="s">
        <v>97</v>
      </c>
    </row>
    <row r="23" spans="1:26">
      <c r="A23">
        <f t="array" ref="A23">COUNTIF(I23:XFD23,"1.*")</f>
        <v>0</v>
      </c>
      <c r="B23">
        <f t="array" ref="B23">COUNTIF(I23:XFD23,"2.*")</f>
        <v>2</v>
      </c>
      <c r="C23">
        <f t="array" ref="C23">COUNTIF(I23:XFD23,"3.*")</f>
        <v>0</v>
      </c>
      <c r="D23">
        <f t="array" ref="D23">COUNTIF(I23:XFD23,"4.*")</f>
        <v>1</v>
      </c>
      <c r="E23">
        <f t="array" ref="E23">COUNTIF(I23:XFD23,"5.*")</f>
        <v>0</v>
      </c>
      <c r="F23" t="s">
        <v>7</v>
      </c>
      <c r="G23" t="s">
        <v>95</v>
      </c>
      <c r="H23" t="s">
        <v>99</v>
      </c>
      <c r="I23" t="s">
        <v>100</v>
      </c>
      <c r="J23" t="s">
        <v>101</v>
      </c>
      <c r="K23" t="s">
        <v>37</v>
      </c>
    </row>
    <row r="24" spans="1:26">
      <c r="A24">
        <f t="array" ref="A24">COUNTIF(I24:XFD24,"1.*")</f>
        <v>2</v>
      </c>
      <c r="B24">
        <f t="array" ref="B24">COUNTIF(I24:XFD24,"2.*")</f>
        <v>2</v>
      </c>
      <c r="C24">
        <f t="array" ref="C24">COUNTIF(I24:XFD24,"3.*")</f>
        <v>0</v>
      </c>
      <c r="D24">
        <f t="array" ref="D24">COUNTIF(I24:XFD24,"4.*")</f>
        <v>0</v>
      </c>
      <c r="E24">
        <f t="array" ref="E24">COUNTIF(I24:XFD24,"5.*")</f>
        <v>1</v>
      </c>
      <c r="F24" t="s">
        <v>7</v>
      </c>
      <c r="G24" t="s">
        <v>95</v>
      </c>
      <c r="H24" t="s">
        <v>102</v>
      </c>
      <c r="I24" t="s">
        <v>44</v>
      </c>
      <c r="J24" t="s">
        <v>103</v>
      </c>
      <c r="K24" t="s">
        <v>104</v>
      </c>
      <c r="L24" t="s">
        <v>21</v>
      </c>
      <c r="M24" t="s">
        <v>93</v>
      </c>
    </row>
    <row r="25" spans="1:26">
      <c r="A25">
        <f t="array" ref="A25">COUNTIF(I25:XFD25,"1.*")</f>
        <v>1</v>
      </c>
      <c r="B25">
        <f t="array" ref="B25">COUNTIF(I25:XFD25,"2.*")</f>
        <v>1</v>
      </c>
      <c r="C25">
        <f t="array" ref="C25">COUNTIF(I25:XFD25,"3.*")</f>
        <v>0</v>
      </c>
      <c r="D25">
        <f t="array" ref="D25">COUNTIF(I25:XFD25,"4.*")</f>
        <v>0</v>
      </c>
      <c r="E25">
        <f t="array" ref="E25">COUNTIF(I25:XFD25,"5.*")</f>
        <v>4</v>
      </c>
      <c r="F25" t="s">
        <v>7</v>
      </c>
      <c r="G25" t="s">
        <v>95</v>
      </c>
      <c r="H25" t="s">
        <v>105</v>
      </c>
      <c r="I25" t="s">
        <v>45</v>
      </c>
      <c r="J25" t="s">
        <v>106</v>
      </c>
      <c r="K25" t="s">
        <v>107</v>
      </c>
      <c r="L25" t="s">
        <v>40</v>
      </c>
      <c r="M25" t="s">
        <v>97</v>
      </c>
      <c r="N25" t="s">
        <v>93</v>
      </c>
    </row>
    <row r="26" spans="1:26">
      <c r="A26">
        <f t="array" ref="A26">COUNTIF(I26:XFD26,"1.*")</f>
        <v>2</v>
      </c>
      <c r="B26">
        <f t="array" ref="B26">COUNTIF(I26:XFD26,"2.*")</f>
        <v>5</v>
      </c>
      <c r="C26">
        <f t="array" ref="C26">COUNTIF(I26:XFD26,"3.*")</f>
        <v>2</v>
      </c>
      <c r="D26">
        <f t="array" ref="D26">COUNTIF(I26:XFD26,"4.*")</f>
        <v>2</v>
      </c>
      <c r="E26">
        <f t="array" ref="E26">COUNTIF(I26:XFD26,"5.*")</f>
        <v>5</v>
      </c>
      <c r="F26" t="s">
        <v>7</v>
      </c>
      <c r="G26" t="s">
        <v>95</v>
      </c>
      <c r="H26" t="s">
        <v>108</v>
      </c>
      <c r="I26" t="s">
        <v>45</v>
      </c>
      <c r="J26" t="s">
        <v>103</v>
      </c>
      <c r="K26" t="s">
        <v>104</v>
      </c>
      <c r="L26" t="s">
        <v>90</v>
      </c>
      <c r="M26" t="s">
        <v>84</v>
      </c>
      <c r="N26" t="s">
        <v>21</v>
      </c>
      <c r="O26" t="s">
        <v>22</v>
      </c>
      <c r="P26" t="s">
        <v>109</v>
      </c>
      <c r="Q26" t="s">
        <v>110</v>
      </c>
      <c r="R26" t="s">
        <v>111</v>
      </c>
      <c r="S26" t="s">
        <v>112</v>
      </c>
      <c r="T26" t="s">
        <v>24</v>
      </c>
      <c r="U26" t="s">
        <v>16</v>
      </c>
      <c r="V26" t="s">
        <v>97</v>
      </c>
      <c r="W26" t="s">
        <v>93</v>
      </c>
      <c r="X26" t="s">
        <v>113</v>
      </c>
    </row>
    <row r="27" spans="1:26">
      <c r="A27">
        <f t="array" ref="A27">COUNTIF(I27:XFD27,"1.*")</f>
        <v>3</v>
      </c>
      <c r="B27">
        <f t="array" ref="B27">COUNTIF(I27:XFD27,"2.*")</f>
        <v>8</v>
      </c>
      <c r="C27">
        <f t="array" ref="C27">COUNTIF(I27:XFD27,"3.*")</f>
        <v>1</v>
      </c>
      <c r="D27">
        <f t="array" ref="D27">COUNTIF(I27:XFD27,"4.*")</f>
        <v>1</v>
      </c>
      <c r="E27">
        <f t="array" ref="E27">COUNTIF(I27:XFD27,"5.*")</f>
        <v>5</v>
      </c>
      <c r="F27" t="s">
        <v>7</v>
      </c>
      <c r="G27" t="s">
        <v>114</v>
      </c>
      <c r="H27" t="s">
        <v>115</v>
      </c>
      <c r="I27" t="s">
        <v>116</v>
      </c>
      <c r="J27" t="s">
        <v>89</v>
      </c>
      <c r="K27" t="s">
        <v>117</v>
      </c>
      <c r="L27" t="s">
        <v>100</v>
      </c>
      <c r="M27" t="s">
        <v>118</v>
      </c>
      <c r="N27" t="s">
        <v>67</v>
      </c>
      <c r="O27" t="s">
        <v>11</v>
      </c>
      <c r="P27" t="s">
        <v>119</v>
      </c>
      <c r="Q27" t="s">
        <v>90</v>
      </c>
      <c r="R27" t="s">
        <v>120</v>
      </c>
      <c r="S27" t="s">
        <v>22</v>
      </c>
      <c r="T27" t="s">
        <v>121</v>
      </c>
      <c r="U27" t="s">
        <v>111</v>
      </c>
      <c r="V27" t="s">
        <v>24</v>
      </c>
      <c r="W27" t="s">
        <v>107</v>
      </c>
      <c r="X27" t="s">
        <v>40</v>
      </c>
      <c r="Y27" t="s">
        <v>16</v>
      </c>
      <c r="Z27" t="s">
        <v>97</v>
      </c>
    </row>
    <row r="28" spans="1:26">
      <c r="A28">
        <f t="array" ref="A28">COUNTIF(I28:XFD28,"1.*")</f>
        <v>1</v>
      </c>
      <c r="B28">
        <f t="array" ref="B28">COUNTIF(I28:XFD28,"2.*")</f>
        <v>8</v>
      </c>
      <c r="C28">
        <f t="array" ref="C28">COUNTIF(I28:XFD28,"3.*")</f>
        <v>0</v>
      </c>
      <c r="D28">
        <f t="array" ref="D28">COUNTIF(I28:XFD28,"4.*")</f>
        <v>0</v>
      </c>
      <c r="E28">
        <f t="array" ref="E28">COUNTIF(I28:XFD28,"5.*")</f>
        <v>1</v>
      </c>
      <c r="F28" t="s">
        <v>7</v>
      </c>
      <c r="G28" t="s">
        <v>114</v>
      </c>
      <c r="H28" t="s">
        <v>122</v>
      </c>
      <c r="I28" t="s">
        <v>123</v>
      </c>
      <c r="J28" t="s">
        <v>118</v>
      </c>
      <c r="K28" t="s">
        <v>67</v>
      </c>
      <c r="L28" t="s">
        <v>124</v>
      </c>
      <c r="M28" t="s">
        <v>119</v>
      </c>
      <c r="N28" t="s">
        <v>125</v>
      </c>
      <c r="O28" t="s">
        <v>90</v>
      </c>
      <c r="P28" t="s">
        <v>12</v>
      </c>
      <c r="Q28" t="s">
        <v>120</v>
      </c>
      <c r="R28" t="s">
        <v>107</v>
      </c>
    </row>
    <row r="29" spans="1:26">
      <c r="A29">
        <f t="array" ref="A29">COUNTIF(I29:XFD29,"1.*")</f>
        <v>1</v>
      </c>
      <c r="B29">
        <f t="array" ref="B29">COUNTIF(I29:XFD29,"2.*")</f>
        <v>0</v>
      </c>
      <c r="C29">
        <f t="array" ref="C29">COUNTIF(I29:XFD29,"3.*")</f>
        <v>0</v>
      </c>
      <c r="D29">
        <f t="array" ref="D29">COUNTIF(I29:XFD29,"4.*")</f>
        <v>1</v>
      </c>
      <c r="E29">
        <f t="array" ref="E29">COUNTIF(I29:XFD29,"5.*")</f>
        <v>0</v>
      </c>
      <c r="F29" t="s">
        <v>7</v>
      </c>
      <c r="G29" t="s">
        <v>126</v>
      </c>
      <c r="H29" t="s">
        <v>127</v>
      </c>
      <c r="I29" t="s">
        <v>123</v>
      </c>
      <c r="J29" t="s">
        <v>111</v>
      </c>
    </row>
    <row r="30" spans="1:26">
      <c r="A30">
        <f t="array" ref="A30">COUNTIF(I30:XFD30,"1.*")</f>
        <v>1</v>
      </c>
      <c r="B30">
        <f t="array" ref="B30">COUNTIF(I30:XFD30,"2.*")</f>
        <v>7</v>
      </c>
      <c r="C30">
        <f t="array" ref="C30">COUNTIF(I30:XFD30,"3.*")</f>
        <v>1</v>
      </c>
      <c r="D30">
        <f t="array" ref="D30">COUNTIF(I30:XFD30,"4.*")</f>
        <v>4</v>
      </c>
      <c r="E30">
        <f t="array" ref="E30">COUNTIF(I30:XFD30,"5.*")</f>
        <v>3</v>
      </c>
      <c r="F30" t="s">
        <v>7</v>
      </c>
      <c r="G30" t="s">
        <v>126</v>
      </c>
      <c r="H30" t="s">
        <v>128</v>
      </c>
      <c r="I30" t="s">
        <v>34</v>
      </c>
      <c r="J30" t="s">
        <v>129</v>
      </c>
      <c r="K30" t="s">
        <v>35</v>
      </c>
      <c r="L30" t="s">
        <v>130</v>
      </c>
      <c r="M30" t="s">
        <v>131</v>
      </c>
      <c r="N30" t="s">
        <v>132</v>
      </c>
      <c r="O30" t="s">
        <v>133</v>
      </c>
      <c r="P30" t="s">
        <v>120</v>
      </c>
      <c r="Q30">
        <v>2</v>
      </c>
      <c r="R30">
        <v>43</v>
      </c>
      <c r="S30" t="s">
        <v>134</v>
      </c>
      <c r="T30" t="s">
        <v>135</v>
      </c>
      <c r="U30" t="s">
        <v>111</v>
      </c>
      <c r="V30" t="s">
        <v>112</v>
      </c>
      <c r="W30" t="s">
        <v>136</v>
      </c>
      <c r="X30" t="s">
        <v>137</v>
      </c>
      <c r="Y30" t="s">
        <v>138</v>
      </c>
      <c r="Z30" t="s">
        <v>42</v>
      </c>
    </row>
    <row r="31" spans="1:26">
      <c r="A31">
        <f t="array" ref="A31">COUNTIF(I31:XFD31,"1.*")</f>
        <v>3</v>
      </c>
      <c r="B31">
        <f t="array" ref="B31">COUNTIF(I31:XFD31,"2.*")</f>
        <v>0</v>
      </c>
      <c r="C31">
        <f t="array" ref="C31">COUNTIF(I31:XFD31,"3.*")</f>
        <v>0</v>
      </c>
      <c r="D31">
        <f t="array" ref="D31">COUNTIF(I31:XFD31,"4.*")</f>
        <v>0</v>
      </c>
      <c r="E31">
        <f t="array" ref="E31">COUNTIF(I31:XFD31,"5.*")</f>
        <v>0</v>
      </c>
      <c r="F31" t="s">
        <v>7</v>
      </c>
      <c r="G31" t="s">
        <v>139</v>
      </c>
      <c r="H31" t="s">
        <v>140</v>
      </c>
      <c r="I31" t="s">
        <v>141</v>
      </c>
      <c r="J31" t="s">
        <v>142</v>
      </c>
      <c r="K31" t="s">
        <v>81</v>
      </c>
    </row>
    <row r="32" spans="1:26">
      <c r="A32">
        <f t="array" ref="A32">COUNTIF(I32:XFD32,"1.*")</f>
        <v>0</v>
      </c>
      <c r="B32">
        <f t="array" ref="B32">COUNTIF(I32:XFD32,"2.*")</f>
        <v>3</v>
      </c>
      <c r="C32">
        <f t="array" ref="C32">COUNTIF(I32:XFD32,"3.*")</f>
        <v>0</v>
      </c>
      <c r="D32">
        <f t="array" ref="D32">COUNTIF(I32:XFD32,"4.*")</f>
        <v>1</v>
      </c>
      <c r="E32">
        <f t="array" ref="E32">COUNTIF(I32:XFD32,"5.*")</f>
        <v>0</v>
      </c>
      <c r="F32" t="s">
        <v>7</v>
      </c>
      <c r="G32" t="s">
        <v>143</v>
      </c>
      <c r="H32" t="s">
        <v>144</v>
      </c>
      <c r="I32" t="s">
        <v>119</v>
      </c>
      <c r="J32" t="s">
        <v>74</v>
      </c>
      <c r="K32" t="s">
        <v>145</v>
      </c>
      <c r="L32" t="s">
        <v>146</v>
      </c>
    </row>
    <row r="33" spans="1:19">
      <c r="A33">
        <f t="array" ref="A33">COUNTIF(I33:XFD33,"1.*")</f>
        <v>4</v>
      </c>
      <c r="B33">
        <f t="array" ref="B33">COUNTIF(I33:XFD33,"2.*")</f>
        <v>2</v>
      </c>
      <c r="C33">
        <f t="array" ref="C33">COUNTIF(I33:XFD33,"3.*")</f>
        <v>1</v>
      </c>
      <c r="D33">
        <f t="array" ref="D33">COUNTIF(I33:XFD33,"4.*")</f>
        <v>2</v>
      </c>
      <c r="E33">
        <f t="array" ref="E33">COUNTIF(I33:XFD33,"5.*")</f>
        <v>1</v>
      </c>
      <c r="F33" t="s">
        <v>7</v>
      </c>
      <c r="G33" t="s">
        <v>143</v>
      </c>
      <c r="H33" t="s">
        <v>147</v>
      </c>
      <c r="I33" t="s">
        <v>44</v>
      </c>
      <c r="J33" t="s">
        <v>142</v>
      </c>
      <c r="K33" t="s">
        <v>103</v>
      </c>
      <c r="L33" t="s">
        <v>10</v>
      </c>
      <c r="M33" t="s">
        <v>74</v>
      </c>
      <c r="N33" t="s">
        <v>21</v>
      </c>
      <c r="O33" t="s">
        <v>148</v>
      </c>
      <c r="P33" t="s">
        <v>146</v>
      </c>
      <c r="Q33" t="s">
        <v>149</v>
      </c>
      <c r="R33" t="s">
        <v>85</v>
      </c>
    </row>
    <row r="34" spans="1:19">
      <c r="A34">
        <f t="array" ref="A34">COUNTIF(I34:XFD34,"1.*")</f>
        <v>0</v>
      </c>
      <c r="B34">
        <f t="array" ref="B34">COUNTIF(I34:XFD34,"2.*")</f>
        <v>3</v>
      </c>
      <c r="C34">
        <f t="array" ref="C34">COUNTIF(I34:XFD34,"3.*")</f>
        <v>0</v>
      </c>
      <c r="D34">
        <f t="array" ref="D34">COUNTIF(I34:XFD34,"4.*")</f>
        <v>1</v>
      </c>
      <c r="E34">
        <f t="array" ref="E34">COUNTIF(I34:XFD34,"5.*")</f>
        <v>0</v>
      </c>
      <c r="F34" t="s">
        <v>7</v>
      </c>
      <c r="G34" t="s">
        <v>143</v>
      </c>
      <c r="H34" t="s">
        <v>150</v>
      </c>
      <c r="I34" t="s">
        <v>119</v>
      </c>
      <c r="J34" t="s">
        <v>74</v>
      </c>
      <c r="K34" t="s">
        <v>145</v>
      </c>
      <c r="L34" t="s">
        <v>146</v>
      </c>
    </row>
    <row r="35" spans="1:19">
      <c r="A35">
        <f t="array" ref="A35">COUNTIF(I35:XFD35,"1.*")</f>
        <v>1</v>
      </c>
      <c r="B35">
        <f t="array" ref="B35">COUNTIF(I35:XFD35,"2.*")</f>
        <v>0</v>
      </c>
      <c r="C35">
        <f t="array" ref="C35">COUNTIF(I35:XFD35,"3.*")</f>
        <v>0</v>
      </c>
      <c r="D35">
        <f t="array" ref="D35">COUNTIF(I35:XFD35,"4.*")</f>
        <v>1</v>
      </c>
      <c r="E35">
        <f t="array" ref="E35">COUNTIF(I35:XFD35,"5.*")</f>
        <v>1</v>
      </c>
      <c r="F35" t="s">
        <v>7</v>
      </c>
      <c r="G35" t="s">
        <v>151</v>
      </c>
      <c r="H35" t="s">
        <v>152</v>
      </c>
      <c r="I35" t="s">
        <v>10</v>
      </c>
      <c r="J35" t="s">
        <v>153</v>
      </c>
      <c r="K35" t="s">
        <v>85</v>
      </c>
    </row>
    <row r="36" spans="1:19">
      <c r="A36">
        <f t="array" ref="A36">COUNTIF(I36:XFD36,"1.*")</f>
        <v>3</v>
      </c>
      <c r="B36">
        <f t="array" ref="B36">COUNTIF(I36:XFD36,"2.*")</f>
        <v>0</v>
      </c>
      <c r="C36">
        <f t="array" ref="C36">COUNTIF(I36:XFD36,"3.*")</f>
        <v>0</v>
      </c>
      <c r="D36">
        <f t="array" ref="D36">COUNTIF(I36:XFD36,"4.*")</f>
        <v>0</v>
      </c>
      <c r="E36">
        <f t="array" ref="E36">COUNTIF(I36:XFD36,"5.*")</f>
        <v>0</v>
      </c>
      <c r="F36" t="s">
        <v>7</v>
      </c>
      <c r="G36" t="s">
        <v>151</v>
      </c>
      <c r="H36" t="s">
        <v>154</v>
      </c>
      <c r="I36" t="s">
        <v>78</v>
      </c>
      <c r="J36" t="s">
        <v>81</v>
      </c>
      <c r="K36" t="s">
        <v>103</v>
      </c>
    </row>
    <row r="37" spans="1:19">
      <c r="A37">
        <f t="array" ref="A37">COUNTIF(I37:XFD37,"1.*")</f>
        <v>4</v>
      </c>
      <c r="B37">
        <f t="array" ref="B37">COUNTIF(I37:XFD37,"2.*")</f>
        <v>0</v>
      </c>
      <c r="C37">
        <f t="array" ref="C37">COUNTIF(I37:XFD37,"3.*")</f>
        <v>3</v>
      </c>
      <c r="D37">
        <f t="array" ref="D37">COUNTIF(I37:XFD37,"4.*")</f>
        <v>3</v>
      </c>
      <c r="E37">
        <f t="array" ref="E37">COUNTIF(I37:XFD37,"5.*")</f>
        <v>1</v>
      </c>
      <c r="F37" t="s">
        <v>7</v>
      </c>
      <c r="G37" t="s">
        <v>151</v>
      </c>
      <c r="H37" t="s">
        <v>155</v>
      </c>
      <c r="I37" t="s">
        <v>78</v>
      </c>
      <c r="J37" t="s">
        <v>103</v>
      </c>
      <c r="K37" t="s">
        <v>156</v>
      </c>
      <c r="L37" t="s">
        <v>10</v>
      </c>
      <c r="M37" t="s">
        <v>157</v>
      </c>
      <c r="N37" t="s">
        <v>158</v>
      </c>
      <c r="O37" t="s">
        <v>121</v>
      </c>
      <c r="P37" t="s">
        <v>153</v>
      </c>
      <c r="Q37" t="s">
        <v>159</v>
      </c>
      <c r="R37" t="s">
        <v>79</v>
      </c>
      <c r="S37" t="s">
        <v>85</v>
      </c>
    </row>
    <row r="38" spans="1:19">
      <c r="A38">
        <f t="array" ref="A38">COUNTIF(I38:XFD38,"1.*")</f>
        <v>1</v>
      </c>
      <c r="B38">
        <f t="array" ref="B38">COUNTIF(I38:XFD38,"2.*")</f>
        <v>0</v>
      </c>
      <c r="C38">
        <f t="array" ref="C38">COUNTIF(I38:XFD38,"3.*")</f>
        <v>0</v>
      </c>
      <c r="D38">
        <f t="array" ref="D38">COUNTIF(I38:XFD38,"4.*")</f>
        <v>1</v>
      </c>
      <c r="E38">
        <f t="array" ref="E38">COUNTIF(I38:XFD38,"5.*")</f>
        <v>1</v>
      </c>
      <c r="F38" t="s">
        <v>7</v>
      </c>
      <c r="G38" t="s">
        <v>160</v>
      </c>
      <c r="H38" t="s">
        <v>161</v>
      </c>
      <c r="I38" t="s">
        <v>10</v>
      </c>
      <c r="J38" t="s">
        <v>153</v>
      </c>
      <c r="K38" t="s">
        <v>85</v>
      </c>
    </row>
    <row r="39" spans="1:19">
      <c r="A39">
        <f t="array" ref="A39">COUNTIF(I39:XFD39,"1.*")</f>
        <v>6</v>
      </c>
      <c r="B39">
        <f t="array" ref="B39">COUNTIF(I39:XFD39,"2.*")</f>
        <v>2</v>
      </c>
      <c r="C39">
        <f t="array" ref="C39">COUNTIF(I39:XFD39,"3.*")</f>
        <v>1</v>
      </c>
      <c r="D39">
        <f t="array" ref="D39">COUNTIF(I39:XFD39,"4.*")</f>
        <v>0</v>
      </c>
      <c r="E39">
        <f t="array" ref="E39">COUNTIF(I39:XFD39,"5.*")</f>
        <v>1</v>
      </c>
      <c r="F39" t="s">
        <v>7</v>
      </c>
      <c r="G39" t="s">
        <v>160</v>
      </c>
      <c r="H39" t="s">
        <v>162</v>
      </c>
      <c r="I39" t="s">
        <v>32</v>
      </c>
      <c r="J39" t="s">
        <v>44</v>
      </c>
      <c r="K39" t="s">
        <v>163</v>
      </c>
      <c r="L39" t="s">
        <v>103</v>
      </c>
      <c r="M39" t="s">
        <v>65</v>
      </c>
      <c r="N39" t="s">
        <v>66</v>
      </c>
      <c r="O39" t="s">
        <v>49</v>
      </c>
      <c r="P39" t="s">
        <v>23</v>
      </c>
      <c r="Q39" t="s">
        <v>51</v>
      </c>
      <c r="R39" t="s">
        <v>138</v>
      </c>
    </row>
    <row r="40" spans="1:19">
      <c r="A40">
        <f t="array" ref="A40">COUNTIF(I40:XFD40,"1.*")</f>
        <v>0</v>
      </c>
      <c r="B40">
        <f t="array" ref="B40">COUNTIF(I40:XFD40,"2.*")</f>
        <v>0</v>
      </c>
      <c r="C40">
        <f t="array" ref="C40">COUNTIF(I40:XFD40,"3.*")</f>
        <v>0</v>
      </c>
      <c r="D40">
        <f t="array" ref="D40">COUNTIF(I40:XFD40,"4.*")</f>
        <v>2</v>
      </c>
      <c r="E40">
        <f t="array" ref="E40">COUNTIF(I40:XFD40,"5.*")</f>
        <v>0</v>
      </c>
      <c r="F40" t="s">
        <v>7</v>
      </c>
      <c r="G40" t="s">
        <v>160</v>
      </c>
      <c r="H40" t="s">
        <v>164</v>
      </c>
      <c r="I40" t="s">
        <v>146</v>
      </c>
      <c r="J40" t="s">
        <v>149</v>
      </c>
    </row>
    <row r="41" spans="1:19">
      <c r="A41">
        <f t="array" ref="A41">COUNTIF(I41:XFD41,"1.*")</f>
        <v>2</v>
      </c>
      <c r="B41">
        <f t="array" ref="B41">COUNTIF(I41:XFD41,"2.*")</f>
        <v>3</v>
      </c>
      <c r="C41">
        <f t="array" ref="C41">COUNTIF(I41:XFD41,"3.*")</f>
        <v>0</v>
      </c>
      <c r="D41">
        <f t="array" ref="D41">COUNTIF(I41:XFD41,"4.*")</f>
        <v>0</v>
      </c>
      <c r="E41">
        <f t="array" ref="E41">COUNTIF(I41:XFD41,"5.*")</f>
        <v>0</v>
      </c>
      <c r="F41" t="s">
        <v>7</v>
      </c>
      <c r="G41" t="s">
        <v>165</v>
      </c>
      <c r="H41" t="s">
        <v>166</v>
      </c>
      <c r="I41" t="s">
        <v>45</v>
      </c>
      <c r="J41" t="s">
        <v>163</v>
      </c>
      <c r="K41" t="s">
        <v>167</v>
      </c>
      <c r="L41" t="s">
        <v>23</v>
      </c>
      <c r="M41" t="s">
        <v>101</v>
      </c>
    </row>
    <row r="42" spans="1:19">
      <c r="A42">
        <f t="array" ref="A42">COUNTIF(I42:XFD42,"1.*")</f>
        <v>1</v>
      </c>
      <c r="B42">
        <f t="array" ref="B42">COUNTIF(I42:XFD42,"2.*")</f>
        <v>3</v>
      </c>
      <c r="C42">
        <f t="array" ref="C42">COUNTIF(I42:XFD42,"3.*")</f>
        <v>1</v>
      </c>
      <c r="D42">
        <f t="array" ref="D42">COUNTIF(I42:XFD42,"4.*")</f>
        <v>1</v>
      </c>
      <c r="E42">
        <f t="array" ref="E42">COUNTIF(I42:XFD42,"5.*")</f>
        <v>0</v>
      </c>
      <c r="F42" t="s">
        <v>168</v>
      </c>
      <c r="G42" t="s">
        <v>169</v>
      </c>
      <c r="H42" t="s">
        <v>170</v>
      </c>
      <c r="I42" t="s">
        <v>171</v>
      </c>
      <c r="J42" t="s">
        <v>35</v>
      </c>
      <c r="K42" t="s">
        <v>172</v>
      </c>
      <c r="L42" t="s">
        <v>173</v>
      </c>
      <c r="M42" t="s">
        <v>174</v>
      </c>
      <c r="N42" t="s">
        <v>175</v>
      </c>
    </row>
    <row r="43" spans="1:19">
      <c r="A43">
        <f t="array" ref="A43">COUNTIF(I43:XFD43,"1.*")</f>
        <v>2</v>
      </c>
      <c r="B43">
        <f t="array" ref="B43">COUNTIF(I43:XFD43,"2.*")</f>
        <v>1</v>
      </c>
      <c r="C43">
        <f t="array" ref="C43">COUNTIF(I43:XFD43,"3.*")</f>
        <v>0</v>
      </c>
      <c r="D43">
        <f t="array" ref="D43">COUNTIF(I43:XFD43,"4.*")</f>
        <v>2</v>
      </c>
      <c r="E43">
        <f t="array" ref="E43">COUNTIF(I43:XFD43,"5.*")</f>
        <v>0</v>
      </c>
      <c r="F43" t="s">
        <v>168</v>
      </c>
      <c r="G43" t="s">
        <v>169</v>
      </c>
      <c r="H43" t="s">
        <v>176</v>
      </c>
      <c r="I43" t="s">
        <v>171</v>
      </c>
      <c r="J43" t="s">
        <v>70</v>
      </c>
      <c r="K43" t="s">
        <v>172</v>
      </c>
      <c r="L43" t="s">
        <v>175</v>
      </c>
      <c r="M43" t="s">
        <v>177</v>
      </c>
    </row>
    <row r="44" spans="1:19">
      <c r="A44">
        <f t="array" ref="A44">COUNTIF(I44:XFD44,"1.*")</f>
        <v>3</v>
      </c>
      <c r="B44">
        <f t="array" ref="B44">COUNTIF(I44:XFD44,"2.*")</f>
        <v>0</v>
      </c>
      <c r="C44">
        <f t="array" ref="C44">COUNTIF(I44:XFD44,"3.*")</f>
        <v>0</v>
      </c>
      <c r="D44">
        <f t="array" ref="D44">COUNTIF(I44:XFD44,"4.*")</f>
        <v>0</v>
      </c>
      <c r="E44">
        <f t="array" ref="E44">COUNTIF(I44:XFD44,"5.*")</f>
        <v>0</v>
      </c>
      <c r="F44" t="s">
        <v>168</v>
      </c>
      <c r="G44" t="s">
        <v>169</v>
      </c>
      <c r="H44" t="s">
        <v>178</v>
      </c>
      <c r="I44" t="s">
        <v>141</v>
      </c>
      <c r="J44" t="s">
        <v>142</v>
      </c>
      <c r="K44" t="s">
        <v>81</v>
      </c>
    </row>
    <row r="45" spans="1:19">
      <c r="A45">
        <f t="array" ref="A45">COUNTIF(I45:XFD45,"1.*")</f>
        <v>3</v>
      </c>
      <c r="B45">
        <f t="array" ref="B45">COUNTIF(I45:XFD45,"2.*")</f>
        <v>0</v>
      </c>
      <c r="C45">
        <f t="array" ref="C45">COUNTIF(I45:XFD45,"3.*")</f>
        <v>0</v>
      </c>
      <c r="D45">
        <f t="array" ref="D45">COUNTIF(I45:XFD45,"4.*")</f>
        <v>0</v>
      </c>
      <c r="E45">
        <f t="array" ref="E45">COUNTIF(I45:XFD45,"5.*")</f>
        <v>0</v>
      </c>
      <c r="F45" t="s">
        <v>168</v>
      </c>
      <c r="G45" t="s">
        <v>169</v>
      </c>
      <c r="H45" t="s">
        <v>179</v>
      </c>
      <c r="I45" t="s">
        <v>156</v>
      </c>
      <c r="J45" t="s">
        <v>10</v>
      </c>
      <c r="K45" t="s">
        <v>19</v>
      </c>
    </row>
    <row r="46" spans="1:19">
      <c r="A46">
        <f t="array" ref="A46">COUNTIF(I46:XFD46,"1.*")</f>
        <v>1</v>
      </c>
      <c r="B46">
        <f t="array" ref="B46">COUNTIF(I46:XFD46,"2.*")</f>
        <v>0</v>
      </c>
      <c r="C46">
        <f t="array" ref="C46">COUNTIF(I46:XFD46,"3.*")</f>
        <v>0</v>
      </c>
      <c r="D46">
        <f t="array" ref="D46">COUNTIF(I46:XFD46,"4.*")</f>
        <v>1</v>
      </c>
      <c r="E46">
        <f t="array" ref="E46">COUNTIF(I46:XFD46,"5.*")</f>
        <v>1</v>
      </c>
      <c r="F46" t="s">
        <v>168</v>
      </c>
      <c r="G46" t="s">
        <v>169</v>
      </c>
      <c r="H46" t="s">
        <v>180</v>
      </c>
      <c r="I46" t="s">
        <v>171</v>
      </c>
      <c r="J46" t="s">
        <v>177</v>
      </c>
      <c r="K46" t="s">
        <v>24</v>
      </c>
    </row>
    <row r="47" spans="1:19">
      <c r="A47">
        <f t="array" ref="A47">COUNTIF(I47:XFD47,"1.*")</f>
        <v>1</v>
      </c>
      <c r="B47">
        <f t="array" ref="B47">COUNTIF(I47:XFD47,"2.*")</f>
        <v>0</v>
      </c>
      <c r="C47">
        <f t="array" ref="C47">COUNTIF(I47:XFD47,"3.*")</f>
        <v>1</v>
      </c>
      <c r="D47">
        <f t="array" ref="D47">COUNTIF(I47:XFD47,"4.*")</f>
        <v>0</v>
      </c>
      <c r="E47">
        <f t="array" ref="E47">COUNTIF(I47:XFD47,"5.*")</f>
        <v>0</v>
      </c>
      <c r="F47" t="s">
        <v>168</v>
      </c>
      <c r="G47" t="s">
        <v>181</v>
      </c>
      <c r="H47" t="s">
        <v>182</v>
      </c>
      <c r="I47" t="s">
        <v>183</v>
      </c>
      <c r="J47" t="s">
        <v>184</v>
      </c>
    </row>
    <row r="48" spans="1:19">
      <c r="A48">
        <f t="array" ref="A48">COUNTIF(I48:XFD48,"1.*")</f>
        <v>1</v>
      </c>
      <c r="B48">
        <f t="array" ref="B48">COUNTIF(I48:XFD48,"2.*")</f>
        <v>0</v>
      </c>
      <c r="C48">
        <f t="array" ref="C48">COUNTIF(I48:XFD48,"3.*")</f>
        <v>0</v>
      </c>
      <c r="D48">
        <f t="array" ref="D48">COUNTIF(I48:XFD48,"4.*")</f>
        <v>0</v>
      </c>
      <c r="E48">
        <f t="array" ref="E48">COUNTIF(I48:XFD48,"5.*")</f>
        <v>0</v>
      </c>
      <c r="F48" t="s">
        <v>168</v>
      </c>
      <c r="G48" t="s">
        <v>181</v>
      </c>
      <c r="H48" t="s">
        <v>185</v>
      </c>
      <c r="I48" t="s">
        <v>183</v>
      </c>
    </row>
    <row r="49" spans="1:23">
      <c r="A49">
        <f t="array" ref="A49">COUNTIF(I49:XFD49,"1.*")</f>
        <v>4</v>
      </c>
      <c r="B49">
        <f t="array" ref="B49">COUNTIF(I49:XFD49,"2.*")</f>
        <v>0</v>
      </c>
      <c r="C49">
        <f t="array" ref="C49">COUNTIF(I49:XFD49,"3.*")</f>
        <v>0</v>
      </c>
      <c r="D49">
        <f t="array" ref="D49">COUNTIF(I49:XFD49,"4.*")</f>
        <v>1</v>
      </c>
      <c r="E49">
        <f t="array" ref="E49">COUNTIF(I49:XFD49,"5.*")</f>
        <v>0</v>
      </c>
      <c r="F49" t="s">
        <v>168</v>
      </c>
      <c r="G49" t="s">
        <v>181</v>
      </c>
      <c r="H49" t="s">
        <v>186</v>
      </c>
      <c r="I49" t="s">
        <v>32</v>
      </c>
      <c r="J49" t="s">
        <v>187</v>
      </c>
      <c r="K49" t="s">
        <v>45</v>
      </c>
      <c r="L49" t="s">
        <v>188</v>
      </c>
      <c r="M49" t="s">
        <v>39</v>
      </c>
    </row>
    <row r="50" spans="1:23">
      <c r="A50">
        <f t="array" ref="A50">COUNTIF(I50:XFD50,"1.*")</f>
        <v>3</v>
      </c>
      <c r="B50">
        <f t="array" ref="B50">COUNTIF(I50:XFD50,"2.*")</f>
        <v>0</v>
      </c>
      <c r="C50">
        <f t="array" ref="C50">COUNTIF(I50:XFD50,"3.*")</f>
        <v>0</v>
      </c>
      <c r="D50">
        <f t="array" ref="D50">COUNTIF(I50:XFD50,"4.*")</f>
        <v>2</v>
      </c>
      <c r="E50">
        <f t="array" ref="E50">COUNTIF(I50:XFD50,"5.*")</f>
        <v>0</v>
      </c>
      <c r="F50" t="s">
        <v>168</v>
      </c>
      <c r="G50" t="s">
        <v>181</v>
      </c>
      <c r="H50" t="s">
        <v>189</v>
      </c>
      <c r="I50" t="s">
        <v>190</v>
      </c>
      <c r="J50" t="s">
        <v>183</v>
      </c>
      <c r="K50" t="s">
        <v>191</v>
      </c>
      <c r="L50" t="s">
        <v>192</v>
      </c>
      <c r="M50" t="s">
        <v>91</v>
      </c>
    </row>
    <row r="51" spans="1:23">
      <c r="A51">
        <f t="array" ref="A51">COUNTIF(I51:XFD51,"1.*")</f>
        <v>1</v>
      </c>
      <c r="B51">
        <f t="array" ref="B51">COUNTIF(I51:XFD51,"2.*")</f>
        <v>0</v>
      </c>
      <c r="C51">
        <f t="array" ref="C51">COUNTIF(I51:XFD51,"3.*")</f>
        <v>0</v>
      </c>
      <c r="D51">
        <f t="array" ref="D51">COUNTIF(I51:XFD51,"4.*")</f>
        <v>1</v>
      </c>
      <c r="E51">
        <f t="array" ref="E51">COUNTIF(I51:XFD51,"5.*")</f>
        <v>0</v>
      </c>
      <c r="F51" t="s">
        <v>168</v>
      </c>
      <c r="G51" t="s">
        <v>181</v>
      </c>
      <c r="H51" t="s">
        <v>193</v>
      </c>
      <c r="I51" t="s">
        <v>183</v>
      </c>
      <c r="J51" t="s">
        <v>192</v>
      </c>
    </row>
    <row r="52" spans="1:23">
      <c r="A52">
        <f t="array" ref="A52">COUNTIF(I52:XFD52,"1.*")</f>
        <v>0</v>
      </c>
      <c r="B52">
        <f t="array" ref="B52">COUNTIF(I52:XFD52,"2.*")</f>
        <v>0</v>
      </c>
      <c r="C52">
        <f t="array" ref="C52">COUNTIF(I52:XFD52,"3.*")</f>
        <v>0</v>
      </c>
      <c r="D52">
        <f t="array" ref="D52">COUNTIF(I52:XFD52,"4.*")</f>
        <v>1</v>
      </c>
      <c r="E52">
        <f t="array" ref="E52">COUNTIF(I52:XFD52,"5.*")</f>
        <v>0</v>
      </c>
      <c r="F52" t="s">
        <v>168</v>
      </c>
      <c r="G52" t="s">
        <v>181</v>
      </c>
      <c r="H52" t="s">
        <v>194</v>
      </c>
      <c r="I52" t="s">
        <v>195</v>
      </c>
    </row>
    <row r="53" spans="1:23">
      <c r="A53">
        <f t="array" ref="A53">COUNTIF(I53:XFD53,"1.*")</f>
        <v>5</v>
      </c>
      <c r="B53">
        <f t="array" ref="B53">COUNTIF(I53:XFD53,"2.*")</f>
        <v>0</v>
      </c>
      <c r="C53">
        <f t="array" ref="C53">COUNTIF(I53:XFD53,"3.*")</f>
        <v>0</v>
      </c>
      <c r="D53">
        <f t="array" ref="D53">COUNTIF(I53:XFD53,"4.*")</f>
        <v>1</v>
      </c>
      <c r="E53">
        <f t="array" ref="E53">COUNTIF(I53:XFD53,"5.*")</f>
        <v>0</v>
      </c>
      <c r="F53" t="s">
        <v>168</v>
      </c>
      <c r="G53" t="s">
        <v>196</v>
      </c>
      <c r="H53" t="s">
        <v>197</v>
      </c>
      <c r="I53" t="s">
        <v>198</v>
      </c>
      <c r="J53" t="s">
        <v>188</v>
      </c>
      <c r="K53" t="s">
        <v>199</v>
      </c>
      <c r="L53" t="s">
        <v>70</v>
      </c>
      <c r="M53" t="s">
        <v>200</v>
      </c>
      <c r="N53" t="s">
        <v>201</v>
      </c>
    </row>
    <row r="54" spans="1:23">
      <c r="A54">
        <f t="array" ref="A54">COUNTIF(I54:XFD54,"1.*")</f>
        <v>2</v>
      </c>
      <c r="B54">
        <f t="array" ref="B54">COUNTIF(I54:XFD54,"2.*")</f>
        <v>0</v>
      </c>
      <c r="C54">
        <f t="array" ref="C54">COUNTIF(I54:XFD54,"3.*")</f>
        <v>8</v>
      </c>
      <c r="D54">
        <f t="array" ref="D54">COUNTIF(I54:XFD54,"4.*")</f>
        <v>2</v>
      </c>
      <c r="E54">
        <f t="array" ref="E54">COUNTIF(I54:XFD54,"5.*")</f>
        <v>3</v>
      </c>
      <c r="F54" t="s">
        <v>168</v>
      </c>
      <c r="G54" t="s">
        <v>196</v>
      </c>
      <c r="H54" t="s">
        <v>202</v>
      </c>
      <c r="I54" t="s">
        <v>33</v>
      </c>
      <c r="J54" t="s">
        <v>203</v>
      </c>
      <c r="K54" t="s">
        <v>36</v>
      </c>
      <c r="L54" t="s">
        <v>204</v>
      </c>
      <c r="M54" t="s">
        <v>134</v>
      </c>
      <c r="N54" t="s">
        <v>205</v>
      </c>
      <c r="O54" t="s">
        <v>206</v>
      </c>
      <c r="P54" t="s">
        <v>28</v>
      </c>
      <c r="Q54" t="s">
        <v>29</v>
      </c>
      <c r="R54" t="s">
        <v>207</v>
      </c>
      <c r="S54" t="s">
        <v>38</v>
      </c>
      <c r="T54" t="s">
        <v>201</v>
      </c>
      <c r="U54" t="s">
        <v>137</v>
      </c>
      <c r="V54" t="s">
        <v>138</v>
      </c>
      <c r="W54" t="s">
        <v>208</v>
      </c>
    </row>
    <row r="55" spans="1:23">
      <c r="A55">
        <f t="array" ref="A55">COUNTIF(I55:XFD55,"1.*")</f>
        <v>4</v>
      </c>
      <c r="B55">
        <f t="array" ref="B55">COUNTIF(I55:XFD55,"2.*")</f>
        <v>1</v>
      </c>
      <c r="C55">
        <f t="array" ref="C55">COUNTIF(I55:XFD55,"3.*")</f>
        <v>2</v>
      </c>
      <c r="D55">
        <f t="array" ref="D55">COUNTIF(I55:XFD55,"4.*")</f>
        <v>0</v>
      </c>
      <c r="E55">
        <f t="array" ref="E55">COUNTIF(I55:XFD55,"5.*")</f>
        <v>0</v>
      </c>
      <c r="F55" t="s">
        <v>168</v>
      </c>
      <c r="G55" t="s">
        <v>196</v>
      </c>
      <c r="H55" t="s">
        <v>209</v>
      </c>
      <c r="I55" t="s">
        <v>210</v>
      </c>
      <c r="J55" t="s">
        <v>198</v>
      </c>
      <c r="K55" t="s">
        <v>203</v>
      </c>
      <c r="L55" t="s">
        <v>200</v>
      </c>
      <c r="M55" t="s">
        <v>211</v>
      </c>
      <c r="N55" t="s">
        <v>36</v>
      </c>
      <c r="O55" t="s">
        <v>212</v>
      </c>
    </row>
    <row r="56" spans="1:23">
      <c r="A56">
        <f t="array" ref="A56">COUNTIF(I56:XFD56,"1.*")</f>
        <v>1</v>
      </c>
      <c r="B56">
        <f t="array" ref="B56">COUNTIF(I56:XFD56,"2.*")</f>
        <v>1</v>
      </c>
      <c r="C56">
        <f t="array" ref="C56">COUNTIF(I56:XFD56,"3.*")</f>
        <v>5</v>
      </c>
      <c r="D56">
        <f t="array" ref="D56">COUNTIF(I56:XFD56,"4.*")</f>
        <v>0</v>
      </c>
      <c r="E56">
        <f t="array" ref="E56">COUNTIF(I56:XFD56,"5.*")</f>
        <v>2</v>
      </c>
      <c r="F56" t="s">
        <v>168</v>
      </c>
      <c r="G56" t="s">
        <v>213</v>
      </c>
      <c r="H56" t="s">
        <v>214</v>
      </c>
      <c r="I56" t="s">
        <v>123</v>
      </c>
      <c r="J56" t="s">
        <v>106</v>
      </c>
      <c r="K56" t="s">
        <v>215</v>
      </c>
      <c r="L56" t="s">
        <v>184</v>
      </c>
      <c r="M56" t="s">
        <v>216</v>
      </c>
      <c r="N56" t="s">
        <v>109</v>
      </c>
      <c r="O56" t="s">
        <v>217</v>
      </c>
      <c r="P56" t="s">
        <v>107</v>
      </c>
      <c r="Q56" t="s">
        <v>138</v>
      </c>
    </row>
    <row r="57" spans="1:23">
      <c r="A57">
        <f t="array" ref="A57">COUNTIF(I57:XFD57,"1.*")</f>
        <v>1</v>
      </c>
      <c r="B57">
        <f t="array" ref="B57">COUNTIF(I57:XFD57,"2.*")</f>
        <v>0</v>
      </c>
      <c r="C57">
        <f t="array" ref="C57">COUNTIF(I57:XFD57,"3.*")</f>
        <v>0</v>
      </c>
      <c r="D57">
        <f t="array" ref="D57">COUNTIF(I57:XFD57,"4.*")</f>
        <v>0</v>
      </c>
      <c r="E57">
        <f t="array" ref="E57">COUNTIF(I57:XFD57,"5.*")</f>
        <v>1</v>
      </c>
      <c r="F57" t="s">
        <v>168</v>
      </c>
      <c r="G57" t="s">
        <v>213</v>
      </c>
      <c r="H57" t="s">
        <v>218</v>
      </c>
      <c r="I57" t="s">
        <v>45</v>
      </c>
      <c r="J57" t="s">
        <v>113</v>
      </c>
    </row>
    <row r="58" spans="1:23">
      <c r="A58">
        <f t="array" ref="A58">COUNTIF(I58:XFD58,"1.*")</f>
        <v>1</v>
      </c>
      <c r="B58">
        <f t="array" ref="B58">COUNTIF(I58:XFD58,"2.*")</f>
        <v>0</v>
      </c>
      <c r="C58">
        <f t="array" ref="C58">COUNTIF(I58:XFD58,"3.*")</f>
        <v>3</v>
      </c>
      <c r="D58">
        <f t="array" ref="D58">COUNTIF(I58:XFD58,"4.*")</f>
        <v>2</v>
      </c>
      <c r="E58">
        <f t="array" ref="E58">COUNTIF(I58:XFD58,"5.*")</f>
        <v>0</v>
      </c>
      <c r="F58" t="s">
        <v>168</v>
      </c>
      <c r="G58" t="s">
        <v>213</v>
      </c>
      <c r="H58" t="s">
        <v>219</v>
      </c>
      <c r="I58" t="s">
        <v>203</v>
      </c>
      <c r="J58" t="s">
        <v>212</v>
      </c>
      <c r="K58" t="s">
        <v>54</v>
      </c>
      <c r="L58" t="s">
        <v>220</v>
      </c>
      <c r="M58" t="s">
        <v>221</v>
      </c>
      <c r="N58" t="s">
        <v>55</v>
      </c>
    </row>
    <row r="59" spans="1:23">
      <c r="A59">
        <f t="array" ref="A59">COUNTIF(I59:XFD59,"1.*")</f>
        <v>3</v>
      </c>
      <c r="B59">
        <f t="array" ref="B59">COUNTIF(I59:XFD59,"2.*")</f>
        <v>0</v>
      </c>
      <c r="C59">
        <f t="array" ref="C59">COUNTIF(I59:XFD59,"3.*")</f>
        <v>0</v>
      </c>
      <c r="D59">
        <f t="array" ref="D59">COUNTIF(I59:XFD59,"4.*")</f>
        <v>0</v>
      </c>
      <c r="E59">
        <f t="array" ref="E59">COUNTIF(I59:XFD59,"5.*")</f>
        <v>2</v>
      </c>
      <c r="F59" t="s">
        <v>168</v>
      </c>
      <c r="G59" t="s">
        <v>213</v>
      </c>
      <c r="H59" t="s">
        <v>222</v>
      </c>
      <c r="I59" t="s">
        <v>123</v>
      </c>
      <c r="J59" t="s">
        <v>47</v>
      </c>
      <c r="K59" t="s">
        <v>116</v>
      </c>
      <c r="L59" t="s">
        <v>113</v>
      </c>
      <c r="M59" t="s">
        <v>223</v>
      </c>
    </row>
    <row r="60" spans="1:23">
      <c r="A60">
        <f t="array" ref="A60">COUNTIF(I60:XFD60,"1.*")</f>
        <v>0</v>
      </c>
      <c r="B60">
        <f t="array" ref="B60">COUNTIF(I60:XFD60,"2.*")</f>
        <v>0</v>
      </c>
      <c r="C60">
        <f t="array" ref="C60">COUNTIF(I60:XFD60,"3.*")</f>
        <v>1</v>
      </c>
      <c r="D60">
        <f t="array" ref="D60">COUNTIF(I60:XFD60,"4.*")</f>
        <v>0</v>
      </c>
      <c r="E60">
        <f t="array" ref="E60">COUNTIF(I60:XFD60,"5.*")</f>
        <v>0</v>
      </c>
      <c r="F60" t="s">
        <v>168</v>
      </c>
      <c r="G60" t="s">
        <v>213</v>
      </c>
      <c r="H60" t="s">
        <v>224</v>
      </c>
      <c r="I60" t="s">
        <v>225</v>
      </c>
    </row>
    <row r="61" spans="1:23">
      <c r="A61">
        <f t="array" ref="A61">COUNTIF(I61:XFD61,"1.*")</f>
        <v>1</v>
      </c>
      <c r="B61">
        <f t="array" ref="B61">COUNTIF(I61:XFD61,"2.*")</f>
        <v>5</v>
      </c>
      <c r="C61">
        <f t="array" ref="C61">COUNTIF(I61:XFD61,"3.*")</f>
        <v>6</v>
      </c>
      <c r="D61">
        <f t="array" ref="D61">COUNTIF(I61:XFD61,"4.*")</f>
        <v>1</v>
      </c>
      <c r="E61">
        <f t="array" ref="E61">COUNTIF(I61:XFD61,"5.*")</f>
        <v>0</v>
      </c>
      <c r="F61" t="s">
        <v>168</v>
      </c>
      <c r="G61" t="s">
        <v>213</v>
      </c>
      <c r="H61" t="s">
        <v>226</v>
      </c>
      <c r="I61" t="s">
        <v>183</v>
      </c>
      <c r="J61" t="s">
        <v>227</v>
      </c>
      <c r="K61" t="s">
        <v>228</v>
      </c>
      <c r="L61" t="s">
        <v>75</v>
      </c>
      <c r="M61" t="s">
        <v>120</v>
      </c>
      <c r="N61" t="s">
        <v>58</v>
      </c>
      <c r="O61" t="s">
        <v>229</v>
      </c>
      <c r="P61" t="s">
        <v>216</v>
      </c>
      <c r="Q61" t="s">
        <v>230</v>
      </c>
      <c r="R61" t="s">
        <v>109</v>
      </c>
      <c r="S61" t="s">
        <v>217</v>
      </c>
      <c r="T61" t="s">
        <v>231</v>
      </c>
      <c r="U61" t="s">
        <v>37</v>
      </c>
    </row>
    <row r="62" spans="1:23">
      <c r="A62">
        <f t="array" ref="A62">COUNTIF(I62:XFD62,"1.*")</f>
        <v>0</v>
      </c>
      <c r="B62">
        <f t="array" ref="B62">COUNTIF(I62:XFD62,"2.*")</f>
        <v>1</v>
      </c>
      <c r="C62">
        <f t="array" ref="C62">COUNTIF(I62:XFD62,"3.*")</f>
        <v>0</v>
      </c>
      <c r="D62">
        <f t="array" ref="D62">COUNTIF(I62:XFD62,"4.*")</f>
        <v>0</v>
      </c>
      <c r="E62">
        <f t="array" ref="E62">COUNTIF(I62:XFD62,"5.*")</f>
        <v>0</v>
      </c>
      <c r="F62" t="s">
        <v>168</v>
      </c>
      <c r="G62" t="s">
        <v>213</v>
      </c>
      <c r="H62" t="s">
        <v>232</v>
      </c>
      <c r="I62" t="s">
        <v>227</v>
      </c>
    </row>
    <row r="63" spans="1:23">
      <c r="A63">
        <f t="array" ref="A63">COUNTIF(I63:XFD63,"1.*")</f>
        <v>1</v>
      </c>
      <c r="B63">
        <f t="array" ref="B63">COUNTIF(I63:XFD63,"2.*")</f>
        <v>0</v>
      </c>
      <c r="C63">
        <f t="array" ref="C63">COUNTIF(I63:XFD63,"3.*")</f>
        <v>0</v>
      </c>
      <c r="D63">
        <f t="array" ref="D63">COUNTIF(I63:XFD63,"4.*")</f>
        <v>0</v>
      </c>
      <c r="E63">
        <f t="array" ref="E63">COUNTIF(I63:XFD63,"5.*")</f>
        <v>0</v>
      </c>
      <c r="F63" t="s">
        <v>168</v>
      </c>
      <c r="G63" t="s">
        <v>213</v>
      </c>
      <c r="H63" t="s">
        <v>233</v>
      </c>
      <c r="I63" t="s">
        <v>203</v>
      </c>
    </row>
    <row r="64" spans="1:23">
      <c r="A64">
        <f t="array" ref="A64">COUNTIF(I64:XFD64,"1.*")</f>
        <v>7</v>
      </c>
      <c r="B64">
        <f t="array" ref="B64">COUNTIF(I64:XFD64,"2.*")</f>
        <v>0</v>
      </c>
      <c r="C64">
        <f t="array" ref="C64">COUNTIF(I64:XFD64,"3.*")</f>
        <v>4</v>
      </c>
      <c r="D64">
        <f t="array" ref="D64">COUNTIF(I64:XFD64,"4.*")</f>
        <v>0</v>
      </c>
      <c r="E64">
        <f t="array" ref="E64">COUNTIF(I64:XFD64,"5.*")</f>
        <v>0</v>
      </c>
      <c r="F64" t="s">
        <v>168</v>
      </c>
      <c r="G64" t="s">
        <v>213</v>
      </c>
      <c r="H64" t="s">
        <v>234</v>
      </c>
      <c r="I64" t="s">
        <v>235</v>
      </c>
      <c r="J64" t="s">
        <v>190</v>
      </c>
      <c r="K64" t="s">
        <v>183</v>
      </c>
      <c r="L64" t="s">
        <v>236</v>
      </c>
      <c r="M64" t="s">
        <v>123</v>
      </c>
      <c r="N64" t="s">
        <v>34</v>
      </c>
      <c r="O64" t="s">
        <v>191</v>
      </c>
      <c r="P64" t="s">
        <v>109</v>
      </c>
      <c r="Q64" t="s">
        <v>231</v>
      </c>
      <c r="R64" t="s">
        <v>27</v>
      </c>
      <c r="S64" t="s">
        <v>28</v>
      </c>
    </row>
    <row r="65" spans="1:33">
      <c r="A65">
        <f t="array" ref="A65">COUNTIF(I65:XFD65,"1.*")</f>
        <v>0</v>
      </c>
      <c r="B65">
        <f t="array" ref="B65">COUNTIF(I65:XFD65,"2.*")</f>
        <v>1</v>
      </c>
      <c r="C65">
        <f t="array" ref="C65">COUNTIF(I65:XFD65,"3.*")</f>
        <v>0</v>
      </c>
      <c r="D65">
        <f t="array" ref="D65">COUNTIF(I65:XFD65,"4.*")</f>
        <v>0</v>
      </c>
      <c r="E65">
        <f t="array" ref="E65">COUNTIF(I65:XFD65,"5.*")</f>
        <v>3</v>
      </c>
      <c r="F65" t="s">
        <v>168</v>
      </c>
      <c r="G65" t="s">
        <v>237</v>
      </c>
      <c r="H65" t="s">
        <v>238</v>
      </c>
      <c r="I65" t="s">
        <v>120</v>
      </c>
      <c r="J65" t="s">
        <v>113</v>
      </c>
      <c r="K65" t="s">
        <v>223</v>
      </c>
      <c r="L65" t="s">
        <v>239</v>
      </c>
    </row>
    <row r="66" spans="1:33">
      <c r="A66">
        <f t="array" ref="A66">COUNTIF(I66:XFD66,"1.*")</f>
        <v>4</v>
      </c>
      <c r="B66">
        <f t="array" ref="B66">COUNTIF(I66:XFD66,"2.*")</f>
        <v>6</v>
      </c>
      <c r="C66">
        <f t="array" ref="C66">COUNTIF(I66:XFD66,"3.*")</f>
        <v>3</v>
      </c>
      <c r="D66">
        <f t="array" ref="D66">COUNTIF(I66:XFD66,"4.*")</f>
        <v>6</v>
      </c>
      <c r="E66">
        <f t="array" ref="E66">COUNTIF(I66:XFD66,"5.*")</f>
        <v>2</v>
      </c>
      <c r="F66" t="s">
        <v>168</v>
      </c>
      <c r="G66" t="s">
        <v>237</v>
      </c>
      <c r="H66" t="s">
        <v>240</v>
      </c>
      <c r="I66" t="s">
        <v>33</v>
      </c>
      <c r="J66" t="s">
        <v>171</v>
      </c>
      <c r="K66" t="s">
        <v>141</v>
      </c>
      <c r="L66" t="s">
        <v>70</v>
      </c>
      <c r="M66" t="s">
        <v>129</v>
      </c>
      <c r="N66" t="s">
        <v>132</v>
      </c>
      <c r="O66" t="s">
        <v>145</v>
      </c>
      <c r="P66" t="s">
        <v>172</v>
      </c>
      <c r="Q66" t="s">
        <v>173</v>
      </c>
      <c r="R66" t="s">
        <v>241</v>
      </c>
      <c r="S66" t="s">
        <v>134</v>
      </c>
      <c r="T66" t="s">
        <v>174</v>
      </c>
      <c r="U66" t="s">
        <v>158</v>
      </c>
      <c r="V66" t="s">
        <v>37</v>
      </c>
      <c r="W66" t="s">
        <v>175</v>
      </c>
      <c r="X66" t="s">
        <v>112</v>
      </c>
      <c r="Y66" t="s">
        <v>221</v>
      </c>
      <c r="Z66" t="s">
        <v>177</v>
      </c>
      <c r="AA66" t="s">
        <v>136</v>
      </c>
      <c r="AB66" t="s">
        <v>137</v>
      </c>
      <c r="AC66" t="s">
        <v>138</v>
      </c>
    </row>
    <row r="67" spans="1:33">
      <c r="A67">
        <f t="array" ref="A67">COUNTIF(I67:XFD67,"1.*")</f>
        <v>0</v>
      </c>
      <c r="B67">
        <f t="array" ref="B67">COUNTIF(I67:XFD67,"2.*")</f>
        <v>0</v>
      </c>
      <c r="C67">
        <f t="array" ref="C67">COUNTIF(I67:XFD67,"3.*")</f>
        <v>2</v>
      </c>
      <c r="D67">
        <f t="array" ref="D67">COUNTIF(I67:XFD67,"4.*")</f>
        <v>1</v>
      </c>
      <c r="E67">
        <f t="array" ref="E67">COUNTIF(I67:XFD67,"5.*")</f>
        <v>0</v>
      </c>
      <c r="F67" t="s">
        <v>168</v>
      </c>
      <c r="G67" t="s">
        <v>237</v>
      </c>
      <c r="H67" t="s">
        <v>242</v>
      </c>
      <c r="I67" t="s">
        <v>109</v>
      </c>
      <c r="J67" t="s">
        <v>243</v>
      </c>
      <c r="K67" t="s">
        <v>37</v>
      </c>
    </row>
    <row r="68" spans="1:33">
      <c r="A68">
        <f t="array" ref="A68">COUNTIF(I68:XFD68,"1.*")</f>
        <v>0</v>
      </c>
      <c r="B68">
        <f t="array" ref="B68">COUNTIF(I68:XFD68,"2.*")</f>
        <v>0</v>
      </c>
      <c r="C68">
        <f t="array" ref="C68">COUNTIF(I68:XFD68,"3.*")</f>
        <v>2</v>
      </c>
      <c r="D68">
        <f t="array" ref="D68">COUNTIF(I68:XFD68,"4.*")</f>
        <v>0</v>
      </c>
      <c r="E68">
        <f t="array" ref="E68">COUNTIF(I68:XFD68,"5.*")</f>
        <v>0</v>
      </c>
      <c r="F68" t="s">
        <v>168</v>
      </c>
      <c r="G68" t="s">
        <v>237</v>
      </c>
      <c r="H68" t="s">
        <v>244</v>
      </c>
      <c r="I68" t="s">
        <v>215</v>
      </c>
      <c r="J68" t="s">
        <v>243</v>
      </c>
    </row>
    <row r="69" spans="1:33">
      <c r="A69">
        <f t="array" ref="A69">COUNTIF(I69:XFD69,"1.*")</f>
        <v>2</v>
      </c>
      <c r="B69">
        <f t="array" ref="B69">COUNTIF(I69:XFD69,"2.*")</f>
        <v>0</v>
      </c>
      <c r="C69">
        <f t="array" ref="C69">COUNTIF(I69:XFD69,"3.*")</f>
        <v>5</v>
      </c>
      <c r="D69">
        <f t="array" ref="D69">COUNTIF(I69:XFD69,"4.*")</f>
        <v>2</v>
      </c>
      <c r="E69">
        <f t="array" ref="E69">COUNTIF(I69:XFD69,"5.*")</f>
        <v>5</v>
      </c>
      <c r="F69" t="s">
        <v>168</v>
      </c>
      <c r="G69" t="s">
        <v>237</v>
      </c>
      <c r="H69" t="s">
        <v>245</v>
      </c>
      <c r="I69" t="s">
        <v>45</v>
      </c>
      <c r="J69" t="s">
        <v>246</v>
      </c>
      <c r="K69" t="s">
        <v>148</v>
      </c>
      <c r="L69" t="s">
        <v>216</v>
      </c>
      <c r="M69" t="s">
        <v>247</v>
      </c>
      <c r="N69" t="s">
        <v>248</v>
      </c>
      <c r="O69" t="s">
        <v>249</v>
      </c>
      <c r="P69" t="s">
        <v>61</v>
      </c>
      <c r="Q69" t="s">
        <v>14</v>
      </c>
      <c r="R69" t="s">
        <v>24</v>
      </c>
      <c r="S69" t="s">
        <v>107</v>
      </c>
      <c r="T69" t="s">
        <v>40</v>
      </c>
      <c r="U69" t="s">
        <v>138</v>
      </c>
      <c r="V69" t="s">
        <v>250</v>
      </c>
    </row>
    <row r="70" spans="1:33">
      <c r="A70">
        <f t="array" ref="A70">COUNTIF(I70:XFD70,"1.*")</f>
        <v>3</v>
      </c>
      <c r="B70">
        <f t="array" ref="B70">COUNTIF(I70:XFD70,"2.*")</f>
        <v>2</v>
      </c>
      <c r="C70">
        <f t="array" ref="C70">COUNTIF(I70:XFD70,"3.*")</f>
        <v>1</v>
      </c>
      <c r="D70">
        <f t="array" ref="D70">COUNTIF(I70:XFD70,"4.*")</f>
        <v>1</v>
      </c>
      <c r="E70">
        <f t="array" ref="E70">COUNTIF(I70:XFD70,"5.*")</f>
        <v>1</v>
      </c>
      <c r="F70" t="s">
        <v>168</v>
      </c>
      <c r="G70" t="s">
        <v>251</v>
      </c>
      <c r="H70" t="s">
        <v>252</v>
      </c>
      <c r="I70" t="s">
        <v>235</v>
      </c>
      <c r="J70" t="s">
        <v>190</v>
      </c>
      <c r="K70" t="s">
        <v>203</v>
      </c>
      <c r="L70" t="s">
        <v>253</v>
      </c>
      <c r="M70" t="s">
        <v>84</v>
      </c>
      <c r="N70" t="s">
        <v>51</v>
      </c>
      <c r="O70" t="s">
        <v>135</v>
      </c>
      <c r="P70" t="s">
        <v>250</v>
      </c>
    </row>
    <row r="71" spans="1:33">
      <c r="A71">
        <f t="array" ref="A71">COUNTIF(I71:XFD71,"1.*")</f>
        <v>1</v>
      </c>
      <c r="B71">
        <f t="array" ref="B71">COUNTIF(I71:XFD71,"2.*")</f>
        <v>3</v>
      </c>
      <c r="C71">
        <f t="array" ref="C71">COUNTIF(I71:XFD71,"3.*")</f>
        <v>0</v>
      </c>
      <c r="D71">
        <f t="array" ref="D71">COUNTIF(I71:XFD71,"4.*")</f>
        <v>1</v>
      </c>
      <c r="E71">
        <f t="array" ref="E71">COUNTIF(I71:XFD71,"5.*")</f>
        <v>0</v>
      </c>
      <c r="F71" t="s">
        <v>168</v>
      </c>
      <c r="G71" t="s">
        <v>251</v>
      </c>
      <c r="H71" t="s">
        <v>254</v>
      </c>
      <c r="I71" t="s">
        <v>48</v>
      </c>
      <c r="J71" t="s">
        <v>49</v>
      </c>
      <c r="K71" t="s">
        <v>255</v>
      </c>
      <c r="L71" t="s">
        <v>75</v>
      </c>
      <c r="M71" t="s">
        <v>52</v>
      </c>
    </row>
    <row r="72" spans="1:33">
      <c r="A72">
        <f t="array" ref="A72">COUNTIF(I72:XFD72,"1.*")</f>
        <v>2</v>
      </c>
      <c r="B72">
        <f t="array" ref="B72">COUNTIF(I72:XFD72,"2.*")</f>
        <v>1</v>
      </c>
      <c r="C72">
        <f t="array" ref="C72">COUNTIF(I72:XFD72,"3.*")</f>
        <v>6</v>
      </c>
      <c r="D72">
        <f t="array" ref="D72">COUNTIF(I72:XFD72,"4.*")</f>
        <v>0</v>
      </c>
      <c r="E72">
        <f t="array" ref="E72">COUNTIF(I72:XFD72,"5.*")</f>
        <v>3</v>
      </c>
      <c r="F72" t="s">
        <v>168</v>
      </c>
      <c r="G72" t="s">
        <v>251</v>
      </c>
      <c r="H72" t="s">
        <v>256</v>
      </c>
      <c r="I72" t="s">
        <v>44</v>
      </c>
      <c r="J72" t="s">
        <v>66</v>
      </c>
      <c r="K72" t="s">
        <v>255</v>
      </c>
      <c r="L72" t="s">
        <v>134</v>
      </c>
      <c r="M72" t="s">
        <v>215</v>
      </c>
      <c r="N72" t="s">
        <v>184</v>
      </c>
      <c r="O72" t="s">
        <v>257</v>
      </c>
      <c r="P72" t="s">
        <v>243</v>
      </c>
      <c r="Q72" t="s">
        <v>51</v>
      </c>
      <c r="R72" t="s">
        <v>258</v>
      </c>
      <c r="S72" t="s">
        <v>259</v>
      </c>
      <c r="T72" t="s">
        <v>93</v>
      </c>
    </row>
    <row r="73" spans="1:33">
      <c r="A73">
        <f t="array" ref="A73">COUNTIF(I73:XFD73,"1.*")</f>
        <v>11</v>
      </c>
      <c r="B73">
        <f t="array" ref="B73">COUNTIF(I73:XFD73,"2.*")</f>
        <v>7</v>
      </c>
      <c r="C73">
        <f t="array" ref="C73">COUNTIF(I73:XFD73,"3.*")</f>
        <v>2</v>
      </c>
      <c r="D73">
        <f t="array" ref="D73">COUNTIF(I73:XFD73,"4.*")</f>
        <v>1</v>
      </c>
      <c r="E73">
        <f t="array" ref="E73">COUNTIF(I73:XFD73,"5.*")</f>
        <v>4</v>
      </c>
      <c r="F73" t="s">
        <v>168</v>
      </c>
      <c r="G73" t="s">
        <v>251</v>
      </c>
      <c r="H73" t="s">
        <v>260</v>
      </c>
      <c r="I73" t="s">
        <v>32</v>
      </c>
      <c r="J73" t="s">
        <v>44</v>
      </c>
      <c r="K73" t="s">
        <v>45</v>
      </c>
      <c r="L73" t="s">
        <v>163</v>
      </c>
      <c r="M73" t="s">
        <v>188</v>
      </c>
      <c r="N73" t="s">
        <v>171</v>
      </c>
      <c r="O73" t="s">
        <v>78</v>
      </c>
      <c r="P73" t="s">
        <v>47</v>
      </c>
      <c r="Q73" t="s">
        <v>65</v>
      </c>
      <c r="R73" t="s">
        <v>18</v>
      </c>
      <c r="S73" t="s">
        <v>19</v>
      </c>
      <c r="T73" t="s">
        <v>118</v>
      </c>
      <c r="U73" t="s">
        <v>104</v>
      </c>
      <c r="V73" t="s">
        <v>90</v>
      </c>
      <c r="W73" t="s">
        <v>75</v>
      </c>
      <c r="X73" t="s">
        <v>261</v>
      </c>
      <c r="Y73" t="s">
        <v>84</v>
      </c>
      <c r="Z73" t="s">
        <v>71</v>
      </c>
      <c r="AA73" t="s">
        <v>257</v>
      </c>
      <c r="AB73" t="s">
        <v>51</v>
      </c>
      <c r="AC73" t="s">
        <v>52</v>
      </c>
      <c r="AD73" t="s">
        <v>107</v>
      </c>
      <c r="AE73" t="s">
        <v>259</v>
      </c>
      <c r="AF73" t="s">
        <v>250</v>
      </c>
      <c r="AG73" t="s">
        <v>113</v>
      </c>
    </row>
    <row r="74" spans="1:33">
      <c r="A74">
        <f t="array" ref="A74">COUNTIF(I74:XFD74,"1.*")</f>
        <v>1</v>
      </c>
      <c r="B74">
        <f t="array" ref="B74">COUNTIF(I74:XFD74,"2.*")</f>
        <v>1</v>
      </c>
      <c r="C74">
        <f t="array" ref="C74">COUNTIF(I74:XFD74,"3.*")</f>
        <v>0</v>
      </c>
      <c r="D74">
        <f t="array" ref="D74">COUNTIF(I74:XFD74,"4.*")</f>
        <v>0</v>
      </c>
      <c r="E74">
        <f t="array" ref="E74">COUNTIF(I74:XFD74,"5.*")</f>
        <v>2</v>
      </c>
      <c r="F74" t="s">
        <v>168</v>
      </c>
      <c r="G74" t="s">
        <v>251</v>
      </c>
      <c r="H74" t="s">
        <v>262</v>
      </c>
      <c r="I74" t="s">
        <v>190</v>
      </c>
      <c r="J74" t="s">
        <v>74</v>
      </c>
      <c r="K74" t="s">
        <v>24</v>
      </c>
      <c r="L74" t="s">
        <v>107</v>
      </c>
    </row>
    <row r="75" spans="1:33">
      <c r="A75">
        <f t="array" ref="A75">COUNTIF(I75:XFD75,"1.*")</f>
        <v>2</v>
      </c>
      <c r="B75">
        <f t="array" ref="B75">COUNTIF(I75:XFD75,"2.*")</f>
        <v>6</v>
      </c>
      <c r="C75">
        <f t="array" ref="C75">COUNTIF(I75:XFD75,"3.*")</f>
        <v>0</v>
      </c>
      <c r="D75">
        <f t="array" ref="D75">COUNTIF(I75:XFD75,"4.*")</f>
        <v>2</v>
      </c>
      <c r="E75">
        <f t="array" ref="E75">COUNTIF(I75:XFD75,"5.*")</f>
        <v>6</v>
      </c>
      <c r="F75" t="s">
        <v>168</v>
      </c>
      <c r="G75" t="s">
        <v>251</v>
      </c>
      <c r="H75" t="s">
        <v>263</v>
      </c>
      <c r="I75" t="s">
        <v>235</v>
      </c>
      <c r="J75" t="s">
        <v>65</v>
      </c>
      <c r="K75" t="s">
        <v>132</v>
      </c>
      <c r="L75" t="s">
        <v>75</v>
      </c>
      <c r="M75" t="s">
        <v>84</v>
      </c>
      <c r="N75" t="s">
        <v>76</v>
      </c>
      <c r="O75" t="s">
        <v>264</v>
      </c>
      <c r="P75" t="s">
        <v>50</v>
      </c>
      <c r="Q75" t="s">
        <v>135</v>
      </c>
      <c r="R75" t="s">
        <v>52</v>
      </c>
      <c r="S75" t="s">
        <v>107</v>
      </c>
      <c r="T75" t="s">
        <v>258</v>
      </c>
      <c r="U75" t="s">
        <v>259</v>
      </c>
      <c r="V75" t="s">
        <v>138</v>
      </c>
      <c r="W75" t="s">
        <v>93</v>
      </c>
      <c r="X75" t="s">
        <v>250</v>
      </c>
    </row>
    <row r="76" spans="1:33">
      <c r="A76">
        <f t="array" ref="A76">COUNTIF(I76:XFD76,"1.*")</f>
        <v>4</v>
      </c>
      <c r="B76">
        <f t="array" ref="B76">COUNTIF(I76:XFD76,"2.*")</f>
        <v>4</v>
      </c>
      <c r="C76">
        <f t="array" ref="C76">COUNTIF(I76:XFD76,"3.*")</f>
        <v>1</v>
      </c>
      <c r="D76">
        <f t="array" ref="D76">COUNTIF(I76:XFD76,"4.*")</f>
        <v>1</v>
      </c>
      <c r="E76">
        <f t="array" ref="E76">COUNTIF(I76:XFD76,"5.*")</f>
        <v>4</v>
      </c>
      <c r="F76" t="s">
        <v>168</v>
      </c>
      <c r="G76" t="s">
        <v>114</v>
      </c>
      <c r="H76" t="s">
        <v>265</v>
      </c>
      <c r="I76" t="s">
        <v>123</v>
      </c>
      <c r="J76" t="s">
        <v>116</v>
      </c>
      <c r="K76" t="s">
        <v>70</v>
      </c>
      <c r="L76" t="s">
        <v>57</v>
      </c>
      <c r="M76" t="s">
        <v>119</v>
      </c>
      <c r="N76" t="s">
        <v>74</v>
      </c>
      <c r="O76" t="s">
        <v>120</v>
      </c>
      <c r="P76" t="s">
        <v>266</v>
      </c>
      <c r="Q76" t="s">
        <v>148</v>
      </c>
      <c r="R76" t="s">
        <v>37</v>
      </c>
      <c r="S76" t="s">
        <v>40</v>
      </c>
      <c r="T76" t="s">
        <v>16</v>
      </c>
      <c r="U76" t="s">
        <v>138</v>
      </c>
      <c r="V76" t="s">
        <v>93</v>
      </c>
    </row>
    <row r="77" spans="1:33">
      <c r="A77">
        <f t="array" ref="A77">COUNTIF(I77:XFD77,"1.*")</f>
        <v>1</v>
      </c>
      <c r="B77">
        <f t="array" ref="B77">COUNTIF(I77:XFD77,"2.*")</f>
        <v>1</v>
      </c>
      <c r="C77">
        <f t="array" ref="C77">COUNTIF(I77:XFD77,"3.*")</f>
        <v>0</v>
      </c>
      <c r="D77">
        <f t="array" ref="D77">COUNTIF(I77:XFD77,"4.*")</f>
        <v>0</v>
      </c>
      <c r="E77">
        <f t="array" ref="E77">COUNTIF(I77:XFD77,"5.*")</f>
        <v>1</v>
      </c>
      <c r="F77" t="s">
        <v>168</v>
      </c>
      <c r="G77" t="s">
        <v>114</v>
      </c>
      <c r="H77" t="s">
        <v>267</v>
      </c>
      <c r="I77" t="s">
        <v>236</v>
      </c>
      <c r="J77" t="s">
        <v>124</v>
      </c>
      <c r="K77" t="s">
        <v>16</v>
      </c>
    </row>
    <row r="78" spans="1:33">
      <c r="A78">
        <f t="array" ref="A78">COUNTIF(I78:XFD78,"1.*")</f>
        <v>2</v>
      </c>
      <c r="B78">
        <f t="array" ref="B78">COUNTIF(I78:XFD78,"2.*")</f>
        <v>0</v>
      </c>
      <c r="C78">
        <f t="array" ref="C78">COUNTIF(I78:XFD78,"3.*")</f>
        <v>2</v>
      </c>
      <c r="D78">
        <f t="array" ref="D78">COUNTIF(I78:XFD78,"4.*")</f>
        <v>1</v>
      </c>
      <c r="E78">
        <f t="array" ref="E78">COUNTIF(I78:XFD78,"5.*")</f>
        <v>2</v>
      </c>
      <c r="F78" t="s">
        <v>168</v>
      </c>
      <c r="G78" t="s">
        <v>114</v>
      </c>
      <c r="H78" t="s">
        <v>268</v>
      </c>
      <c r="I78" t="s">
        <v>123</v>
      </c>
      <c r="J78" t="s">
        <v>57</v>
      </c>
      <c r="K78" t="s">
        <v>148</v>
      </c>
      <c r="L78" t="s">
        <v>174</v>
      </c>
      <c r="M78" t="s">
        <v>37</v>
      </c>
      <c r="N78" t="s">
        <v>16</v>
      </c>
      <c r="O78" t="s">
        <v>138</v>
      </c>
    </row>
    <row r="79" spans="1:33">
      <c r="A79">
        <f t="array" ref="A79">COUNTIF(I79:XFD79,"1.*")</f>
        <v>2</v>
      </c>
      <c r="B79">
        <f t="array" ref="B79">COUNTIF(I79:XFD79,"2.*")</f>
        <v>3</v>
      </c>
      <c r="C79">
        <f t="array" ref="C79">COUNTIF(I79:XFD79,"3.*")</f>
        <v>1</v>
      </c>
      <c r="D79">
        <f t="array" ref="D79">COUNTIF(I79:XFD79,"4.*")</f>
        <v>3</v>
      </c>
      <c r="E79">
        <f t="array" ref="E79">COUNTIF(I79:XFD79,"5.*")</f>
        <v>3</v>
      </c>
      <c r="F79" t="s">
        <v>168</v>
      </c>
      <c r="G79" t="s">
        <v>114</v>
      </c>
      <c r="H79" t="s">
        <v>269</v>
      </c>
      <c r="I79" t="s">
        <v>123</v>
      </c>
      <c r="J79" t="s">
        <v>34</v>
      </c>
      <c r="K79" t="s">
        <v>129</v>
      </c>
      <c r="L79" t="s">
        <v>228</v>
      </c>
      <c r="M79" t="s">
        <v>241</v>
      </c>
      <c r="N79" t="s">
        <v>134</v>
      </c>
      <c r="O79" t="s">
        <v>135</v>
      </c>
      <c r="P79" t="s">
        <v>39</v>
      </c>
      <c r="Q79" t="s">
        <v>112</v>
      </c>
      <c r="R79" t="s">
        <v>40</v>
      </c>
      <c r="S79" t="s">
        <v>137</v>
      </c>
      <c r="T79" t="s">
        <v>138</v>
      </c>
    </row>
    <row r="80" spans="1:33">
      <c r="A80">
        <f t="array" ref="A80">COUNTIF(I80:XFD80,"1.*")</f>
        <v>1</v>
      </c>
      <c r="B80">
        <f t="array" ref="B80">COUNTIF(I80:XFD80,"2.*")</f>
        <v>1</v>
      </c>
      <c r="C80">
        <f t="array" ref="C80">COUNTIF(I80:XFD80,"3.*")</f>
        <v>0</v>
      </c>
      <c r="D80">
        <f t="array" ref="D80">COUNTIF(I80:XFD80,"4.*")</f>
        <v>1</v>
      </c>
      <c r="E80">
        <f t="array" ref="E80">COUNTIF(I80:XFD80,"5.*")</f>
        <v>0</v>
      </c>
      <c r="F80" t="s">
        <v>168</v>
      </c>
      <c r="G80" t="s">
        <v>114</v>
      </c>
      <c r="H80" t="s">
        <v>270</v>
      </c>
      <c r="I80" t="s">
        <v>34</v>
      </c>
      <c r="J80" t="s">
        <v>119</v>
      </c>
      <c r="K80" t="s">
        <v>14</v>
      </c>
    </row>
    <row r="81" spans="1:24">
      <c r="A81">
        <f t="array" ref="A81">COUNTIF(I81:XFD81,"1.*")</f>
        <v>1</v>
      </c>
      <c r="B81">
        <f t="array" ref="B81">COUNTIF(I81:XFD81,"2.*")</f>
        <v>1</v>
      </c>
      <c r="C81">
        <f t="array" ref="C81">COUNTIF(I81:XFD81,"3.*")</f>
        <v>1</v>
      </c>
      <c r="D81">
        <f t="array" ref="D81">COUNTIF(I81:XFD81,"4.*")</f>
        <v>0</v>
      </c>
      <c r="E81">
        <f t="array" ref="E81">COUNTIF(I81:XFD81,"5.*")</f>
        <v>0</v>
      </c>
      <c r="F81" t="s">
        <v>168</v>
      </c>
      <c r="G81" t="s">
        <v>114</v>
      </c>
      <c r="H81" t="s">
        <v>271</v>
      </c>
      <c r="I81" t="s">
        <v>171</v>
      </c>
      <c r="J81" t="s">
        <v>172</v>
      </c>
      <c r="K81" t="s">
        <v>158</v>
      </c>
    </row>
    <row r="82" spans="1:24">
      <c r="A82">
        <f t="array" ref="A82">COUNTIF(I82:XFD82,"1.*")</f>
        <v>1</v>
      </c>
      <c r="B82">
        <f t="array" ref="B82">COUNTIF(I82:XFD82,"2.*")</f>
        <v>3</v>
      </c>
      <c r="C82">
        <f t="array" ref="C82">COUNTIF(I82:XFD82,"3.*")</f>
        <v>1</v>
      </c>
      <c r="D82">
        <f t="array" ref="D82">COUNTIF(I82:XFD82,"4.*")</f>
        <v>2</v>
      </c>
      <c r="E82">
        <f t="array" ref="E82">COUNTIF(I82:XFD82,"5.*")</f>
        <v>1</v>
      </c>
      <c r="F82" t="s">
        <v>168</v>
      </c>
      <c r="G82" t="s">
        <v>114</v>
      </c>
      <c r="H82" t="s">
        <v>272</v>
      </c>
      <c r="I82" t="s">
        <v>236</v>
      </c>
      <c r="J82" t="s">
        <v>131</v>
      </c>
      <c r="K82" t="s">
        <v>133</v>
      </c>
      <c r="L82" t="s">
        <v>173</v>
      </c>
      <c r="M82" t="s">
        <v>273</v>
      </c>
      <c r="N82" t="s">
        <v>38</v>
      </c>
      <c r="O82" t="s">
        <v>61</v>
      </c>
      <c r="P82" t="s">
        <v>138</v>
      </c>
    </row>
    <row r="83" spans="1:24">
      <c r="A83">
        <f t="array" ref="A83">COUNTIF(I83:XFD83,"1.*")</f>
        <v>0</v>
      </c>
      <c r="B83">
        <f t="array" ref="B83">COUNTIF(I83:XFD83,"2.*")</f>
        <v>5</v>
      </c>
      <c r="C83">
        <f t="array" ref="C83">COUNTIF(I83:XFD83,"3.*")</f>
        <v>0</v>
      </c>
      <c r="D83">
        <f t="array" ref="D83">COUNTIF(I83:XFD83,"4.*")</f>
        <v>2</v>
      </c>
      <c r="E83">
        <f t="array" ref="E83">COUNTIF(I83:XFD83,"5.*")</f>
        <v>0</v>
      </c>
      <c r="F83" t="s">
        <v>168</v>
      </c>
      <c r="G83" t="s">
        <v>114</v>
      </c>
      <c r="H83" t="s">
        <v>274</v>
      </c>
      <c r="I83" t="s">
        <v>100</v>
      </c>
      <c r="J83" t="s">
        <v>67</v>
      </c>
      <c r="K83" t="s">
        <v>106</v>
      </c>
      <c r="L83" t="s">
        <v>90</v>
      </c>
      <c r="M83" t="s">
        <v>13</v>
      </c>
      <c r="N83" t="s">
        <v>111</v>
      </c>
      <c r="O83" t="s">
        <v>275</v>
      </c>
    </row>
    <row r="84" spans="1:24">
      <c r="A84">
        <f t="array" ref="A84">COUNTIF(I84:XFD84,"1.*")</f>
        <v>0</v>
      </c>
      <c r="B84">
        <f t="array" ref="B84">COUNTIF(I84:XFD84,"2.*")</f>
        <v>2</v>
      </c>
      <c r="C84">
        <f t="array" ref="C84">COUNTIF(I84:XFD84,"3.*")</f>
        <v>0</v>
      </c>
      <c r="D84">
        <f t="array" ref="D84">COUNTIF(I84:XFD84,"4.*")</f>
        <v>0</v>
      </c>
      <c r="E84">
        <f t="array" ref="E84">COUNTIF(I84:XFD84,"5.*")</f>
        <v>0</v>
      </c>
      <c r="F84" t="s">
        <v>168</v>
      </c>
      <c r="G84" t="s">
        <v>114</v>
      </c>
      <c r="H84" t="s">
        <v>276</v>
      </c>
      <c r="I84" t="s">
        <v>228</v>
      </c>
      <c r="J84" t="s">
        <v>58</v>
      </c>
    </row>
    <row r="85" spans="1:24">
      <c r="A85">
        <f t="array" ref="A85">COUNTIF(I85:XFD85,"1.*")</f>
        <v>0</v>
      </c>
      <c r="B85">
        <f t="array" ref="B85">COUNTIF(I85:XFD85,"2.*")</f>
        <v>1</v>
      </c>
      <c r="C85">
        <f t="array" ref="C85">COUNTIF(I85:XFD85,"3.*")</f>
        <v>1</v>
      </c>
      <c r="D85">
        <f t="array" ref="D85">COUNTIF(I85:XFD85,"4.*")</f>
        <v>2</v>
      </c>
      <c r="E85">
        <f t="array" ref="E85">COUNTIF(I85:XFD85,"5.*")</f>
        <v>0</v>
      </c>
      <c r="F85" t="s">
        <v>168</v>
      </c>
      <c r="G85" t="s">
        <v>114</v>
      </c>
      <c r="H85" t="s">
        <v>277</v>
      </c>
      <c r="I85" t="s">
        <v>228</v>
      </c>
      <c r="J85" t="s">
        <v>148</v>
      </c>
      <c r="K85" t="s">
        <v>61</v>
      </c>
      <c r="L85" t="s">
        <v>14</v>
      </c>
    </row>
    <row r="86" spans="1:24">
      <c r="A86">
        <f t="array" ref="A86">COUNTIF(I86:XFD86,"1.*")</f>
        <v>1</v>
      </c>
      <c r="B86">
        <f t="array" ref="B86">COUNTIF(I86:XFD86,"2.*")</f>
        <v>2</v>
      </c>
      <c r="C86">
        <f t="array" ref="C86">COUNTIF(I86:XFD86,"3.*")</f>
        <v>0</v>
      </c>
      <c r="D86">
        <f t="array" ref="D86">COUNTIF(I86:XFD86,"4.*")</f>
        <v>0</v>
      </c>
      <c r="E86">
        <f t="array" ref="E86">COUNTIF(I86:XFD86,"5.*")</f>
        <v>2</v>
      </c>
      <c r="F86" t="s">
        <v>168</v>
      </c>
      <c r="G86" t="s">
        <v>114</v>
      </c>
      <c r="H86" t="s">
        <v>278</v>
      </c>
      <c r="I86" t="s">
        <v>34</v>
      </c>
      <c r="J86" t="s">
        <v>118</v>
      </c>
      <c r="K86" t="s">
        <v>124</v>
      </c>
      <c r="L86" t="s">
        <v>113</v>
      </c>
      <c r="M86" t="s">
        <v>223</v>
      </c>
    </row>
    <row r="87" spans="1:24">
      <c r="A87">
        <f t="array" ref="A87">COUNTIF(I87:XFD87,"1.*")</f>
        <v>0</v>
      </c>
      <c r="B87">
        <f t="array" ref="B87">COUNTIF(I87:XFD87,"2.*")</f>
        <v>2</v>
      </c>
      <c r="C87">
        <f t="array" ref="C87">COUNTIF(I87:XFD87,"3.*")</f>
        <v>2</v>
      </c>
      <c r="D87">
        <f t="array" ref="D87">COUNTIF(I87:XFD87,"4.*")</f>
        <v>0</v>
      </c>
      <c r="E87">
        <f t="array" ref="E87">COUNTIF(I87:XFD87,"5.*")</f>
        <v>1</v>
      </c>
      <c r="F87" t="s">
        <v>168</v>
      </c>
      <c r="G87" t="s">
        <v>114</v>
      </c>
      <c r="H87" t="s">
        <v>279</v>
      </c>
      <c r="I87" t="s">
        <v>228</v>
      </c>
      <c r="J87" t="s">
        <v>58</v>
      </c>
      <c r="K87" t="s">
        <v>148</v>
      </c>
      <c r="L87" t="s">
        <v>273</v>
      </c>
      <c r="M87" t="s">
        <v>42</v>
      </c>
    </row>
    <row r="88" spans="1:24">
      <c r="A88">
        <f t="array" ref="A88">COUNTIF(I88:XFD88,"1.*")</f>
        <v>0</v>
      </c>
      <c r="B88">
        <f t="array" ref="B88">COUNTIF(I88:XFD88,"2.*")</f>
        <v>3</v>
      </c>
      <c r="C88">
        <f t="array" ref="C88">COUNTIF(I88:XFD88,"3.*")</f>
        <v>0</v>
      </c>
      <c r="D88">
        <f t="array" ref="D88">COUNTIF(I88:XFD88,"4.*")</f>
        <v>0</v>
      </c>
      <c r="E88">
        <f t="array" ref="E88">COUNTIF(I88:XFD88,"5.*")</f>
        <v>0</v>
      </c>
      <c r="F88" t="s">
        <v>168</v>
      </c>
      <c r="G88" t="s">
        <v>114</v>
      </c>
      <c r="H88" t="s">
        <v>280</v>
      </c>
      <c r="I88" t="s">
        <v>67</v>
      </c>
      <c r="J88" t="s">
        <v>124</v>
      </c>
      <c r="K88" t="s">
        <v>90</v>
      </c>
    </row>
    <row r="89" spans="1:24">
      <c r="A89">
        <f t="array" ref="A89">COUNTIF(I89:XFD89,"1.*")</f>
        <v>0</v>
      </c>
      <c r="B89">
        <f t="array" ref="B89">COUNTIF(I89:XFD89,"2.*")</f>
        <v>0</v>
      </c>
      <c r="C89">
        <f t="array" ref="C89">COUNTIF(I89:XFD89,"3.*")</f>
        <v>1</v>
      </c>
      <c r="D89">
        <f t="array" ref="D89">COUNTIF(I89:XFD89,"4.*")</f>
        <v>0</v>
      </c>
      <c r="E89">
        <f t="array" ref="E89">COUNTIF(I89:XFD89,"5.*")</f>
        <v>0</v>
      </c>
      <c r="F89" t="s">
        <v>168</v>
      </c>
      <c r="G89" t="s">
        <v>114</v>
      </c>
      <c r="H89" t="s">
        <v>281</v>
      </c>
      <c r="I89" t="s">
        <v>204</v>
      </c>
    </row>
    <row r="90" spans="1:24">
      <c r="A90">
        <f t="array" ref="A90">COUNTIF(I90:XFD90,"1.*")</f>
        <v>1</v>
      </c>
      <c r="B90">
        <f t="array" ref="B90">COUNTIF(I90:XFD90,"2.*")</f>
        <v>0</v>
      </c>
      <c r="C90">
        <f t="array" ref="C90">COUNTIF(I90:XFD90,"3.*")</f>
        <v>0</v>
      </c>
      <c r="D90">
        <f t="array" ref="D90">COUNTIF(I90:XFD90,"4.*")</f>
        <v>0</v>
      </c>
      <c r="E90">
        <f t="array" ref="E90">COUNTIF(I90:XFD90,"5.*")</f>
        <v>2</v>
      </c>
      <c r="F90" t="s">
        <v>168</v>
      </c>
      <c r="G90" t="s">
        <v>114</v>
      </c>
      <c r="H90" t="s">
        <v>282</v>
      </c>
      <c r="I90" t="s">
        <v>283</v>
      </c>
      <c r="J90" t="s">
        <v>40</v>
      </c>
      <c r="K90" t="s">
        <v>97</v>
      </c>
    </row>
    <row r="91" spans="1:24">
      <c r="A91">
        <f t="array" ref="A91">COUNTIF(I91:XFD91,"1.*")</f>
        <v>6</v>
      </c>
      <c r="B91">
        <f t="array" ref="B91">COUNTIF(I91:XFD91,"2.*")</f>
        <v>2</v>
      </c>
      <c r="C91">
        <f t="array" ref="C91">COUNTIF(I91:XFD91,"3.*")</f>
        <v>1</v>
      </c>
      <c r="D91">
        <f t="array" ref="D91">COUNTIF(I91:XFD91,"4.*")</f>
        <v>2</v>
      </c>
      <c r="E91">
        <f t="array" ref="E91">COUNTIF(I91:XFD91,"5.*")</f>
        <v>1</v>
      </c>
      <c r="F91" t="s">
        <v>168</v>
      </c>
      <c r="G91" t="s">
        <v>114</v>
      </c>
      <c r="H91" t="s">
        <v>284</v>
      </c>
      <c r="I91" t="s">
        <v>33</v>
      </c>
      <c r="J91" t="s">
        <v>163</v>
      </c>
      <c r="K91" t="s">
        <v>188</v>
      </c>
      <c r="L91" t="s">
        <v>171</v>
      </c>
      <c r="M91" t="s">
        <v>199</v>
      </c>
      <c r="N91" t="s">
        <v>142</v>
      </c>
      <c r="O91" t="s">
        <v>35</v>
      </c>
      <c r="P91" t="s">
        <v>130</v>
      </c>
      <c r="Q91" t="s">
        <v>174</v>
      </c>
      <c r="R91" t="s">
        <v>285</v>
      </c>
      <c r="S91" t="s">
        <v>221</v>
      </c>
      <c r="T91" t="s">
        <v>137</v>
      </c>
    </row>
    <row r="92" spans="1:24">
      <c r="A92">
        <f t="array" ref="A92">COUNTIF(I92:XFD92,"1.*")</f>
        <v>1</v>
      </c>
      <c r="B92">
        <f t="array" ref="B92">COUNTIF(I92:XFD92,"2.*")</f>
        <v>0</v>
      </c>
      <c r="C92">
        <f t="array" ref="C92">COUNTIF(I92:XFD92,"3.*")</f>
        <v>1</v>
      </c>
      <c r="D92">
        <f t="array" ref="D92">COUNTIF(I92:XFD92,"4.*")</f>
        <v>0</v>
      </c>
      <c r="E92">
        <f t="array" ref="E92">COUNTIF(I92:XFD92,"5.*")</f>
        <v>0</v>
      </c>
      <c r="F92" t="s">
        <v>168</v>
      </c>
      <c r="G92" t="s">
        <v>114</v>
      </c>
      <c r="H92" t="s">
        <v>286</v>
      </c>
      <c r="I92" t="s">
        <v>78</v>
      </c>
      <c r="J92" t="s">
        <v>287</v>
      </c>
    </row>
    <row r="93" spans="1:24">
      <c r="A93">
        <f t="array" ref="A93">COUNTIF(I93:XFD93,"1.*")</f>
        <v>0</v>
      </c>
      <c r="B93">
        <f t="array" ref="B93">COUNTIF(I93:XFD93,"2.*")</f>
        <v>2</v>
      </c>
      <c r="C93">
        <f t="array" ref="C93">COUNTIF(I93:XFD93,"3.*")</f>
        <v>1</v>
      </c>
      <c r="D93">
        <f t="array" ref="D93">COUNTIF(I93:XFD93,"4.*")</f>
        <v>0</v>
      </c>
      <c r="E93">
        <f t="array" ref="E93">COUNTIF(I93:XFD93,"5.*")</f>
        <v>0</v>
      </c>
      <c r="F93" t="s">
        <v>168</v>
      </c>
      <c r="G93" t="s">
        <v>114</v>
      </c>
      <c r="H93" t="s">
        <v>288</v>
      </c>
      <c r="I93" t="s">
        <v>133</v>
      </c>
      <c r="J93" t="s">
        <v>58</v>
      </c>
      <c r="K93" t="s">
        <v>148</v>
      </c>
    </row>
    <row r="94" spans="1:24">
      <c r="A94">
        <f t="array" ref="A94">COUNTIF(I94:XFD94,"1.*")</f>
        <v>5</v>
      </c>
      <c r="B94">
        <f t="array" ref="B94">COUNTIF(I94:XFD94,"2.*")</f>
        <v>3</v>
      </c>
      <c r="C94">
        <f t="array" ref="C94">COUNTIF(I94:XFD94,"3.*")</f>
        <v>2</v>
      </c>
      <c r="D94">
        <f t="array" ref="D94">COUNTIF(I94:XFD94,"4.*")</f>
        <v>0</v>
      </c>
      <c r="E94">
        <f t="array" ref="E94">COUNTIF(I94:XFD94,"5.*")</f>
        <v>1</v>
      </c>
      <c r="F94" t="s">
        <v>168</v>
      </c>
      <c r="G94" t="s">
        <v>114</v>
      </c>
      <c r="H94" t="s">
        <v>289</v>
      </c>
      <c r="I94" t="s">
        <v>236</v>
      </c>
      <c r="J94" t="s">
        <v>123</v>
      </c>
      <c r="K94" t="s">
        <v>64</v>
      </c>
      <c r="L94" t="s">
        <v>34</v>
      </c>
      <c r="M94" t="s">
        <v>89</v>
      </c>
      <c r="N94" t="s">
        <v>119</v>
      </c>
      <c r="O94" t="s">
        <v>120</v>
      </c>
      <c r="P94" t="s">
        <v>58</v>
      </c>
      <c r="Q94" t="s">
        <v>157</v>
      </c>
      <c r="R94" t="s">
        <v>109</v>
      </c>
      <c r="S94" t="s">
        <v>40</v>
      </c>
    </row>
    <row r="95" spans="1:24">
      <c r="A95">
        <f t="array" ref="A95">COUNTIF(I95:XFD95,"1.*")</f>
        <v>1</v>
      </c>
      <c r="B95">
        <f t="array" ref="B95">COUNTIF(I95:XFD95,"2.*")</f>
        <v>0</v>
      </c>
      <c r="C95">
        <f t="array" ref="C95">COUNTIF(I95:XFD95,"3.*")</f>
        <v>0</v>
      </c>
      <c r="D95">
        <f t="array" ref="D95">COUNTIF(I95:XFD95,"4.*")</f>
        <v>0</v>
      </c>
      <c r="E95">
        <f t="array" ref="E95">COUNTIF(I95:XFD95,"5.*")</f>
        <v>0</v>
      </c>
      <c r="F95" t="s">
        <v>168</v>
      </c>
      <c r="G95" t="s">
        <v>114</v>
      </c>
      <c r="H95" t="s">
        <v>290</v>
      </c>
      <c r="I95" t="s">
        <v>116</v>
      </c>
    </row>
    <row r="96" spans="1:24">
      <c r="A96">
        <f t="array" ref="A96">COUNTIF(I96:XFD96,"1.*")</f>
        <v>5</v>
      </c>
      <c r="B96">
        <f t="array" ref="B96">COUNTIF(I96:XFD96,"2.*")</f>
        <v>4</v>
      </c>
      <c r="C96">
        <f t="array" ref="C96">COUNTIF(I96:XFD96,"3.*")</f>
        <v>3</v>
      </c>
      <c r="D96">
        <f t="array" ref="D96">COUNTIF(I96:XFD96,"4.*")</f>
        <v>0</v>
      </c>
      <c r="E96">
        <f t="array" ref="E96">COUNTIF(I96:XFD96,"5.*")</f>
        <v>4</v>
      </c>
      <c r="F96" t="s">
        <v>168</v>
      </c>
      <c r="G96" t="s">
        <v>114</v>
      </c>
      <c r="H96" t="s">
        <v>291</v>
      </c>
      <c r="I96" t="s">
        <v>188</v>
      </c>
      <c r="J96" t="s">
        <v>171</v>
      </c>
      <c r="K96" t="s">
        <v>78</v>
      </c>
      <c r="L96" t="s">
        <v>81</v>
      </c>
      <c r="M96" t="s">
        <v>103</v>
      </c>
      <c r="N96" t="s">
        <v>74</v>
      </c>
      <c r="O96" t="s">
        <v>84</v>
      </c>
      <c r="P96" t="s">
        <v>21</v>
      </c>
      <c r="Q96" t="s">
        <v>22</v>
      </c>
      <c r="R96" t="s">
        <v>158</v>
      </c>
      <c r="S96" t="s">
        <v>121</v>
      </c>
      <c r="T96" t="s">
        <v>51</v>
      </c>
      <c r="U96" t="s">
        <v>40</v>
      </c>
      <c r="V96" t="s">
        <v>16</v>
      </c>
      <c r="W96" t="s">
        <v>97</v>
      </c>
      <c r="X96" t="s">
        <v>93</v>
      </c>
    </row>
    <row r="97" spans="1:18">
      <c r="A97">
        <f t="array" ref="A97">COUNTIF(I97:XFD97,"1.*")</f>
        <v>0</v>
      </c>
      <c r="B97">
        <f t="array" ref="B97">COUNTIF(I97:XFD97,"2.*")</f>
        <v>0</v>
      </c>
      <c r="C97">
        <f t="array" ref="C97">COUNTIF(I97:XFD97,"3.*")</f>
        <v>4</v>
      </c>
      <c r="D97">
        <f t="array" ref="D97">COUNTIF(I97:XFD97,"4.*")</f>
        <v>0</v>
      </c>
      <c r="E97">
        <f t="array" ref="E97">COUNTIF(I97:XFD97,"5.*")</f>
        <v>0</v>
      </c>
      <c r="F97" t="s">
        <v>168</v>
      </c>
      <c r="G97" t="s">
        <v>114</v>
      </c>
      <c r="H97" t="s">
        <v>292</v>
      </c>
      <c r="I97" t="s">
        <v>36</v>
      </c>
      <c r="J97" t="s">
        <v>212</v>
      </c>
      <c r="K97" t="s">
        <v>293</v>
      </c>
      <c r="L97" t="s">
        <v>204</v>
      </c>
    </row>
    <row r="98" spans="1:18">
      <c r="A98">
        <f t="array" ref="A98">COUNTIF(I98:XFD98,"1.*")</f>
        <v>0</v>
      </c>
      <c r="B98">
        <f t="array" ref="B98">COUNTIF(I98:XFD98,"2.*")</f>
        <v>0</v>
      </c>
      <c r="C98">
        <f t="array" ref="C98">COUNTIF(I98:XFD98,"3.*")</f>
        <v>0</v>
      </c>
      <c r="D98">
        <f t="array" ref="D98">COUNTIF(I98:XFD98,"4.*")</f>
        <v>1</v>
      </c>
      <c r="E98">
        <f t="array" ref="E98">COUNTIF(I98:XFD98,"5.*")</f>
        <v>0</v>
      </c>
      <c r="F98" t="s">
        <v>168</v>
      </c>
      <c r="G98" t="s">
        <v>114</v>
      </c>
      <c r="H98" t="s">
        <v>294</v>
      </c>
      <c r="I98" t="s">
        <v>295</v>
      </c>
    </row>
    <row r="99" spans="1:18">
      <c r="A99">
        <f t="array" ref="A99">COUNTIF(I99:XFD99,"1.*")</f>
        <v>1</v>
      </c>
      <c r="B99">
        <f t="array" ref="B99">COUNTIF(I99:XFD99,"2.*")</f>
        <v>0</v>
      </c>
      <c r="C99">
        <f t="array" ref="C99">COUNTIF(I99:XFD99,"3.*")</f>
        <v>1</v>
      </c>
      <c r="D99">
        <f t="array" ref="D99">COUNTIF(I99:XFD99,"4.*")</f>
        <v>1</v>
      </c>
      <c r="E99">
        <f t="array" ref="E99">COUNTIF(I99:XFD99,"5.*")</f>
        <v>2</v>
      </c>
      <c r="F99" t="s">
        <v>168</v>
      </c>
      <c r="G99" t="s">
        <v>114</v>
      </c>
      <c r="H99" t="s">
        <v>296</v>
      </c>
      <c r="I99" t="s">
        <v>200</v>
      </c>
      <c r="J99" t="s">
        <v>249</v>
      </c>
      <c r="K99" t="s">
        <v>295</v>
      </c>
      <c r="L99" t="s">
        <v>16</v>
      </c>
      <c r="M99" t="s">
        <v>97</v>
      </c>
    </row>
    <row r="100" spans="1:18">
      <c r="A100">
        <f t="array" ref="A100">COUNTIF(I100:XFD100,"1.*")</f>
        <v>1</v>
      </c>
      <c r="B100">
        <f t="array" ref="B100">COUNTIF(I100:XFD100,"2.*")</f>
        <v>1</v>
      </c>
      <c r="C100">
        <f t="array" ref="C100">COUNTIF(I100:XFD100,"3.*")</f>
        <v>0</v>
      </c>
      <c r="D100">
        <f t="array" ref="D100">COUNTIF(I100:XFD100,"4.*")</f>
        <v>0</v>
      </c>
      <c r="E100">
        <f t="array" ref="E100">COUNTIF(I100:XFD100,"5.*")</f>
        <v>0</v>
      </c>
      <c r="F100" t="s">
        <v>168</v>
      </c>
      <c r="G100" t="s">
        <v>114</v>
      </c>
      <c r="H100" t="s">
        <v>297</v>
      </c>
      <c r="I100" t="s">
        <v>45</v>
      </c>
      <c r="J100" t="s">
        <v>23</v>
      </c>
    </row>
    <row r="101" spans="1:18">
      <c r="A101">
        <f t="array" ref="A101">COUNTIF(I101:XFD101,"1.*")</f>
        <v>1</v>
      </c>
      <c r="B101">
        <f t="array" ref="B101">COUNTIF(I101:XFD101,"2.*")</f>
        <v>1</v>
      </c>
      <c r="C101">
        <f t="array" ref="C101">COUNTIF(I101:XFD101,"3.*")</f>
        <v>0</v>
      </c>
      <c r="D101">
        <f t="array" ref="D101">COUNTIF(I101:XFD101,"4.*")</f>
        <v>0</v>
      </c>
      <c r="E101">
        <f t="array" ref="E101">COUNTIF(I101:XFD101,"5.*")</f>
        <v>1</v>
      </c>
      <c r="F101" t="s">
        <v>168</v>
      </c>
      <c r="G101" t="s">
        <v>114</v>
      </c>
      <c r="H101" t="s">
        <v>298</v>
      </c>
      <c r="I101" t="s">
        <v>183</v>
      </c>
      <c r="J101" t="s">
        <v>299</v>
      </c>
      <c r="K101" t="s">
        <v>16</v>
      </c>
    </row>
    <row r="102" spans="1:18">
      <c r="A102">
        <f t="array" ref="A102">COUNTIF(I102:XFD102,"1.*")</f>
        <v>0</v>
      </c>
      <c r="B102">
        <f t="array" ref="B102">COUNTIF(I102:XFD102,"2.*")</f>
        <v>0</v>
      </c>
      <c r="C102">
        <f t="array" ref="C102">COUNTIF(I102:XFD102,"3.*")</f>
        <v>1</v>
      </c>
      <c r="D102">
        <f t="array" ref="D102">COUNTIF(I102:XFD102,"4.*")</f>
        <v>0</v>
      </c>
      <c r="E102">
        <f t="array" ref="E102">COUNTIF(I102:XFD102,"5.*")</f>
        <v>0</v>
      </c>
      <c r="F102" t="s">
        <v>168</v>
      </c>
      <c r="G102" t="s">
        <v>300</v>
      </c>
      <c r="H102" t="s">
        <v>301</v>
      </c>
      <c r="I102" t="s">
        <v>302</v>
      </c>
    </row>
    <row r="103" spans="1:18">
      <c r="A103">
        <f t="array" ref="A103">COUNTIF(I103:XFD103,"1.*")</f>
        <v>3</v>
      </c>
      <c r="B103">
        <f t="array" ref="B103">COUNTIF(I103:XFD103,"2.*")</f>
        <v>2</v>
      </c>
      <c r="C103">
        <f t="array" ref="C103">COUNTIF(I103:XFD103,"3.*")</f>
        <v>0</v>
      </c>
      <c r="D103">
        <f t="array" ref="D103">COUNTIF(I103:XFD103,"4.*")</f>
        <v>2</v>
      </c>
      <c r="E103">
        <f t="array" ref="E103">COUNTIF(I103:XFD103,"5.*")</f>
        <v>1</v>
      </c>
      <c r="F103" t="s">
        <v>168</v>
      </c>
      <c r="G103" t="s">
        <v>300</v>
      </c>
      <c r="H103" t="s">
        <v>303</v>
      </c>
      <c r="I103" t="s">
        <v>190</v>
      </c>
      <c r="J103" t="s">
        <v>183</v>
      </c>
      <c r="K103" t="s">
        <v>65</v>
      </c>
      <c r="L103" t="s">
        <v>11</v>
      </c>
      <c r="M103" t="s">
        <v>74</v>
      </c>
      <c r="N103" t="s">
        <v>14</v>
      </c>
      <c r="O103" t="s">
        <v>136</v>
      </c>
      <c r="P103" t="s">
        <v>16</v>
      </c>
    </row>
    <row r="104" spans="1:18">
      <c r="A104">
        <f t="array" ref="A104">COUNTIF(I104:XFD104,"1.*")</f>
        <v>0</v>
      </c>
      <c r="B104">
        <f t="array" ref="B104">COUNTIF(I104:XFD104,"2.*")</f>
        <v>0</v>
      </c>
      <c r="C104">
        <f t="array" ref="C104">COUNTIF(I104:XFD104,"3.*")</f>
        <v>0</v>
      </c>
      <c r="D104">
        <f t="array" ref="D104">COUNTIF(I104:XFD104,"4.*")</f>
        <v>0</v>
      </c>
      <c r="E104">
        <f t="array" ref="E104">COUNTIF(I104:XFD104,"5.*")</f>
        <v>1</v>
      </c>
      <c r="F104" t="s">
        <v>168</v>
      </c>
      <c r="G104" t="s">
        <v>300</v>
      </c>
      <c r="H104" t="s">
        <v>304</v>
      </c>
      <c r="I104" t="s">
        <v>138</v>
      </c>
    </row>
    <row r="105" spans="1:18">
      <c r="A105">
        <f t="array" ref="A105">COUNTIF(I105:XFD105,"1.*")</f>
        <v>0</v>
      </c>
      <c r="B105">
        <f t="array" ref="B105">COUNTIF(I105:XFD105,"2.*")</f>
        <v>3</v>
      </c>
      <c r="C105">
        <f t="array" ref="C105">COUNTIF(I105:XFD105,"3.*")</f>
        <v>0</v>
      </c>
      <c r="D105">
        <f t="array" ref="D105">COUNTIF(I105:XFD105,"4.*")</f>
        <v>1</v>
      </c>
      <c r="E105">
        <f t="array" ref="E105">COUNTIF(I105:XFD105,"5.*")</f>
        <v>3</v>
      </c>
      <c r="F105" t="s">
        <v>168</v>
      </c>
      <c r="G105" t="s">
        <v>300</v>
      </c>
      <c r="H105" t="s">
        <v>305</v>
      </c>
      <c r="I105" t="s">
        <v>11</v>
      </c>
      <c r="J105" t="s">
        <v>74</v>
      </c>
      <c r="K105" t="s">
        <v>120</v>
      </c>
      <c r="L105" t="s">
        <v>136</v>
      </c>
      <c r="M105" t="s">
        <v>24</v>
      </c>
      <c r="N105" t="s">
        <v>16</v>
      </c>
      <c r="O105" t="s">
        <v>138</v>
      </c>
    </row>
    <row r="106" spans="1:18">
      <c r="A106">
        <f t="array" ref="A106">COUNTIF(I106:XFD106,"1.*")</f>
        <v>0</v>
      </c>
      <c r="B106">
        <f t="array" ref="B106">COUNTIF(I106:XFD106,"2.*")</f>
        <v>2</v>
      </c>
      <c r="C106">
        <f t="array" ref="C106">COUNTIF(I106:XFD106,"3.*")</f>
        <v>0</v>
      </c>
      <c r="D106">
        <f t="array" ref="D106">COUNTIF(I106:XFD106,"4.*")</f>
        <v>0</v>
      </c>
      <c r="E106">
        <f t="array" ref="E106">COUNTIF(I106:XFD106,"5.*")</f>
        <v>3</v>
      </c>
      <c r="F106" t="s">
        <v>168</v>
      </c>
      <c r="G106" t="s">
        <v>300</v>
      </c>
      <c r="H106" t="s">
        <v>306</v>
      </c>
      <c r="I106" t="s">
        <v>133</v>
      </c>
      <c r="J106" t="s">
        <v>120</v>
      </c>
      <c r="K106" t="s">
        <v>24</v>
      </c>
      <c r="L106" t="s">
        <v>40</v>
      </c>
      <c r="M106" t="s">
        <v>137</v>
      </c>
    </row>
    <row r="107" spans="1:18">
      <c r="A107">
        <f t="array" ref="A107">COUNTIF(I107:XFD107,"1.*")</f>
        <v>2</v>
      </c>
      <c r="B107">
        <f t="array" ref="B107">COUNTIF(I107:XFD107,"2.*")</f>
        <v>2</v>
      </c>
      <c r="C107">
        <f t="array" ref="C107">COUNTIF(I107:XFD107,"3.*")</f>
        <v>2</v>
      </c>
      <c r="D107">
        <f t="array" ref="D107">COUNTIF(I107:XFD107,"4.*")</f>
        <v>0</v>
      </c>
      <c r="E107">
        <f t="array" ref="E107">COUNTIF(I107:XFD107,"5.*")</f>
        <v>4</v>
      </c>
      <c r="F107" t="s">
        <v>168</v>
      </c>
      <c r="G107" t="s">
        <v>300</v>
      </c>
      <c r="H107" t="s">
        <v>307</v>
      </c>
      <c r="I107" t="s">
        <v>235</v>
      </c>
      <c r="J107" t="s">
        <v>32</v>
      </c>
      <c r="K107" t="s">
        <v>35</v>
      </c>
      <c r="L107" t="s">
        <v>120</v>
      </c>
      <c r="M107" t="s">
        <v>134</v>
      </c>
      <c r="N107" t="s">
        <v>308</v>
      </c>
      <c r="O107" t="s">
        <v>40</v>
      </c>
      <c r="P107" t="s">
        <v>138</v>
      </c>
      <c r="Q107" t="s">
        <v>208</v>
      </c>
      <c r="R107" t="s">
        <v>42</v>
      </c>
    </row>
    <row r="108" spans="1:18">
      <c r="A108">
        <f t="array" ref="A108">COUNTIF(I108:XFD108,"1.*")</f>
        <v>1</v>
      </c>
      <c r="B108">
        <f t="array" ref="B108">COUNTIF(I108:XFD108,"2.*")</f>
        <v>3</v>
      </c>
      <c r="C108">
        <f t="array" ref="C108">COUNTIF(I108:XFD108,"3.*")</f>
        <v>0</v>
      </c>
      <c r="D108">
        <f t="array" ref="D108">COUNTIF(I108:XFD108,"4.*")</f>
        <v>1</v>
      </c>
      <c r="E108">
        <f t="array" ref="E108">COUNTIF(I108:XFD108,"5.*")</f>
        <v>1</v>
      </c>
      <c r="F108" t="s">
        <v>168</v>
      </c>
      <c r="G108" t="s">
        <v>300</v>
      </c>
      <c r="H108" t="s">
        <v>309</v>
      </c>
      <c r="I108" t="s">
        <v>236</v>
      </c>
      <c r="J108" t="s">
        <v>130</v>
      </c>
      <c r="K108" t="s">
        <v>131</v>
      </c>
      <c r="L108" t="s">
        <v>173</v>
      </c>
      <c r="M108" t="s">
        <v>175</v>
      </c>
      <c r="N108" t="s">
        <v>138</v>
      </c>
    </row>
    <row r="109" spans="1:18">
      <c r="A109">
        <f t="array" ref="A109">COUNTIF(I109:XFD109,"1.*")</f>
        <v>2</v>
      </c>
      <c r="B109">
        <f t="array" ref="B109">COUNTIF(I109:XFD109,"2.*")</f>
        <v>4</v>
      </c>
      <c r="C109">
        <f t="array" ref="C109">COUNTIF(I109:XFD109,"3.*")</f>
        <v>0</v>
      </c>
      <c r="D109">
        <f t="array" ref="D109">COUNTIF(I109:XFD109,"4.*")</f>
        <v>1</v>
      </c>
      <c r="E109">
        <f t="array" ref="E109">COUNTIF(I109:XFD109,"5.*")</f>
        <v>3</v>
      </c>
      <c r="F109" t="s">
        <v>168</v>
      </c>
      <c r="G109" t="s">
        <v>300</v>
      </c>
      <c r="H109" t="s">
        <v>310</v>
      </c>
      <c r="I109" t="s">
        <v>210</v>
      </c>
      <c r="J109" t="s">
        <v>123</v>
      </c>
      <c r="K109" t="s">
        <v>106</v>
      </c>
      <c r="L109" t="s">
        <v>120</v>
      </c>
      <c r="M109" t="s">
        <v>172</v>
      </c>
      <c r="N109" t="s">
        <v>241</v>
      </c>
      <c r="O109" t="s">
        <v>112</v>
      </c>
      <c r="P109" t="s">
        <v>113</v>
      </c>
      <c r="Q109" t="s">
        <v>223</v>
      </c>
      <c r="R109" t="s">
        <v>239</v>
      </c>
    </row>
    <row r="110" spans="1:18">
      <c r="A110">
        <f t="array" ref="A110">COUNTIF(I110:XFD110,"1.*")</f>
        <v>0</v>
      </c>
      <c r="B110">
        <f t="array" ref="B110">COUNTIF(I110:XFD110,"2.*")</f>
        <v>1</v>
      </c>
      <c r="C110">
        <f t="array" ref="C110">COUNTIF(I110:XFD110,"3.*")</f>
        <v>0</v>
      </c>
      <c r="D110">
        <f t="array" ref="D110">COUNTIF(I110:XFD110,"4.*")</f>
        <v>0</v>
      </c>
      <c r="E110">
        <f t="array" ref="E110">COUNTIF(I110:XFD110,"5.*")</f>
        <v>0</v>
      </c>
      <c r="F110" t="s">
        <v>168</v>
      </c>
      <c r="G110" t="s">
        <v>300</v>
      </c>
      <c r="H110" t="s">
        <v>311</v>
      </c>
      <c r="I110" t="s">
        <v>120</v>
      </c>
    </row>
    <row r="111" spans="1:18">
      <c r="A111">
        <f t="array" ref="A111">COUNTIF(I111:XFD111,"1.*")</f>
        <v>0</v>
      </c>
      <c r="B111">
        <f t="array" ref="B111">COUNTIF(I111:XFD111,"2.*")</f>
        <v>1</v>
      </c>
      <c r="C111">
        <f t="array" ref="C111">COUNTIF(I111:XFD111,"3.*")</f>
        <v>1</v>
      </c>
      <c r="D111">
        <f t="array" ref="D111">COUNTIF(I111:XFD111,"4.*")</f>
        <v>4</v>
      </c>
      <c r="E111">
        <f t="array" ref="E111">COUNTIF(I111:XFD111,"5.*")</f>
        <v>0</v>
      </c>
      <c r="F111" t="s">
        <v>168</v>
      </c>
      <c r="G111" t="s">
        <v>300</v>
      </c>
      <c r="H111" t="s">
        <v>312</v>
      </c>
      <c r="I111" t="s">
        <v>35</v>
      </c>
      <c r="J111" t="s">
        <v>215</v>
      </c>
      <c r="K111" t="s">
        <v>37</v>
      </c>
      <c r="L111" t="s">
        <v>38</v>
      </c>
      <c r="M111" t="s">
        <v>201</v>
      </c>
      <c r="N111" t="s">
        <v>285</v>
      </c>
    </row>
    <row r="112" spans="1:18">
      <c r="A112">
        <f t="array" ref="A112">COUNTIF(I112:XFD112,"1.*")</f>
        <v>1</v>
      </c>
      <c r="B112">
        <f t="array" ref="B112">COUNTIF(I112:XFD112,"2.*")</f>
        <v>0</v>
      </c>
      <c r="C112">
        <f t="array" ref="C112">COUNTIF(I112:XFD112,"3.*")</f>
        <v>0</v>
      </c>
      <c r="D112">
        <f t="array" ref="D112">COUNTIF(I112:XFD112,"4.*")</f>
        <v>0</v>
      </c>
      <c r="E112">
        <f t="array" ref="E112">COUNTIF(I112:XFD112,"5.*")</f>
        <v>0</v>
      </c>
      <c r="F112" t="s">
        <v>168</v>
      </c>
      <c r="G112" t="s">
        <v>313</v>
      </c>
      <c r="H112" t="s">
        <v>314</v>
      </c>
      <c r="I112" t="s">
        <v>315</v>
      </c>
    </row>
    <row r="113" spans="1:22">
      <c r="A113">
        <f t="array" ref="A113">COUNTIF(I113:XFD113,"1.*")</f>
        <v>1</v>
      </c>
      <c r="B113">
        <f t="array" ref="B113">COUNTIF(I113:XFD113,"2.*")</f>
        <v>0</v>
      </c>
      <c r="C113">
        <f t="array" ref="C113">COUNTIF(I113:XFD113,"3.*")</f>
        <v>1</v>
      </c>
      <c r="D113">
        <f t="array" ref="D113">COUNTIF(I113:XFD113,"4.*")</f>
        <v>0</v>
      </c>
      <c r="E113">
        <f t="array" ref="E113">COUNTIF(I113:XFD113,"5.*")</f>
        <v>1</v>
      </c>
      <c r="F113" t="s">
        <v>168</v>
      </c>
      <c r="G113" t="s">
        <v>313</v>
      </c>
      <c r="H113" t="s">
        <v>316</v>
      </c>
      <c r="I113" t="s">
        <v>57</v>
      </c>
      <c r="J113" t="s">
        <v>317</v>
      </c>
      <c r="K113" t="s">
        <v>41</v>
      </c>
    </row>
    <row r="114" spans="1:22">
      <c r="A114">
        <f t="array" ref="A114">COUNTIF(I114:XFD114,"1.*")</f>
        <v>2</v>
      </c>
      <c r="B114">
        <f t="array" ref="B114">COUNTIF(I114:XFD114,"2.*")</f>
        <v>1</v>
      </c>
      <c r="C114">
        <f t="array" ref="C114">COUNTIF(I114:XFD114,"3.*")</f>
        <v>3</v>
      </c>
      <c r="D114">
        <f t="array" ref="D114">COUNTIF(I114:XFD114,"4.*")</f>
        <v>2</v>
      </c>
      <c r="E114">
        <f t="array" ref="E114">COUNTIF(I114:XFD114,"5.*")</f>
        <v>2</v>
      </c>
      <c r="F114" t="s">
        <v>168</v>
      </c>
      <c r="G114" t="s">
        <v>313</v>
      </c>
      <c r="H114" t="s">
        <v>318</v>
      </c>
      <c r="I114" t="s">
        <v>283</v>
      </c>
      <c r="J114" t="s">
        <v>57</v>
      </c>
      <c r="K114" t="s">
        <v>129</v>
      </c>
      <c r="L114" t="s">
        <v>273</v>
      </c>
      <c r="M114" t="s">
        <v>317</v>
      </c>
      <c r="N114" t="s">
        <v>249</v>
      </c>
      <c r="O114" t="s">
        <v>285</v>
      </c>
      <c r="P114" t="s">
        <v>61</v>
      </c>
      <c r="Q114" t="s">
        <v>41</v>
      </c>
      <c r="R114" t="s">
        <v>239</v>
      </c>
    </row>
    <row r="115" spans="1:22">
      <c r="A115">
        <f t="array" ref="A115">COUNTIF(I115:XFD115,"1.*")</f>
        <v>4</v>
      </c>
      <c r="B115">
        <f t="array" ref="B115">COUNTIF(I115:XFD115,"2.*")</f>
        <v>1</v>
      </c>
      <c r="C115">
        <f t="array" ref="C115">COUNTIF(I115:XFD115,"3.*")</f>
        <v>5</v>
      </c>
      <c r="D115">
        <f t="array" ref="D115">COUNTIF(I115:XFD115,"4.*")</f>
        <v>0</v>
      </c>
      <c r="E115">
        <f t="array" ref="E115">COUNTIF(I115:XFD115,"5.*")</f>
        <v>1</v>
      </c>
      <c r="F115" t="s">
        <v>168</v>
      </c>
      <c r="G115" t="s">
        <v>313</v>
      </c>
      <c r="H115" t="s">
        <v>319</v>
      </c>
      <c r="I115" t="s">
        <v>283</v>
      </c>
      <c r="J115" t="s">
        <v>320</v>
      </c>
      <c r="K115" t="s">
        <v>57</v>
      </c>
      <c r="L115" t="s">
        <v>315</v>
      </c>
      <c r="M115" t="s">
        <v>227</v>
      </c>
      <c r="N115" t="s">
        <v>273</v>
      </c>
      <c r="O115" t="s">
        <v>317</v>
      </c>
      <c r="P115" t="s">
        <v>247</v>
      </c>
      <c r="Q115" t="s">
        <v>248</v>
      </c>
      <c r="R115" t="s">
        <v>249</v>
      </c>
      <c r="S115" t="s">
        <v>41</v>
      </c>
    </row>
    <row r="116" spans="1:22">
      <c r="A116">
        <f t="array" ref="A116">COUNTIF(I116:XFD116,"1.*")</f>
        <v>2</v>
      </c>
      <c r="B116">
        <f t="array" ref="B116">COUNTIF(I116:XFD116,"2.*")</f>
        <v>0</v>
      </c>
      <c r="C116">
        <f t="array" ref="C116">COUNTIF(I116:XFD116,"3.*")</f>
        <v>1</v>
      </c>
      <c r="D116">
        <f t="array" ref="D116">COUNTIF(I116:XFD116,"4.*")</f>
        <v>0</v>
      </c>
      <c r="E116">
        <f t="array" ref="E116">COUNTIF(I116:XFD116,"5.*")</f>
        <v>0</v>
      </c>
      <c r="F116" t="s">
        <v>168</v>
      </c>
      <c r="G116" t="s">
        <v>313</v>
      </c>
      <c r="H116" t="s">
        <v>321</v>
      </c>
      <c r="I116" t="s">
        <v>320</v>
      </c>
      <c r="J116" t="s">
        <v>57</v>
      </c>
      <c r="K116" t="s">
        <v>273</v>
      </c>
    </row>
    <row r="117" spans="1:22">
      <c r="A117">
        <f t="array" ref="A117">COUNTIF(I117:XFD117,"1.*")</f>
        <v>0</v>
      </c>
      <c r="B117">
        <f t="array" ref="B117">COUNTIF(I117:XFD117,"2.*")</f>
        <v>0</v>
      </c>
      <c r="C117">
        <f t="array" ref="C117">COUNTIF(I117:XFD117,"3.*")</f>
        <v>3</v>
      </c>
      <c r="D117">
        <f t="array" ref="D117">COUNTIF(I117:XFD117,"4.*")</f>
        <v>0</v>
      </c>
      <c r="E117">
        <f t="array" ref="E117">COUNTIF(I117:XFD117,"5.*")</f>
        <v>0</v>
      </c>
      <c r="F117" t="s">
        <v>168</v>
      </c>
      <c r="G117" t="s">
        <v>313</v>
      </c>
      <c r="H117" t="s">
        <v>322</v>
      </c>
      <c r="I117" t="s">
        <v>247</v>
      </c>
      <c r="J117" t="s">
        <v>248</v>
      </c>
      <c r="K117" t="s">
        <v>249</v>
      </c>
    </row>
    <row r="118" spans="1:22">
      <c r="A118">
        <f t="array" ref="A118">COUNTIF(I118:XFD118,"1.*")</f>
        <v>0</v>
      </c>
      <c r="B118">
        <f t="array" ref="B118">COUNTIF(I118:XFD118,"2.*")</f>
        <v>0</v>
      </c>
      <c r="C118">
        <f t="array" ref="C118">COUNTIF(I118:XFD118,"3.*")</f>
        <v>0</v>
      </c>
      <c r="D118">
        <f t="array" ref="D118">COUNTIF(I118:XFD118,"4.*")</f>
        <v>0</v>
      </c>
      <c r="E118">
        <f t="array" ref="E118">COUNTIF(I118:XFD118,"5.*")</f>
        <v>1</v>
      </c>
      <c r="F118" t="s">
        <v>168</v>
      </c>
      <c r="G118" t="s">
        <v>313</v>
      </c>
      <c r="H118" t="s">
        <v>323</v>
      </c>
      <c r="I118" t="s">
        <v>41</v>
      </c>
    </row>
    <row r="119" spans="1:22">
      <c r="A119">
        <f t="array" ref="A119">COUNTIF(I119:XFD119,"1.*")</f>
        <v>0</v>
      </c>
      <c r="B119">
        <f t="array" ref="B119">COUNTIF(I119:XFD119,"2.*")</f>
        <v>0</v>
      </c>
      <c r="C119">
        <f t="array" ref="C119">COUNTIF(I119:XFD119,"3.*")</f>
        <v>1</v>
      </c>
      <c r="D119">
        <f t="array" ref="D119">COUNTIF(I119:XFD119,"4.*")</f>
        <v>0</v>
      </c>
      <c r="E119">
        <f t="array" ref="E119">COUNTIF(I119:XFD119,"5.*")</f>
        <v>0</v>
      </c>
      <c r="F119" t="s">
        <v>168</v>
      </c>
      <c r="G119" t="s">
        <v>313</v>
      </c>
      <c r="H119" t="s">
        <v>324</v>
      </c>
      <c r="I119" t="s">
        <v>249</v>
      </c>
    </row>
    <row r="120" spans="1:22">
      <c r="A120">
        <f t="array" ref="A120">COUNTIF(I120:XFD120,"1.*")</f>
        <v>4</v>
      </c>
      <c r="B120">
        <f t="array" ref="B120">COUNTIF(I120:XFD120,"2.*")</f>
        <v>1</v>
      </c>
      <c r="C120">
        <f t="array" ref="C120">COUNTIF(I120:XFD120,"3.*")</f>
        <v>4</v>
      </c>
      <c r="D120">
        <f t="array" ref="D120">COUNTIF(I120:XFD120,"4.*")</f>
        <v>3</v>
      </c>
      <c r="E120">
        <f t="array" ref="E120">COUNTIF(I120:XFD120,"5.*")</f>
        <v>2</v>
      </c>
      <c r="F120" t="s">
        <v>168</v>
      </c>
      <c r="G120" t="s">
        <v>313</v>
      </c>
      <c r="H120" t="s">
        <v>325</v>
      </c>
      <c r="I120" t="s">
        <v>183</v>
      </c>
      <c r="J120" t="s">
        <v>283</v>
      </c>
      <c r="K120" t="s">
        <v>57</v>
      </c>
      <c r="L120" t="s">
        <v>315</v>
      </c>
      <c r="M120" t="s">
        <v>129</v>
      </c>
      <c r="N120" t="s">
        <v>273</v>
      </c>
      <c r="O120" t="s">
        <v>317</v>
      </c>
      <c r="P120" t="s">
        <v>248</v>
      </c>
      <c r="Q120" t="s">
        <v>249</v>
      </c>
      <c r="R120" t="s">
        <v>285</v>
      </c>
      <c r="S120" t="s">
        <v>61</v>
      </c>
      <c r="T120" t="s">
        <v>295</v>
      </c>
      <c r="U120" t="s">
        <v>41</v>
      </c>
      <c r="V120" t="s">
        <v>239</v>
      </c>
    </row>
    <row r="121" spans="1:22">
      <c r="A121">
        <f t="array" ref="A121">COUNTIF(I121:XFD121,"1.*")</f>
        <v>0</v>
      </c>
      <c r="B121">
        <f t="array" ref="B121">COUNTIF(I121:XFD121,"2.*")</f>
        <v>1</v>
      </c>
      <c r="C121">
        <f t="array" ref="C121">COUNTIF(I121:XFD121,"3.*")</f>
        <v>0</v>
      </c>
      <c r="D121">
        <f t="array" ref="D121">COUNTIF(I121:XFD121,"4.*")</f>
        <v>0</v>
      </c>
      <c r="E121">
        <f t="array" ref="E121">COUNTIF(I121:XFD121,"5.*")</f>
        <v>2</v>
      </c>
      <c r="F121" t="s">
        <v>168</v>
      </c>
      <c r="G121" t="s">
        <v>326</v>
      </c>
      <c r="H121" t="s">
        <v>327</v>
      </c>
      <c r="I121" t="s">
        <v>11</v>
      </c>
      <c r="J121" t="s">
        <v>107</v>
      </c>
      <c r="K121" t="s">
        <v>250</v>
      </c>
    </row>
    <row r="122" spans="1:22">
      <c r="A122">
        <f t="array" ref="A122">COUNTIF(I122:XFD122,"1.*")</f>
        <v>2</v>
      </c>
      <c r="B122">
        <f t="array" ref="B122">COUNTIF(I122:XFD122,"2.*")</f>
        <v>1</v>
      </c>
      <c r="C122">
        <f t="array" ref="C122">COUNTIF(I122:XFD122,"3.*")</f>
        <v>0</v>
      </c>
      <c r="D122">
        <f t="array" ref="D122">COUNTIF(I122:XFD122,"4.*")</f>
        <v>1</v>
      </c>
      <c r="E122">
        <f t="array" ref="E122">COUNTIF(I122:XFD122,"5.*")</f>
        <v>1</v>
      </c>
      <c r="F122" t="s">
        <v>328</v>
      </c>
      <c r="G122" t="s">
        <v>8</v>
      </c>
      <c r="H122" t="s">
        <v>329</v>
      </c>
      <c r="I122" t="s">
        <v>236</v>
      </c>
      <c r="J122" t="s">
        <v>70</v>
      </c>
      <c r="K122" t="s">
        <v>299</v>
      </c>
      <c r="L122" t="s">
        <v>285</v>
      </c>
      <c r="M122" t="s">
        <v>16</v>
      </c>
    </row>
    <row r="123" spans="1:22">
      <c r="A123">
        <f t="array" ref="A123">COUNTIF(I123:XFD123,"1.*")</f>
        <v>1</v>
      </c>
      <c r="B123">
        <f t="array" ref="B123">COUNTIF(I123:XFD123,"2.*")</f>
        <v>1</v>
      </c>
      <c r="C123">
        <f t="array" ref="C123">COUNTIF(I123:XFD123,"3.*")</f>
        <v>0</v>
      </c>
      <c r="D123">
        <f t="array" ref="D123">COUNTIF(I123:XFD123,"4.*")</f>
        <v>1</v>
      </c>
      <c r="E123">
        <f t="array" ref="E123">COUNTIF(I123:XFD123,"5.*")</f>
        <v>0</v>
      </c>
      <c r="F123" t="s">
        <v>328</v>
      </c>
      <c r="G123" t="s">
        <v>8</v>
      </c>
      <c r="H123" t="s">
        <v>330</v>
      </c>
      <c r="I123" t="s">
        <v>236</v>
      </c>
      <c r="J123" t="s">
        <v>133</v>
      </c>
      <c r="K123" t="s">
        <v>285</v>
      </c>
    </row>
    <row r="124" spans="1:22">
      <c r="A124">
        <f t="array" ref="A124">COUNTIF(I124:XFD124,"1.*")</f>
        <v>0</v>
      </c>
      <c r="B124">
        <f t="array" ref="B124">COUNTIF(I124:XFD124,"2.*")</f>
        <v>0</v>
      </c>
      <c r="C124">
        <f t="array" ref="C124">COUNTIF(I124:XFD124,"3.*")</f>
        <v>0</v>
      </c>
      <c r="D124">
        <f t="array" ref="D124">COUNTIF(I124:XFD124,"4.*")</f>
        <v>0</v>
      </c>
      <c r="E124">
        <f t="array" ref="E124">COUNTIF(I124:XFD124,"5.*")</f>
        <v>2</v>
      </c>
      <c r="F124" t="s">
        <v>328</v>
      </c>
      <c r="G124" t="s">
        <v>8</v>
      </c>
      <c r="H124" t="s">
        <v>331</v>
      </c>
      <c r="I124" t="s">
        <v>93</v>
      </c>
      <c r="J124" t="s">
        <v>250</v>
      </c>
    </row>
    <row r="125" spans="1:22">
      <c r="A125">
        <f t="array" ref="A125">COUNTIF(I125:XFD125,"1.*")</f>
        <v>1</v>
      </c>
      <c r="B125">
        <f t="array" ref="B125">COUNTIF(I125:XFD125,"2.*")</f>
        <v>0</v>
      </c>
      <c r="C125">
        <f t="array" ref="C125">COUNTIF(I125:XFD125,"3.*")</f>
        <v>0</v>
      </c>
      <c r="D125">
        <f t="array" ref="D125">COUNTIF(I125:XFD125,"4.*")</f>
        <v>1</v>
      </c>
      <c r="E125">
        <f t="array" ref="E125">COUNTIF(I125:XFD125,"5.*")</f>
        <v>0</v>
      </c>
      <c r="F125" t="s">
        <v>328</v>
      </c>
      <c r="G125" t="s">
        <v>332</v>
      </c>
      <c r="H125" t="s">
        <v>333</v>
      </c>
      <c r="I125" t="s">
        <v>33</v>
      </c>
      <c r="J125" t="s">
        <v>201</v>
      </c>
    </row>
    <row r="126" spans="1:22">
      <c r="A126">
        <f t="array" ref="A126">COUNTIF(I126:XFD126,"1.*")</f>
        <v>1</v>
      </c>
      <c r="B126">
        <f t="array" ref="B126">COUNTIF(I126:XFD126,"2.*")</f>
        <v>0</v>
      </c>
      <c r="C126">
        <f t="array" ref="C126">COUNTIF(I126:XFD126,"3.*")</f>
        <v>0</v>
      </c>
      <c r="D126">
        <f t="array" ref="D126">COUNTIF(I126:XFD126,"4.*")</f>
        <v>0</v>
      </c>
      <c r="E126">
        <f t="array" ref="E126">COUNTIF(I126:XFD126,"5.*")</f>
        <v>0</v>
      </c>
      <c r="F126" t="s">
        <v>328</v>
      </c>
      <c r="G126" t="s">
        <v>332</v>
      </c>
      <c r="H126" t="s">
        <v>334</v>
      </c>
      <c r="I126" t="s">
        <v>199</v>
      </c>
    </row>
    <row r="127" spans="1:22">
      <c r="A127">
        <f t="array" ref="A127">COUNTIF(I127:XFD127,"1.*")</f>
        <v>1</v>
      </c>
      <c r="B127">
        <f t="array" ref="B127">COUNTIF(I127:XFD127,"2.*")</f>
        <v>0</v>
      </c>
      <c r="C127">
        <f t="array" ref="C127">COUNTIF(I127:XFD127,"3.*")</f>
        <v>1</v>
      </c>
      <c r="D127">
        <f t="array" ref="D127">COUNTIF(I127:XFD127,"4.*")</f>
        <v>0</v>
      </c>
      <c r="E127">
        <f t="array" ref="E127">COUNTIF(I127:XFD127,"5.*")</f>
        <v>1</v>
      </c>
      <c r="F127" t="s">
        <v>328</v>
      </c>
      <c r="G127" t="s">
        <v>335</v>
      </c>
      <c r="H127" t="s">
        <v>336</v>
      </c>
      <c r="I127" t="s">
        <v>198</v>
      </c>
      <c r="J127" t="s">
        <v>30</v>
      </c>
      <c r="K127" t="s">
        <v>208</v>
      </c>
    </row>
    <row r="128" spans="1:22">
      <c r="A128">
        <f t="array" ref="A128">COUNTIF(I128:XFD128,"1.*")</f>
        <v>1</v>
      </c>
      <c r="B128">
        <f t="array" ref="B128">COUNTIF(I128:XFD128,"2.*")</f>
        <v>0</v>
      </c>
      <c r="C128">
        <f t="array" ref="C128">COUNTIF(I128:XFD128,"3.*")</f>
        <v>0</v>
      </c>
      <c r="D128">
        <f t="array" ref="D128">COUNTIF(I128:XFD128,"4.*")</f>
        <v>0</v>
      </c>
      <c r="E128">
        <f t="array" ref="E128">COUNTIF(I128:XFD128,"5.*")</f>
        <v>0</v>
      </c>
      <c r="F128" t="s">
        <v>328</v>
      </c>
      <c r="G128" t="s">
        <v>335</v>
      </c>
      <c r="H128" t="s">
        <v>337</v>
      </c>
      <c r="I128" t="s">
        <v>338</v>
      </c>
    </row>
    <row r="129" spans="1:25">
      <c r="A129">
        <f t="array" ref="A129">COUNTIF(I129:XFD129,"1.*")</f>
        <v>2</v>
      </c>
      <c r="B129">
        <f t="array" ref="B129">COUNTIF(I129:XFD129,"2.*")</f>
        <v>0</v>
      </c>
      <c r="C129">
        <f t="array" ref="C129">COUNTIF(I129:XFD129,"3.*")</f>
        <v>0</v>
      </c>
      <c r="D129">
        <f t="array" ref="D129">COUNTIF(I129:XFD129,"4.*")</f>
        <v>0</v>
      </c>
      <c r="E129">
        <f t="array" ref="E129">COUNTIF(I129:XFD129,"5.*")</f>
        <v>0</v>
      </c>
      <c r="F129" t="s">
        <v>328</v>
      </c>
      <c r="G129" t="s">
        <v>335</v>
      </c>
      <c r="H129" t="s">
        <v>339</v>
      </c>
      <c r="I129" t="s">
        <v>32</v>
      </c>
      <c r="J129" t="s">
        <v>188</v>
      </c>
    </row>
    <row r="130" spans="1:25">
      <c r="A130">
        <f t="array" ref="A130">COUNTIF(I130:XFD130,"1.*")</f>
        <v>2</v>
      </c>
      <c r="B130">
        <f t="array" ref="B130">COUNTIF(I130:XFD130,"2.*")</f>
        <v>0</v>
      </c>
      <c r="C130">
        <f t="array" ref="C130">COUNTIF(I130:XFD130,"3.*")</f>
        <v>0</v>
      </c>
      <c r="D130">
        <f t="array" ref="D130">COUNTIF(I130:XFD130,"4.*")</f>
        <v>2</v>
      </c>
      <c r="E130">
        <f t="array" ref="E130">COUNTIF(I130:XFD130,"5.*")</f>
        <v>0</v>
      </c>
      <c r="F130" t="s">
        <v>328</v>
      </c>
      <c r="G130" t="s">
        <v>335</v>
      </c>
      <c r="H130" t="s">
        <v>340</v>
      </c>
      <c r="I130" t="s">
        <v>236</v>
      </c>
      <c r="J130" t="s">
        <v>32</v>
      </c>
      <c r="K130" t="s">
        <v>39</v>
      </c>
      <c r="L130" t="s">
        <v>201</v>
      </c>
    </row>
    <row r="131" spans="1:25">
      <c r="A131">
        <f t="array" ref="A131">COUNTIF(I131:XFD131,"1.*")</f>
        <v>0</v>
      </c>
      <c r="B131">
        <f t="array" ref="B131">COUNTIF(I131:XFD131,"2.*")</f>
        <v>2</v>
      </c>
      <c r="C131">
        <f t="array" ref="C131">COUNTIF(I131:XFD131,"3.*")</f>
        <v>0</v>
      </c>
      <c r="D131">
        <f t="array" ref="D131">COUNTIF(I131:XFD131,"4.*")</f>
        <v>0</v>
      </c>
      <c r="E131">
        <f t="array" ref="E131">COUNTIF(I131:XFD131,"5.*")</f>
        <v>0</v>
      </c>
      <c r="F131" t="s">
        <v>328</v>
      </c>
      <c r="G131" t="s">
        <v>341</v>
      </c>
      <c r="H131" t="s">
        <v>342</v>
      </c>
      <c r="I131" t="s">
        <v>71</v>
      </c>
      <c r="J131" t="s">
        <v>167</v>
      </c>
    </row>
    <row r="132" spans="1:25">
      <c r="A132">
        <f t="array" ref="A132">COUNTIF(I132:XFD132,"1.*")</f>
        <v>0</v>
      </c>
      <c r="B132">
        <f t="array" ref="B132">COUNTIF(I132:XFD132,"2.*")</f>
        <v>0</v>
      </c>
      <c r="C132">
        <f t="array" ref="C132">COUNTIF(I132:XFD132,"3.*")</f>
        <v>1</v>
      </c>
      <c r="D132">
        <f t="array" ref="D132">COUNTIF(I132:XFD132,"4.*")</f>
        <v>0</v>
      </c>
      <c r="E132">
        <f t="array" ref="E132">COUNTIF(I132:XFD132,"5.*")</f>
        <v>0</v>
      </c>
      <c r="F132" t="s">
        <v>328</v>
      </c>
      <c r="G132" t="s">
        <v>341</v>
      </c>
      <c r="H132" t="s">
        <v>343</v>
      </c>
      <c r="I132" t="s">
        <v>148</v>
      </c>
    </row>
    <row r="133" spans="1:25">
      <c r="A133">
        <f t="array" ref="A133">COUNTIF(I133:XFD133,"1.*")</f>
        <v>1</v>
      </c>
      <c r="B133">
        <f t="array" ref="B133">COUNTIF(I133:XFD133,"2.*")</f>
        <v>0</v>
      </c>
      <c r="C133">
        <f t="array" ref="C133">COUNTIF(I133:XFD133,"3.*")</f>
        <v>0</v>
      </c>
      <c r="D133">
        <f t="array" ref="D133">COUNTIF(I133:XFD133,"4.*")</f>
        <v>0</v>
      </c>
      <c r="E133">
        <f t="array" ref="E133">COUNTIF(I133:XFD133,"5.*")</f>
        <v>1</v>
      </c>
      <c r="F133" t="s">
        <v>328</v>
      </c>
      <c r="G133" t="s">
        <v>341</v>
      </c>
      <c r="H133" t="s">
        <v>344</v>
      </c>
      <c r="I133" t="s">
        <v>188</v>
      </c>
      <c r="J133" t="s">
        <v>107</v>
      </c>
    </row>
    <row r="134" spans="1:25">
      <c r="A134">
        <f t="array" ref="A134">COUNTIF(I134:XFD134,"1.*")</f>
        <v>6</v>
      </c>
      <c r="B134">
        <f t="array" ref="B134">COUNTIF(I134:XFD134,"2.*")</f>
        <v>2</v>
      </c>
      <c r="C134">
        <f t="array" ref="C134">COUNTIF(I134:XFD134,"3.*")</f>
        <v>4</v>
      </c>
      <c r="D134">
        <f t="array" ref="D134">COUNTIF(I134:XFD134,"4.*")</f>
        <v>3</v>
      </c>
      <c r="E134">
        <f t="array" ref="E134">COUNTIF(I134:XFD134,"5.*")</f>
        <v>2</v>
      </c>
      <c r="F134" t="s">
        <v>328</v>
      </c>
      <c r="G134" t="s">
        <v>341</v>
      </c>
      <c r="H134" t="s">
        <v>345</v>
      </c>
      <c r="I134" t="s">
        <v>235</v>
      </c>
      <c r="J134" t="s">
        <v>346</v>
      </c>
      <c r="K134" t="s">
        <v>32</v>
      </c>
      <c r="L134" t="s">
        <v>198</v>
      </c>
      <c r="M134" t="s">
        <v>81</v>
      </c>
      <c r="N134" t="s">
        <v>48</v>
      </c>
      <c r="O134" t="s">
        <v>120</v>
      </c>
      <c r="P134" t="s">
        <v>101</v>
      </c>
      <c r="Q134" t="s">
        <v>347</v>
      </c>
      <c r="R134" t="s">
        <v>110</v>
      </c>
      <c r="S134" t="s">
        <v>243</v>
      </c>
      <c r="T134" t="s">
        <v>51</v>
      </c>
      <c r="U134" t="s">
        <v>135</v>
      </c>
      <c r="V134" t="s">
        <v>37</v>
      </c>
      <c r="W134" t="s">
        <v>112</v>
      </c>
      <c r="X134" t="s">
        <v>24</v>
      </c>
      <c r="Y134" t="s">
        <v>40</v>
      </c>
    </row>
    <row r="135" spans="1:25">
      <c r="A135">
        <f t="array" ref="A135">COUNTIF(I135:XFD135,"1.*")</f>
        <v>4</v>
      </c>
      <c r="B135">
        <f t="array" ref="B135">COUNTIF(I135:XFD135,"2.*")</f>
        <v>0</v>
      </c>
      <c r="C135">
        <f t="array" ref="C135">COUNTIF(I135:XFD135,"3.*")</f>
        <v>1</v>
      </c>
      <c r="D135">
        <f t="array" ref="D135">COUNTIF(I135:XFD135,"4.*")</f>
        <v>3</v>
      </c>
      <c r="E135">
        <f t="array" ref="E135">COUNTIF(I135:XFD135,"5.*")</f>
        <v>1</v>
      </c>
      <c r="F135" t="s">
        <v>328</v>
      </c>
      <c r="G135" t="s">
        <v>341</v>
      </c>
      <c r="H135" t="s">
        <v>348</v>
      </c>
      <c r="I135" t="s">
        <v>235</v>
      </c>
      <c r="J135" t="s">
        <v>346</v>
      </c>
      <c r="K135" t="s">
        <v>33</v>
      </c>
      <c r="L135" t="s">
        <v>198</v>
      </c>
      <c r="M135" t="s">
        <v>347</v>
      </c>
      <c r="N135" t="s">
        <v>135</v>
      </c>
      <c r="O135" t="s">
        <v>37</v>
      </c>
      <c r="P135" t="s">
        <v>111</v>
      </c>
      <c r="Q135" t="s">
        <v>239</v>
      </c>
    </row>
    <row r="136" spans="1:25">
      <c r="A136">
        <f t="array" ref="A136">COUNTIF(I136:XFD136,"1.*")</f>
        <v>0</v>
      </c>
      <c r="B136">
        <f t="array" ref="B136">COUNTIF(I136:XFD136,"2.*")</f>
        <v>0</v>
      </c>
      <c r="C136">
        <f t="array" ref="C136">COUNTIF(I136:XFD136,"3.*")</f>
        <v>1</v>
      </c>
      <c r="D136">
        <f t="array" ref="D136">COUNTIF(I136:XFD136,"4.*")</f>
        <v>0</v>
      </c>
      <c r="E136">
        <f t="array" ref="E136">COUNTIF(I136:XFD136,"5.*")</f>
        <v>0</v>
      </c>
      <c r="F136" t="s">
        <v>328</v>
      </c>
      <c r="G136" t="s">
        <v>341</v>
      </c>
      <c r="H136" t="s">
        <v>349</v>
      </c>
      <c r="I136" t="s">
        <v>350</v>
      </c>
    </row>
    <row r="137" spans="1:25">
      <c r="A137">
        <f t="array" ref="A137">COUNTIF(I137:XFD137,"1.*")</f>
        <v>2</v>
      </c>
      <c r="B137">
        <f t="array" ref="B137">COUNTIF(I137:XFD137,"2.*")</f>
        <v>1</v>
      </c>
      <c r="C137">
        <f t="array" ref="C137">COUNTIF(I137:XFD137,"3.*")</f>
        <v>0</v>
      </c>
      <c r="D137">
        <f t="array" ref="D137">COUNTIF(I137:XFD137,"4.*")</f>
        <v>0</v>
      </c>
      <c r="E137">
        <f t="array" ref="E137">COUNTIF(I137:XFD137,"5.*")</f>
        <v>1</v>
      </c>
      <c r="F137" t="s">
        <v>328</v>
      </c>
      <c r="G137" t="s">
        <v>341</v>
      </c>
      <c r="H137" t="s">
        <v>351</v>
      </c>
      <c r="I137" t="s">
        <v>346</v>
      </c>
      <c r="J137" t="s">
        <v>187</v>
      </c>
      <c r="K137" t="s">
        <v>71</v>
      </c>
      <c r="L137" t="s">
        <v>259</v>
      </c>
    </row>
    <row r="138" spans="1:25">
      <c r="A138">
        <f t="array" ref="A138">COUNTIF(I138:XFD138,"1.*")</f>
        <v>1</v>
      </c>
      <c r="B138">
        <f t="array" ref="B138">COUNTIF(I138:XFD138,"2.*")</f>
        <v>1</v>
      </c>
      <c r="C138">
        <f t="array" ref="C138">COUNTIF(I138:XFD138,"3.*")</f>
        <v>1</v>
      </c>
      <c r="D138">
        <f t="array" ref="D138">COUNTIF(I138:XFD138,"4.*")</f>
        <v>0</v>
      </c>
      <c r="E138">
        <f t="array" ref="E138">COUNTIF(I138:XFD138,"5.*")</f>
        <v>1</v>
      </c>
      <c r="F138" t="s">
        <v>328</v>
      </c>
      <c r="G138" t="s">
        <v>341</v>
      </c>
      <c r="H138" t="s">
        <v>352</v>
      </c>
      <c r="I138" t="s">
        <v>353</v>
      </c>
      <c r="J138" t="s">
        <v>22</v>
      </c>
      <c r="K138" t="s">
        <v>287</v>
      </c>
      <c r="L138" t="s">
        <v>93</v>
      </c>
    </row>
    <row r="139" spans="1:25">
      <c r="A139">
        <f t="array" ref="A139">COUNTIF(I139:XFD139,"1.*")</f>
        <v>0</v>
      </c>
      <c r="B139">
        <f t="array" ref="B139">COUNTIF(I139:XFD139,"2.*")</f>
        <v>0</v>
      </c>
      <c r="C139">
        <f t="array" ref="C139">COUNTIF(I139:XFD139,"3.*")</f>
        <v>0</v>
      </c>
      <c r="D139">
        <f t="array" ref="D139">COUNTIF(I139:XFD139,"4.*")</f>
        <v>2</v>
      </c>
      <c r="E139">
        <f t="array" ref="E139">COUNTIF(I139:XFD139,"5.*")</f>
        <v>0</v>
      </c>
      <c r="F139" t="s">
        <v>328</v>
      </c>
      <c r="G139" t="s">
        <v>341</v>
      </c>
      <c r="H139" t="s">
        <v>354</v>
      </c>
      <c r="I139" t="s">
        <v>153</v>
      </c>
      <c r="J139" t="s">
        <v>136</v>
      </c>
    </row>
    <row r="140" spans="1:25">
      <c r="A140">
        <f t="array" ref="A140">COUNTIF(I140:XFD140,"1.*")</f>
        <v>3</v>
      </c>
      <c r="B140">
        <f t="array" ref="B140">COUNTIF(I140:XFD140,"2.*")</f>
        <v>2</v>
      </c>
      <c r="C140">
        <f t="array" ref="C140">COUNTIF(I140:XFD140,"3.*")</f>
        <v>2</v>
      </c>
      <c r="D140">
        <f t="array" ref="D140">COUNTIF(I140:XFD140,"4.*")</f>
        <v>2</v>
      </c>
      <c r="E140">
        <f t="array" ref="E140">COUNTIF(I140:XFD140,"5.*")</f>
        <v>1</v>
      </c>
      <c r="F140" t="s">
        <v>328</v>
      </c>
      <c r="G140" t="s">
        <v>341</v>
      </c>
      <c r="H140" t="s">
        <v>355</v>
      </c>
      <c r="I140" t="s">
        <v>320</v>
      </c>
      <c r="J140" t="s">
        <v>315</v>
      </c>
      <c r="K140" t="s">
        <v>246</v>
      </c>
      <c r="L140" t="s">
        <v>167</v>
      </c>
      <c r="M140" t="s">
        <v>101</v>
      </c>
      <c r="N140" t="s">
        <v>148</v>
      </c>
      <c r="O140" t="s">
        <v>243</v>
      </c>
      <c r="P140" t="s">
        <v>356</v>
      </c>
      <c r="Q140" t="s">
        <v>92</v>
      </c>
      <c r="R140" t="s">
        <v>97</v>
      </c>
    </row>
    <row r="141" spans="1:25">
      <c r="A141">
        <f t="array" ref="A141">COUNTIF(I141:XFD141,"1.*")</f>
        <v>0</v>
      </c>
      <c r="B141">
        <f t="array" ref="B141">COUNTIF(I141:XFD141,"2.*")</f>
        <v>0</v>
      </c>
      <c r="C141">
        <f t="array" ref="C141">COUNTIF(I141:XFD141,"3.*")</f>
        <v>0</v>
      </c>
      <c r="D141">
        <f t="array" ref="D141">COUNTIF(I141:XFD141,"4.*")</f>
        <v>2</v>
      </c>
      <c r="E141">
        <f t="array" ref="E141">COUNTIF(I141:XFD141,"5.*")</f>
        <v>1</v>
      </c>
      <c r="F141" t="s">
        <v>328</v>
      </c>
      <c r="G141" t="s">
        <v>341</v>
      </c>
      <c r="H141" t="s">
        <v>357</v>
      </c>
      <c r="I141" t="s">
        <v>135</v>
      </c>
      <c r="J141" t="s">
        <v>37</v>
      </c>
      <c r="K141" t="s">
        <v>40</v>
      </c>
    </row>
    <row r="142" spans="1:25">
      <c r="A142">
        <f t="array" ref="A142">COUNTIF(I142:XFD142,"1.*")</f>
        <v>1</v>
      </c>
      <c r="B142">
        <f t="array" ref="B142">COUNTIF(I142:XFD142,"2.*")</f>
        <v>1</v>
      </c>
      <c r="C142">
        <f t="array" ref="C142">COUNTIF(I142:XFD142,"3.*")</f>
        <v>0</v>
      </c>
      <c r="D142">
        <f t="array" ref="D142">COUNTIF(I142:XFD142,"4.*")</f>
        <v>0</v>
      </c>
      <c r="E142">
        <f t="array" ref="E142">COUNTIF(I142:XFD142,"5.*")</f>
        <v>0</v>
      </c>
      <c r="F142" t="s">
        <v>328</v>
      </c>
      <c r="G142" t="s">
        <v>341</v>
      </c>
      <c r="H142" t="s">
        <v>358</v>
      </c>
      <c r="I142" t="s">
        <v>103</v>
      </c>
      <c r="J142" t="s">
        <v>118</v>
      </c>
    </row>
    <row r="143" spans="1:25">
      <c r="A143">
        <f t="array" ref="A143">COUNTIF(I143:XFD143,"1.*")</f>
        <v>0</v>
      </c>
      <c r="B143">
        <f t="array" ref="B143">COUNTIF(I143:XFD143,"2.*")</f>
        <v>1</v>
      </c>
      <c r="C143">
        <f t="array" ref="C143">COUNTIF(I143:XFD143,"3.*")</f>
        <v>0</v>
      </c>
      <c r="D143">
        <f t="array" ref="D143">COUNTIF(I143:XFD143,"4.*")</f>
        <v>0</v>
      </c>
      <c r="E143">
        <f t="array" ref="E143">COUNTIF(I143:XFD143,"5.*")</f>
        <v>1</v>
      </c>
      <c r="F143" t="s">
        <v>328</v>
      </c>
      <c r="G143" t="s">
        <v>341</v>
      </c>
      <c r="H143" t="s">
        <v>359</v>
      </c>
      <c r="I143" t="s">
        <v>261</v>
      </c>
      <c r="J143" t="s">
        <v>107</v>
      </c>
    </row>
    <row r="144" spans="1:25">
      <c r="A144">
        <f t="array" ref="A144">COUNTIF(I144:XFD144,"1.*")</f>
        <v>8</v>
      </c>
      <c r="B144">
        <f t="array" ref="B144">COUNTIF(I144:XFD144,"2.*")</f>
        <v>1</v>
      </c>
      <c r="C144">
        <f t="array" ref="C144">COUNTIF(I144:XFD144,"3.*")</f>
        <v>0</v>
      </c>
      <c r="D144">
        <f t="array" ref="D144">COUNTIF(I144:XFD144,"4.*")</f>
        <v>2</v>
      </c>
      <c r="E144">
        <f t="array" ref="E144">COUNTIF(I144:XFD144,"5.*")</f>
        <v>6</v>
      </c>
      <c r="F144" t="s">
        <v>328</v>
      </c>
      <c r="G144" t="s">
        <v>360</v>
      </c>
      <c r="H144" t="s">
        <v>361</v>
      </c>
      <c r="I144" t="s">
        <v>235</v>
      </c>
      <c r="J144" t="s">
        <v>70</v>
      </c>
      <c r="K144" t="s">
        <v>103</v>
      </c>
      <c r="L144" t="s">
        <v>65</v>
      </c>
      <c r="M144" t="s">
        <v>156</v>
      </c>
      <c r="N144" t="s">
        <v>353</v>
      </c>
      <c r="O144" t="s">
        <v>89</v>
      </c>
      <c r="P144" t="s">
        <v>117</v>
      </c>
      <c r="Q144" t="s">
        <v>35</v>
      </c>
      <c r="R144" t="s">
        <v>135</v>
      </c>
      <c r="S144" t="s">
        <v>52</v>
      </c>
      <c r="T144" t="s">
        <v>24</v>
      </c>
      <c r="U144" t="s">
        <v>97</v>
      </c>
      <c r="V144" t="s">
        <v>41</v>
      </c>
      <c r="W144" t="s">
        <v>93</v>
      </c>
      <c r="X144" t="s">
        <v>250</v>
      </c>
      <c r="Y144" t="s">
        <v>223</v>
      </c>
    </row>
    <row r="145" spans="1:16">
      <c r="A145">
        <f t="array" ref="A145">COUNTIF(I145:XFD145,"1.*")</f>
        <v>0</v>
      </c>
      <c r="B145">
        <f t="array" ref="B145">COUNTIF(I145:XFD145,"2.*")</f>
        <v>0</v>
      </c>
      <c r="C145">
        <f t="array" ref="C145">COUNTIF(I145:XFD145,"3.*")</f>
        <v>2</v>
      </c>
      <c r="D145">
        <f t="array" ref="D145">COUNTIF(I145:XFD145,"4.*")</f>
        <v>5</v>
      </c>
      <c r="E145">
        <f t="array" ref="E145">COUNTIF(I145:XFD145,"5.*")</f>
        <v>1</v>
      </c>
      <c r="F145" t="s">
        <v>328</v>
      </c>
      <c r="G145" t="s">
        <v>360</v>
      </c>
      <c r="H145" t="s">
        <v>362</v>
      </c>
      <c r="I145" t="s">
        <v>54</v>
      </c>
      <c r="J145" t="s">
        <v>220</v>
      </c>
      <c r="K145" t="s">
        <v>275</v>
      </c>
      <c r="L145" t="s">
        <v>52</v>
      </c>
      <c r="M145" t="s">
        <v>295</v>
      </c>
      <c r="N145" t="s">
        <v>221</v>
      </c>
      <c r="O145" t="s">
        <v>55</v>
      </c>
      <c r="P145" t="s">
        <v>97</v>
      </c>
    </row>
    <row r="146" spans="1:16">
      <c r="A146">
        <f t="array" ref="A146">COUNTIF(I146:XFD146,"1.*")</f>
        <v>1</v>
      </c>
      <c r="B146">
        <f t="array" ref="B146">COUNTIF(I146:XFD146,"2.*")</f>
        <v>1</v>
      </c>
      <c r="C146">
        <f t="array" ref="C146">COUNTIF(I146:XFD146,"3.*")</f>
        <v>0</v>
      </c>
      <c r="D146">
        <f t="array" ref="D146">COUNTIF(I146:XFD146,"4.*")</f>
        <v>0</v>
      </c>
      <c r="E146">
        <f t="array" ref="E146">COUNTIF(I146:XFD146,"5.*")</f>
        <v>0</v>
      </c>
      <c r="F146" t="s">
        <v>328</v>
      </c>
      <c r="G146" t="s">
        <v>360</v>
      </c>
      <c r="H146" t="s">
        <v>363</v>
      </c>
      <c r="I146" t="s">
        <v>103</v>
      </c>
      <c r="J146" t="s">
        <v>76</v>
      </c>
    </row>
    <row r="147" spans="1:16">
      <c r="A147">
        <f t="array" ref="A147">COUNTIF(I147:XFD147,"1.*")</f>
        <v>0</v>
      </c>
      <c r="B147">
        <f t="array" ref="B147">COUNTIF(I147:XFD147,"2.*")</f>
        <v>0</v>
      </c>
      <c r="C147">
        <f t="array" ref="C147">COUNTIF(I147:XFD147,"3.*")</f>
        <v>0</v>
      </c>
      <c r="D147">
        <f t="array" ref="D147">COUNTIF(I147:XFD147,"4.*")</f>
        <v>0</v>
      </c>
      <c r="E147">
        <f t="array" ref="E147">COUNTIF(I147:XFD147,"5.*")</f>
        <v>1</v>
      </c>
      <c r="F147" t="s">
        <v>328</v>
      </c>
      <c r="G147" t="s">
        <v>360</v>
      </c>
      <c r="H147" t="s">
        <v>364</v>
      </c>
      <c r="I147" t="s">
        <v>24</v>
      </c>
    </row>
    <row r="148" spans="1:16">
      <c r="A148">
        <f t="array" ref="A148">COUNTIF(I148:XFD148,"1.*")</f>
        <v>2</v>
      </c>
      <c r="B148">
        <f t="array" ref="B148">COUNTIF(I148:XFD148,"2.*")</f>
        <v>3</v>
      </c>
      <c r="C148">
        <f t="array" ref="C148">COUNTIF(I148:XFD148,"3.*")</f>
        <v>0</v>
      </c>
      <c r="D148">
        <f t="array" ref="D148">COUNTIF(I148:XFD148,"4.*")</f>
        <v>0</v>
      </c>
      <c r="E148">
        <f t="array" ref="E148">COUNTIF(I148:XFD148,"5.*")</f>
        <v>0</v>
      </c>
      <c r="F148" t="s">
        <v>328</v>
      </c>
      <c r="G148" t="s">
        <v>360</v>
      </c>
      <c r="H148" t="s">
        <v>365</v>
      </c>
      <c r="I148" t="s">
        <v>103</v>
      </c>
      <c r="J148" t="s">
        <v>89</v>
      </c>
      <c r="K148" t="s">
        <v>21</v>
      </c>
      <c r="L148" t="s">
        <v>366</v>
      </c>
      <c r="M148" t="s">
        <v>12</v>
      </c>
    </row>
    <row r="149" spans="1:16">
      <c r="A149">
        <f t="array" ref="A149">COUNTIF(I149:XFD149,"1.*")</f>
        <v>2</v>
      </c>
      <c r="B149">
        <f t="array" ref="B149">COUNTIF(I149:XFD149,"2.*")</f>
        <v>0</v>
      </c>
      <c r="C149">
        <f t="array" ref="C149">COUNTIF(I149:XFD149,"3.*")</f>
        <v>0</v>
      </c>
      <c r="D149">
        <f t="array" ref="D149">COUNTIF(I149:XFD149,"4.*")</f>
        <v>0</v>
      </c>
      <c r="E149">
        <f t="array" ref="E149">COUNTIF(I149:XFD149,"5.*")</f>
        <v>0</v>
      </c>
      <c r="F149" t="s">
        <v>328</v>
      </c>
      <c r="G149" t="s">
        <v>360</v>
      </c>
      <c r="H149" t="s">
        <v>367</v>
      </c>
      <c r="I149" t="s">
        <v>70</v>
      </c>
      <c r="J149" t="s">
        <v>103</v>
      </c>
    </row>
    <row r="150" spans="1:16">
      <c r="A150">
        <f t="array" ref="A150">COUNTIF(I150:XFD150,"1.*")</f>
        <v>0</v>
      </c>
      <c r="B150">
        <f t="array" ref="B150">COUNTIF(I150:XFD150,"2.*")</f>
        <v>0</v>
      </c>
      <c r="C150">
        <f t="array" ref="C150">COUNTIF(I150:XFD150,"3.*")</f>
        <v>1</v>
      </c>
      <c r="D150">
        <f t="array" ref="D150">COUNTIF(I150:XFD150,"4.*")</f>
        <v>0</v>
      </c>
      <c r="E150">
        <f t="array" ref="E150">COUNTIF(I150:XFD150,"5.*")</f>
        <v>4</v>
      </c>
      <c r="F150" t="s">
        <v>328</v>
      </c>
      <c r="G150" t="s">
        <v>360</v>
      </c>
      <c r="H150" t="s">
        <v>368</v>
      </c>
      <c r="I150" t="s">
        <v>51</v>
      </c>
      <c r="J150" t="s">
        <v>24</v>
      </c>
      <c r="K150" t="s">
        <v>40</v>
      </c>
      <c r="L150" t="s">
        <v>41</v>
      </c>
      <c r="M150" t="s">
        <v>250</v>
      </c>
    </row>
    <row r="151" spans="1:16">
      <c r="A151">
        <f t="array" ref="A151">COUNTIF(I151:XFD151,"1.*")</f>
        <v>0</v>
      </c>
      <c r="B151">
        <f t="array" ref="B151">COUNTIF(I151:XFD151,"2.*")</f>
        <v>1</v>
      </c>
      <c r="C151">
        <f t="array" ref="C151">COUNTIF(I151:XFD151,"3.*")</f>
        <v>0</v>
      </c>
      <c r="D151">
        <f t="array" ref="D151">COUNTIF(I151:XFD151,"4.*")</f>
        <v>0</v>
      </c>
      <c r="E151">
        <f t="array" ref="E151">COUNTIF(I151:XFD151,"5.*")</f>
        <v>0</v>
      </c>
      <c r="F151" t="s">
        <v>328</v>
      </c>
      <c r="G151" t="s">
        <v>360</v>
      </c>
      <c r="H151" t="s">
        <v>369</v>
      </c>
      <c r="I151" t="s">
        <v>253</v>
      </c>
    </row>
    <row r="152" spans="1:16">
      <c r="A152">
        <f t="array" ref="A152">COUNTIF(I152:XFD152,"1.*")</f>
        <v>2</v>
      </c>
      <c r="B152">
        <f t="array" ref="B152">COUNTIF(I152:XFD152,"2.*")</f>
        <v>2</v>
      </c>
      <c r="C152">
        <f t="array" ref="C152">COUNTIF(I152:XFD152,"3.*")</f>
        <v>0</v>
      </c>
      <c r="D152">
        <f t="array" ref="D152">COUNTIF(I152:XFD152,"4.*")</f>
        <v>2</v>
      </c>
      <c r="E152">
        <f t="array" ref="E152">COUNTIF(I152:XFD152,"5.*")</f>
        <v>0</v>
      </c>
      <c r="F152" t="s">
        <v>328</v>
      </c>
      <c r="G152" t="s">
        <v>360</v>
      </c>
      <c r="H152" t="s">
        <v>370</v>
      </c>
      <c r="I152" t="s">
        <v>103</v>
      </c>
      <c r="J152" t="s">
        <v>246</v>
      </c>
      <c r="K152" t="s">
        <v>71</v>
      </c>
      <c r="L152" t="s">
        <v>101</v>
      </c>
      <c r="M152" t="s">
        <v>356</v>
      </c>
      <c r="N152" t="s">
        <v>92</v>
      </c>
    </row>
    <row r="153" spans="1:16">
      <c r="A153">
        <f t="array" ref="A153">COUNTIF(I153:XFD153,"1.*")</f>
        <v>1</v>
      </c>
      <c r="B153">
        <f t="array" ref="B153">COUNTIF(I153:XFD153,"2.*")</f>
        <v>1</v>
      </c>
      <c r="C153">
        <f t="array" ref="C153">COUNTIF(I153:XFD153,"3.*")</f>
        <v>0</v>
      </c>
      <c r="D153">
        <f t="array" ref="D153">COUNTIF(I153:XFD153,"4.*")</f>
        <v>0</v>
      </c>
      <c r="E153">
        <f t="array" ref="E153">COUNTIF(I153:XFD153,"5.*")</f>
        <v>0</v>
      </c>
      <c r="F153" t="s">
        <v>328</v>
      </c>
      <c r="G153" t="s">
        <v>360</v>
      </c>
      <c r="H153" t="s">
        <v>371</v>
      </c>
      <c r="I153" t="s">
        <v>48</v>
      </c>
      <c r="J153" t="s">
        <v>71</v>
      </c>
    </row>
    <row r="154" spans="1:16">
      <c r="A154">
        <f t="array" ref="A154">COUNTIF(I154:XFD154,"1.*")</f>
        <v>4</v>
      </c>
      <c r="B154">
        <f t="array" ref="B154">COUNTIF(I154:XFD154,"2.*")</f>
        <v>0</v>
      </c>
      <c r="C154">
        <f t="array" ref="C154">COUNTIF(I154:XFD154,"3.*")</f>
        <v>0</v>
      </c>
      <c r="D154">
        <f t="array" ref="D154">COUNTIF(I154:XFD154,"4.*")</f>
        <v>1</v>
      </c>
      <c r="E154">
        <f t="array" ref="E154">COUNTIF(I154:XFD154,"5.*")</f>
        <v>0</v>
      </c>
      <c r="F154" t="s">
        <v>328</v>
      </c>
      <c r="G154" t="s">
        <v>360</v>
      </c>
      <c r="H154" t="s">
        <v>372</v>
      </c>
      <c r="I154" t="s">
        <v>70</v>
      </c>
      <c r="J154" t="s">
        <v>65</v>
      </c>
      <c r="K154" t="s">
        <v>19</v>
      </c>
      <c r="L154" t="s">
        <v>89</v>
      </c>
      <c r="M154" t="s">
        <v>177</v>
      </c>
    </row>
    <row r="155" spans="1:16">
      <c r="A155">
        <f t="array" ref="A155">COUNTIF(I155:XFD155,"1.*")</f>
        <v>1</v>
      </c>
      <c r="B155">
        <f t="array" ref="B155">COUNTIF(I155:XFD155,"2.*")</f>
        <v>0</v>
      </c>
      <c r="C155">
        <f t="array" ref="C155">COUNTIF(I155:XFD155,"3.*")</f>
        <v>0</v>
      </c>
      <c r="D155">
        <f t="array" ref="D155">COUNTIF(I155:XFD155,"4.*")</f>
        <v>0</v>
      </c>
      <c r="E155">
        <f t="array" ref="E155">COUNTIF(I155:XFD155,"5.*")</f>
        <v>0</v>
      </c>
      <c r="F155" t="s">
        <v>328</v>
      </c>
      <c r="G155" t="s">
        <v>360</v>
      </c>
      <c r="H155" t="s">
        <v>373</v>
      </c>
      <c r="I155" t="s">
        <v>48</v>
      </c>
    </row>
    <row r="156" spans="1:16">
      <c r="A156">
        <f t="array" ref="A156">COUNTIF(I156:XFD156,"1.*")</f>
        <v>0</v>
      </c>
      <c r="B156">
        <f t="array" ref="B156">COUNTIF(I156:XFD156,"2.*")</f>
        <v>0</v>
      </c>
      <c r="C156">
        <f t="array" ref="C156">COUNTIF(I156:XFD156,"3.*")</f>
        <v>0</v>
      </c>
      <c r="D156">
        <f t="array" ref="D156">COUNTIF(I156:XFD156,"4.*")</f>
        <v>3</v>
      </c>
      <c r="E156">
        <f t="array" ref="E156">COUNTIF(I156:XFD156,"5.*")</f>
        <v>1</v>
      </c>
      <c r="F156" t="s">
        <v>328</v>
      </c>
      <c r="G156" t="s">
        <v>360</v>
      </c>
      <c r="H156" t="s">
        <v>374</v>
      </c>
      <c r="I156" t="s">
        <v>275</v>
      </c>
      <c r="J156" t="s">
        <v>38</v>
      </c>
      <c r="K156" t="s">
        <v>112</v>
      </c>
      <c r="L156" t="s">
        <v>107</v>
      </c>
    </row>
    <row r="157" spans="1:16">
      <c r="A157">
        <f t="array" ref="A157">COUNTIF(I157:XFD157,"1.*")</f>
        <v>1</v>
      </c>
      <c r="B157">
        <f t="array" ref="B157">COUNTIF(I157:XFD157,"2.*")</f>
        <v>0</v>
      </c>
      <c r="C157">
        <f t="array" ref="C157">COUNTIF(I157:XFD157,"3.*")</f>
        <v>0</v>
      </c>
      <c r="D157">
        <f t="array" ref="D157">COUNTIF(I157:XFD157,"4.*")</f>
        <v>0</v>
      </c>
      <c r="E157">
        <f t="array" ref="E157">COUNTIF(I157:XFD157,"5.*")</f>
        <v>1</v>
      </c>
      <c r="F157" t="s">
        <v>328</v>
      </c>
      <c r="G157" t="s">
        <v>360</v>
      </c>
      <c r="H157" t="s">
        <v>375</v>
      </c>
      <c r="I157" t="s">
        <v>89</v>
      </c>
      <c r="J157" t="s">
        <v>93</v>
      </c>
    </row>
    <row r="158" spans="1:16">
      <c r="A158">
        <f t="array" ref="A158">COUNTIF(I158:XFD158,"1.*")</f>
        <v>0</v>
      </c>
      <c r="B158">
        <f t="array" ref="B158">COUNTIF(I158:XFD158,"2.*")</f>
        <v>0</v>
      </c>
      <c r="C158">
        <f t="array" ref="C158">COUNTIF(I158:XFD158,"3.*")</f>
        <v>2</v>
      </c>
      <c r="D158">
        <f t="array" ref="D158">COUNTIF(I158:XFD158,"4.*")</f>
        <v>0</v>
      </c>
      <c r="E158">
        <f t="array" ref="E158">COUNTIF(I158:XFD158,"5.*")</f>
        <v>1</v>
      </c>
      <c r="F158" t="s">
        <v>328</v>
      </c>
      <c r="G158" t="s">
        <v>376</v>
      </c>
      <c r="H158" t="s">
        <v>377</v>
      </c>
      <c r="I158" t="s">
        <v>220</v>
      </c>
      <c r="J158" t="s">
        <v>302</v>
      </c>
      <c r="K158" t="s">
        <v>138</v>
      </c>
    </row>
    <row r="159" spans="1:16">
      <c r="A159">
        <f t="array" ref="A159">COUNTIF(I159:XFD159,"1.*")</f>
        <v>0</v>
      </c>
      <c r="B159">
        <f t="array" ref="B159">COUNTIF(I159:XFD159,"2.*")</f>
        <v>0</v>
      </c>
      <c r="C159">
        <f t="array" ref="C159">COUNTIF(I159:XFD159,"3.*")</f>
        <v>2</v>
      </c>
      <c r="D159">
        <f t="array" ref="D159">COUNTIF(I159:XFD159,"4.*")</f>
        <v>0</v>
      </c>
      <c r="E159">
        <f t="array" ref="E159">COUNTIF(I159:XFD159,"5.*")</f>
        <v>0</v>
      </c>
      <c r="F159" t="s">
        <v>328</v>
      </c>
      <c r="G159" t="s">
        <v>376</v>
      </c>
      <c r="H159" t="s">
        <v>378</v>
      </c>
      <c r="I159" t="s">
        <v>220</v>
      </c>
      <c r="J159" t="s">
        <v>302</v>
      </c>
    </row>
    <row r="160" spans="1:16">
      <c r="A160">
        <f t="array" ref="A160">COUNTIF(I160:XFD160,"1.*")</f>
        <v>0</v>
      </c>
      <c r="B160">
        <f t="array" ref="B160">COUNTIF(I160:XFD160,"2.*")</f>
        <v>0</v>
      </c>
      <c r="C160">
        <f t="array" ref="C160">COUNTIF(I160:XFD160,"3.*")</f>
        <v>1</v>
      </c>
      <c r="D160">
        <f t="array" ref="D160">COUNTIF(I160:XFD160,"4.*")</f>
        <v>0</v>
      </c>
      <c r="E160">
        <f t="array" ref="E160">COUNTIF(I160:XFD160,"5.*")</f>
        <v>0</v>
      </c>
      <c r="F160" t="s">
        <v>328</v>
      </c>
      <c r="G160" t="s">
        <v>376</v>
      </c>
      <c r="H160" t="s">
        <v>379</v>
      </c>
      <c r="I160" t="s">
        <v>302</v>
      </c>
    </row>
    <row r="161" spans="1:20">
      <c r="A161">
        <f t="array" ref="A161">COUNTIF(I161:XFD161,"1.*")</f>
        <v>0</v>
      </c>
      <c r="B161">
        <f t="array" ref="B161">COUNTIF(I161:XFD161,"2.*")</f>
        <v>0</v>
      </c>
      <c r="C161">
        <f t="array" ref="C161">COUNTIF(I161:XFD161,"3.*")</f>
        <v>2</v>
      </c>
      <c r="D161">
        <f t="array" ref="D161">COUNTIF(I161:XFD161,"4.*")</f>
        <v>0</v>
      </c>
      <c r="E161">
        <f t="array" ref="E161">COUNTIF(I161:XFD161,"5.*")</f>
        <v>0</v>
      </c>
      <c r="F161" t="s">
        <v>328</v>
      </c>
      <c r="G161" t="s">
        <v>376</v>
      </c>
      <c r="H161" t="s">
        <v>380</v>
      </c>
      <c r="I161" t="s">
        <v>302</v>
      </c>
      <c r="J161" t="s">
        <v>381</v>
      </c>
    </row>
    <row r="162" spans="1:20">
      <c r="A162">
        <f t="array" ref="A162">COUNTIF(I162:XFD162,"1.*")</f>
        <v>1</v>
      </c>
      <c r="B162">
        <f t="array" ref="B162">COUNTIF(I162:XFD162,"2.*")</f>
        <v>0</v>
      </c>
      <c r="C162">
        <f t="array" ref="C162">COUNTIF(I162:XFD162,"3.*")</f>
        <v>2</v>
      </c>
      <c r="D162">
        <f t="array" ref="D162">COUNTIF(I162:XFD162,"4.*")</f>
        <v>0</v>
      </c>
      <c r="E162">
        <f t="array" ref="E162">COUNTIF(I162:XFD162,"5.*")</f>
        <v>0</v>
      </c>
      <c r="F162" t="s">
        <v>328</v>
      </c>
      <c r="G162" t="s">
        <v>382</v>
      </c>
      <c r="H162" t="s">
        <v>383</v>
      </c>
      <c r="I162" t="s">
        <v>103</v>
      </c>
      <c r="J162" t="s">
        <v>384</v>
      </c>
      <c r="K162" t="s">
        <v>51</v>
      </c>
    </row>
    <row r="163" spans="1:20">
      <c r="A163">
        <f t="array" ref="A163">COUNTIF(I163:XFD163,"1.*")</f>
        <v>0</v>
      </c>
      <c r="B163">
        <f t="array" ref="B163">COUNTIF(I163:XFD163,"2.*")</f>
        <v>0</v>
      </c>
      <c r="C163">
        <f t="array" ref="C163">COUNTIF(I163:XFD163,"3.*")</f>
        <v>0</v>
      </c>
      <c r="D163">
        <f t="array" ref="D163">COUNTIF(I163:XFD163,"4.*")</f>
        <v>1</v>
      </c>
      <c r="E163">
        <f t="array" ref="E163">COUNTIF(I163:XFD163,"5.*")</f>
        <v>0</v>
      </c>
      <c r="F163" t="s">
        <v>328</v>
      </c>
      <c r="G163" t="s">
        <v>382</v>
      </c>
      <c r="H163" t="s">
        <v>385</v>
      </c>
      <c r="I163" t="s">
        <v>159</v>
      </c>
    </row>
    <row r="164" spans="1:20">
      <c r="A164">
        <f t="array" ref="A164">COUNTIF(I164:XFD164,"1.*")</f>
        <v>0</v>
      </c>
      <c r="B164">
        <f t="array" ref="B164">COUNTIF(I164:XFD164,"2.*")</f>
        <v>0</v>
      </c>
      <c r="C164">
        <f t="array" ref="C164">COUNTIF(I164:XFD164,"3.*")</f>
        <v>0</v>
      </c>
      <c r="D164">
        <f t="array" ref="D164">COUNTIF(I164:XFD164,"4.*")</f>
        <v>1</v>
      </c>
      <c r="E164">
        <f t="array" ref="E164">COUNTIF(I164:XFD164,"5.*")</f>
        <v>0</v>
      </c>
      <c r="F164" t="s">
        <v>328</v>
      </c>
      <c r="G164" t="s">
        <v>382</v>
      </c>
      <c r="H164" t="s">
        <v>386</v>
      </c>
      <c r="I164" t="s">
        <v>159</v>
      </c>
    </row>
    <row r="165" spans="1:20">
      <c r="A165">
        <f t="array" ref="A165">COUNTIF(I165:XFD165,"1.*")</f>
        <v>0</v>
      </c>
      <c r="B165">
        <f t="array" ref="B165">COUNTIF(I165:XFD165,"2.*")</f>
        <v>0</v>
      </c>
      <c r="C165">
        <f t="array" ref="C165">COUNTIF(I165:XFD165,"3.*")</f>
        <v>2</v>
      </c>
      <c r="D165">
        <f t="array" ref="D165">COUNTIF(I165:XFD165,"4.*")</f>
        <v>0</v>
      </c>
      <c r="E165">
        <f t="array" ref="E165">COUNTIF(I165:XFD165,"5.*")</f>
        <v>0</v>
      </c>
      <c r="F165" t="s">
        <v>328</v>
      </c>
      <c r="G165" t="s">
        <v>382</v>
      </c>
      <c r="H165" t="s">
        <v>387</v>
      </c>
      <c r="I165" t="s">
        <v>220</v>
      </c>
      <c r="J165" t="s">
        <v>225</v>
      </c>
    </row>
    <row r="166" spans="1:20">
      <c r="A166">
        <f t="array" ref="A166">COUNTIF(I166:XFD166,"1.*")</f>
        <v>4</v>
      </c>
      <c r="B166">
        <f t="array" ref="B166">COUNTIF(I166:XFD166,"2.*")</f>
        <v>1</v>
      </c>
      <c r="C166">
        <f t="array" ref="C166">COUNTIF(I166:XFD166,"3.*")</f>
        <v>2</v>
      </c>
      <c r="D166">
        <f t="array" ref="D166">COUNTIF(I166:XFD166,"4.*")</f>
        <v>0</v>
      </c>
      <c r="E166">
        <f t="array" ref="E166">COUNTIF(I166:XFD166,"5.*")</f>
        <v>0</v>
      </c>
      <c r="F166" t="s">
        <v>328</v>
      </c>
      <c r="G166" t="s">
        <v>139</v>
      </c>
      <c r="H166" t="s">
        <v>388</v>
      </c>
      <c r="I166" t="s">
        <v>198</v>
      </c>
      <c r="J166" t="s">
        <v>188</v>
      </c>
      <c r="K166" t="s">
        <v>141</v>
      </c>
      <c r="L166" t="s">
        <v>142</v>
      </c>
      <c r="M166" t="s">
        <v>211</v>
      </c>
      <c r="N166" t="s">
        <v>158</v>
      </c>
      <c r="O166" t="s">
        <v>121</v>
      </c>
    </row>
    <row r="167" spans="1:20">
      <c r="A167">
        <f t="array" ref="A167">COUNTIF(I167:XFD167,"1.*")</f>
        <v>2</v>
      </c>
      <c r="B167">
        <f t="array" ref="B167">COUNTIF(I167:XFD167,"2.*")</f>
        <v>0</v>
      </c>
      <c r="C167">
        <f t="array" ref="C167">COUNTIF(I167:XFD167,"3.*")</f>
        <v>0</v>
      </c>
      <c r="D167">
        <f t="array" ref="D167">COUNTIF(I167:XFD167,"4.*")</f>
        <v>0</v>
      </c>
      <c r="E167">
        <f t="array" ref="E167">COUNTIF(I167:XFD167,"5.*")</f>
        <v>0</v>
      </c>
      <c r="F167" t="s">
        <v>328</v>
      </c>
      <c r="G167" t="s">
        <v>139</v>
      </c>
      <c r="H167" t="s">
        <v>389</v>
      </c>
      <c r="I167" t="s">
        <v>210</v>
      </c>
      <c r="J167" t="s">
        <v>70</v>
      </c>
    </row>
    <row r="168" spans="1:20">
      <c r="A168">
        <f t="array" ref="A168">COUNTIF(I168:XFD168,"1.*")</f>
        <v>2</v>
      </c>
      <c r="B168">
        <f t="array" ref="B168">COUNTIF(I168:XFD168,"2.*")</f>
        <v>1</v>
      </c>
      <c r="C168">
        <f t="array" ref="C168">COUNTIF(I168:XFD168,"3.*")</f>
        <v>3</v>
      </c>
      <c r="D168">
        <f t="array" ref="D168">COUNTIF(I168:XFD168,"4.*")</f>
        <v>0</v>
      </c>
      <c r="E168">
        <f t="array" ref="E168">COUNTIF(I168:XFD168,"5.*")</f>
        <v>1</v>
      </c>
      <c r="F168" t="s">
        <v>328</v>
      </c>
      <c r="G168" t="s">
        <v>139</v>
      </c>
      <c r="H168" t="s">
        <v>390</v>
      </c>
      <c r="I168" t="s">
        <v>210</v>
      </c>
      <c r="J168" t="s">
        <v>156</v>
      </c>
      <c r="K168" t="s">
        <v>145</v>
      </c>
      <c r="L168" t="s">
        <v>121</v>
      </c>
      <c r="M168" t="s">
        <v>287</v>
      </c>
      <c r="N168" t="s">
        <v>110</v>
      </c>
      <c r="O168" t="s">
        <v>239</v>
      </c>
    </row>
    <row r="169" spans="1:20">
      <c r="A169">
        <f t="array" ref="A169">COUNTIF(I169:XFD169,"1.*")</f>
        <v>5</v>
      </c>
      <c r="B169">
        <f t="array" ref="B169">COUNTIF(I169:XFD169,"2.*")</f>
        <v>1</v>
      </c>
      <c r="C169">
        <f t="array" ref="C169">COUNTIF(I169:XFD169,"3.*")</f>
        <v>2</v>
      </c>
      <c r="D169">
        <f t="array" ref="D169">COUNTIF(I169:XFD169,"4.*")</f>
        <v>2</v>
      </c>
      <c r="E169">
        <f t="array" ref="E169">COUNTIF(I169:XFD169,"5.*")</f>
        <v>2</v>
      </c>
      <c r="F169" t="s">
        <v>328</v>
      </c>
      <c r="G169" t="s">
        <v>139</v>
      </c>
      <c r="H169" t="s">
        <v>391</v>
      </c>
      <c r="I169" t="s">
        <v>210</v>
      </c>
      <c r="J169" t="s">
        <v>156</v>
      </c>
      <c r="K169" t="s">
        <v>10</v>
      </c>
      <c r="L169" t="s">
        <v>18</v>
      </c>
      <c r="M169" t="s">
        <v>19</v>
      </c>
      <c r="N169" t="s">
        <v>145</v>
      </c>
      <c r="O169" t="s">
        <v>287</v>
      </c>
      <c r="P169" t="s">
        <v>110</v>
      </c>
      <c r="Q169" t="s">
        <v>153</v>
      </c>
      <c r="R169" t="s">
        <v>159</v>
      </c>
      <c r="S169" t="s">
        <v>85</v>
      </c>
      <c r="T169" t="s">
        <v>93</v>
      </c>
    </row>
    <row r="170" spans="1:20">
      <c r="A170">
        <f t="array" ref="A170">COUNTIF(I170:XFD170,"1.*")</f>
        <v>0</v>
      </c>
      <c r="B170">
        <f t="array" ref="B170">COUNTIF(I170:XFD170,"2.*")</f>
        <v>0</v>
      </c>
      <c r="C170">
        <f t="array" ref="C170">COUNTIF(I170:XFD170,"3.*")</f>
        <v>2</v>
      </c>
      <c r="D170">
        <f t="array" ref="D170">COUNTIF(I170:XFD170,"4.*")</f>
        <v>1</v>
      </c>
      <c r="E170">
        <f t="array" ref="E170">COUNTIF(I170:XFD170,"5.*")</f>
        <v>0</v>
      </c>
      <c r="F170" t="s">
        <v>328</v>
      </c>
      <c r="G170" t="s">
        <v>139</v>
      </c>
      <c r="H170" t="s">
        <v>392</v>
      </c>
      <c r="I170" t="s">
        <v>287</v>
      </c>
      <c r="J170" t="s">
        <v>110</v>
      </c>
      <c r="K170" t="s">
        <v>159</v>
      </c>
    </row>
    <row r="171" spans="1:20">
      <c r="A171">
        <f t="array" ref="A171">COUNTIF(I171:XFD171,"1.*")</f>
        <v>0</v>
      </c>
      <c r="B171">
        <f t="array" ref="B171">COUNTIF(I171:XFD171,"2.*")</f>
        <v>0</v>
      </c>
      <c r="C171">
        <f t="array" ref="C171">COUNTIF(I171:XFD171,"3.*")</f>
        <v>0</v>
      </c>
      <c r="D171">
        <f t="array" ref="D171">COUNTIF(I171:XFD171,"4.*")</f>
        <v>2</v>
      </c>
      <c r="E171">
        <f t="array" ref="E171">COUNTIF(I171:XFD171,"5.*")</f>
        <v>0</v>
      </c>
      <c r="F171" t="s">
        <v>328</v>
      </c>
      <c r="G171" t="s">
        <v>393</v>
      </c>
      <c r="H171" t="s">
        <v>394</v>
      </c>
      <c r="I171" t="s">
        <v>38</v>
      </c>
      <c r="J171" t="s">
        <v>201</v>
      </c>
    </row>
    <row r="172" spans="1:20">
      <c r="A172">
        <f t="array" ref="A172">COUNTIF(I172:XFD172,"1.*")</f>
        <v>0</v>
      </c>
      <c r="B172">
        <f t="array" ref="B172">COUNTIF(I172:XFD172,"2.*")</f>
        <v>1</v>
      </c>
      <c r="C172">
        <f t="array" ref="C172">COUNTIF(I172:XFD172,"3.*")</f>
        <v>0</v>
      </c>
      <c r="D172">
        <f t="array" ref="D172">COUNTIF(I172:XFD172,"4.*")</f>
        <v>0</v>
      </c>
      <c r="E172">
        <f t="array" ref="E172">COUNTIF(I172:XFD172,"5.*")</f>
        <v>0</v>
      </c>
      <c r="F172" t="s">
        <v>395</v>
      </c>
      <c r="G172" t="s">
        <v>396</v>
      </c>
      <c r="H172" t="s">
        <v>397</v>
      </c>
      <c r="I172" t="s">
        <v>130</v>
      </c>
    </row>
    <row r="173" spans="1:20">
      <c r="A173">
        <f t="array" ref="A173">COUNTIF(I173:XFD173,"1.*")</f>
        <v>0</v>
      </c>
      <c r="B173">
        <f t="array" ref="B173">COUNTIF(I173:XFD173,"2.*")</f>
        <v>0</v>
      </c>
      <c r="C173">
        <f t="array" ref="C173">COUNTIF(I173:XFD173,"3.*")</f>
        <v>0</v>
      </c>
      <c r="D173">
        <f t="array" ref="D173">COUNTIF(I173:XFD173,"4.*")</f>
        <v>0</v>
      </c>
      <c r="E173">
        <f t="array" ref="E173">COUNTIF(I173:XFD173,"5.*")</f>
        <v>4</v>
      </c>
      <c r="F173" t="s">
        <v>395</v>
      </c>
      <c r="G173" t="s">
        <v>396</v>
      </c>
      <c r="H173" t="s">
        <v>398</v>
      </c>
      <c r="I173" t="s">
        <v>137</v>
      </c>
      <c r="J173" t="s">
        <v>258</v>
      </c>
      <c r="K173" t="s">
        <v>259</v>
      </c>
      <c r="L173" t="s">
        <v>138</v>
      </c>
    </row>
    <row r="174" spans="1:20">
      <c r="A174">
        <f t="array" ref="A174">COUNTIF(I174:XFD174,"1.*")</f>
        <v>0</v>
      </c>
      <c r="B174">
        <f t="array" ref="B174">COUNTIF(I174:XFD174,"2.*")</f>
        <v>0</v>
      </c>
      <c r="C174">
        <f t="array" ref="C174">COUNTIF(I174:XFD174,"3.*")</f>
        <v>0</v>
      </c>
      <c r="D174">
        <f t="array" ref="D174">COUNTIF(I174:XFD174,"4.*")</f>
        <v>1</v>
      </c>
      <c r="E174">
        <f t="array" ref="E174">COUNTIF(I174:XFD174,"5.*")</f>
        <v>0</v>
      </c>
      <c r="F174" t="s">
        <v>395</v>
      </c>
      <c r="G174" t="s">
        <v>396</v>
      </c>
      <c r="H174" t="s">
        <v>399</v>
      </c>
      <c r="I174" t="s">
        <v>38</v>
      </c>
    </row>
    <row r="175" spans="1:20">
      <c r="A175">
        <f t="array" ref="A175">COUNTIF(I175:XFD175,"1.*")</f>
        <v>3</v>
      </c>
      <c r="B175">
        <f t="array" ref="B175">COUNTIF(I175:XFD175,"2.*")</f>
        <v>0</v>
      </c>
      <c r="C175">
        <f t="array" ref="C175">COUNTIF(I175:XFD175,"3.*")</f>
        <v>0</v>
      </c>
      <c r="D175">
        <f t="array" ref="D175">COUNTIF(I175:XFD175,"4.*")</f>
        <v>0</v>
      </c>
      <c r="E175">
        <f t="array" ref="E175">COUNTIF(I175:XFD175,"5.*")</f>
        <v>0</v>
      </c>
      <c r="F175" t="s">
        <v>395</v>
      </c>
      <c r="G175" t="s">
        <v>396</v>
      </c>
      <c r="H175" t="s">
        <v>400</v>
      </c>
      <c r="I175" t="s">
        <v>171</v>
      </c>
      <c r="J175" t="s">
        <v>199</v>
      </c>
      <c r="K175" t="s">
        <v>142</v>
      </c>
    </row>
    <row r="176" spans="1:20">
      <c r="A176">
        <f t="array" ref="A176">COUNTIF(I176:XFD176,"1.*")</f>
        <v>1</v>
      </c>
      <c r="B176">
        <f t="array" ref="B176">COUNTIF(I176:XFD176,"2.*")</f>
        <v>0</v>
      </c>
      <c r="C176">
        <f t="array" ref="C176">COUNTIF(I176:XFD176,"3.*")</f>
        <v>0</v>
      </c>
      <c r="D176">
        <f t="array" ref="D176">COUNTIF(I176:XFD176,"4.*")</f>
        <v>0</v>
      </c>
      <c r="E176">
        <f t="array" ref="E176">COUNTIF(I176:XFD176,"5.*")</f>
        <v>0</v>
      </c>
      <c r="F176" t="s">
        <v>395</v>
      </c>
      <c r="G176" t="s">
        <v>396</v>
      </c>
      <c r="H176" t="s">
        <v>401</v>
      </c>
      <c r="I176" t="s">
        <v>142</v>
      </c>
    </row>
    <row r="177" spans="1:15">
      <c r="A177">
        <f t="array" ref="A177">COUNTIF(I177:XFD177,"1.*")</f>
        <v>3</v>
      </c>
      <c r="B177">
        <f t="array" ref="B177">COUNTIF(I177:XFD177,"2.*")</f>
        <v>0</v>
      </c>
      <c r="C177">
        <f t="array" ref="C177">COUNTIF(I177:XFD177,"3.*")</f>
        <v>0</v>
      </c>
      <c r="D177">
        <f t="array" ref="D177">COUNTIF(I177:XFD177,"4.*")</f>
        <v>0</v>
      </c>
      <c r="E177">
        <f t="array" ref="E177">COUNTIF(I177:XFD177,"5.*")</f>
        <v>0</v>
      </c>
      <c r="F177" t="s">
        <v>395</v>
      </c>
      <c r="G177" t="s">
        <v>396</v>
      </c>
      <c r="H177" t="s">
        <v>402</v>
      </c>
      <c r="I177" t="s">
        <v>171</v>
      </c>
      <c r="J177" t="s">
        <v>199</v>
      </c>
      <c r="K177" t="s">
        <v>142</v>
      </c>
    </row>
    <row r="178" spans="1:15">
      <c r="A178">
        <f t="array" ref="A178">COUNTIF(I178:XFD178,"1.*")</f>
        <v>0</v>
      </c>
      <c r="B178">
        <f t="array" ref="B178">COUNTIF(I178:XFD178,"2.*")</f>
        <v>1</v>
      </c>
      <c r="C178">
        <f t="array" ref="C178">COUNTIF(I178:XFD178,"3.*")</f>
        <v>0</v>
      </c>
      <c r="D178">
        <f t="array" ref="D178">COUNTIF(I178:XFD178,"4.*")</f>
        <v>0</v>
      </c>
      <c r="E178">
        <f t="array" ref="E178">COUNTIF(I178:XFD178,"5.*")</f>
        <v>0</v>
      </c>
      <c r="F178" t="s">
        <v>395</v>
      </c>
      <c r="G178" t="s">
        <v>396</v>
      </c>
      <c r="H178" t="s">
        <v>403</v>
      </c>
      <c r="I178" t="s">
        <v>35</v>
      </c>
    </row>
    <row r="179" spans="1:15">
      <c r="A179">
        <f t="array" ref="A179">COUNTIF(I179:XFD179,"1.*")</f>
        <v>1</v>
      </c>
      <c r="B179">
        <f t="array" ref="B179">COUNTIF(I179:XFD179,"2.*")</f>
        <v>0</v>
      </c>
      <c r="C179">
        <f t="array" ref="C179">COUNTIF(I179:XFD179,"3.*")</f>
        <v>0</v>
      </c>
      <c r="D179">
        <f t="array" ref="D179">COUNTIF(I179:XFD179,"4.*")</f>
        <v>0</v>
      </c>
      <c r="E179">
        <f t="array" ref="E179">COUNTIF(I179:XFD179,"5.*")</f>
        <v>0</v>
      </c>
      <c r="F179" t="s">
        <v>395</v>
      </c>
      <c r="G179" t="s">
        <v>396</v>
      </c>
      <c r="H179" t="s">
        <v>404</v>
      </c>
      <c r="I179" t="s">
        <v>156</v>
      </c>
    </row>
    <row r="180" spans="1:15">
      <c r="A180">
        <f t="array" ref="A180">COUNTIF(I180:XFD180,"1.*")</f>
        <v>0</v>
      </c>
      <c r="B180">
        <f t="array" ref="B180">COUNTIF(I180:XFD180,"2.*")</f>
        <v>0</v>
      </c>
      <c r="C180">
        <f t="array" ref="C180">COUNTIF(I180:XFD180,"3.*")</f>
        <v>1</v>
      </c>
      <c r="D180">
        <f t="array" ref="D180">COUNTIF(I180:XFD180,"4.*")</f>
        <v>0</v>
      </c>
      <c r="E180">
        <f t="array" ref="E180">COUNTIF(I180:XFD180,"5.*")</f>
        <v>0</v>
      </c>
      <c r="F180" t="s">
        <v>395</v>
      </c>
      <c r="G180" t="s">
        <v>396</v>
      </c>
      <c r="H180" t="s">
        <v>405</v>
      </c>
      <c r="I180" t="s">
        <v>184</v>
      </c>
    </row>
    <row r="181" spans="1:15">
      <c r="A181">
        <f t="array" ref="A181">COUNTIF(I181:XFD181,"1.*")</f>
        <v>0</v>
      </c>
      <c r="B181">
        <f t="array" ref="B181">COUNTIF(I181:XFD181,"2.*")</f>
        <v>6</v>
      </c>
      <c r="C181">
        <f t="array" ref="C181">COUNTIF(I181:XFD181,"3.*")</f>
        <v>1</v>
      </c>
      <c r="D181">
        <f t="array" ref="D181">COUNTIF(I181:XFD181,"4.*")</f>
        <v>0</v>
      </c>
      <c r="E181">
        <f t="array" ref="E181">COUNTIF(I181:XFD181,"5.*")</f>
        <v>0</v>
      </c>
      <c r="F181" t="s">
        <v>395</v>
      </c>
      <c r="G181" t="s">
        <v>396</v>
      </c>
      <c r="H181" t="s">
        <v>406</v>
      </c>
      <c r="I181" t="s">
        <v>228</v>
      </c>
      <c r="J181" t="s">
        <v>104</v>
      </c>
      <c r="K181" t="s">
        <v>125</v>
      </c>
      <c r="L181" t="s">
        <v>90</v>
      </c>
      <c r="M181" t="s">
        <v>74</v>
      </c>
      <c r="N181" t="s">
        <v>76</v>
      </c>
      <c r="O181" t="s">
        <v>407</v>
      </c>
    </row>
  </sheetData>
  <conditionalFormatting sqref="A2:E181">
    <cfRule type="colorScale" priority="1">
      <colorScale>
        <cfvo type="min"/>
        <cfvo type="max"/>
        <color theme="0"/>
        <color theme="3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A2:E18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33" sqref="K33"/>
    </sheetView>
  </sheetViews>
  <sheetFormatPr baseColWidth="10" defaultRowHeight="15" x14ac:dyDescent="0"/>
  <cols>
    <col min="3" max="3" width="23.1640625" bestFit="1" customWidth="1"/>
    <col min="7" max="7" width="19.1640625" bestFit="1" customWidth="1"/>
    <col min="8" max="8" width="23.1640625" bestFit="1" customWidth="1"/>
    <col min="9" max="9" width="17" bestFit="1" customWidth="1"/>
    <col min="10" max="10" width="8.83203125" bestFit="1" customWidth="1"/>
    <col min="11" max="11" width="19.1640625" bestFit="1" customWidth="1"/>
  </cols>
  <sheetData>
    <row r="1" spans="1:11">
      <c r="B1" t="s">
        <v>413</v>
      </c>
      <c r="D1" t="s">
        <v>414</v>
      </c>
      <c r="I1" t="s">
        <v>7</v>
      </c>
      <c r="J1" t="s">
        <v>168</v>
      </c>
      <c r="K1" t="s">
        <v>328</v>
      </c>
    </row>
    <row r="2" spans="1:11" ht="17">
      <c r="A2" t="s">
        <v>7</v>
      </c>
      <c r="B2">
        <f>COUNTIF(Koodit!F:F,A2)</f>
        <v>40</v>
      </c>
      <c r="C2" t="s">
        <v>8</v>
      </c>
      <c r="D2">
        <f>COUNTIF(Koodit!G:G,C2)</f>
        <v>7</v>
      </c>
      <c r="H2" t="s">
        <v>8</v>
      </c>
      <c r="I2" s="1">
        <f>SUM(COUNTIFS(Koodit!$F:$F,Sheet1!I$1,Koodit!$G:$G,Sheet1!$H2))</f>
        <v>4</v>
      </c>
      <c r="J2" s="1">
        <f>SUM(COUNTIFS(Koodit!$F:$F,Sheet1!J$1,Koodit!$G:$G,Sheet1!$H2))</f>
        <v>0</v>
      </c>
      <c r="K2" s="1">
        <f>SUM(COUNTIFS(Koodit!$F:$F,Sheet1!K$1,Koodit!$G:$G,Sheet1!$H2))</f>
        <v>3</v>
      </c>
    </row>
    <row r="3" spans="1:11" ht="17">
      <c r="A3" t="s">
        <v>168</v>
      </c>
      <c r="B3">
        <f>COUNTIF(Koodit!F:F,A3)</f>
        <v>80</v>
      </c>
      <c r="C3" t="s">
        <v>25</v>
      </c>
      <c r="D3">
        <f>COUNTIF(Koodit!G:G,C3)</f>
        <v>7</v>
      </c>
      <c r="H3" t="s">
        <v>25</v>
      </c>
      <c r="I3" s="1">
        <f>SUM(COUNTIFS(Koodit!$F:$F,Sheet1!I$1,Koodit!$G:$G,Sheet1!$H3))</f>
        <v>7</v>
      </c>
      <c r="J3" s="1">
        <f>SUM(COUNTIFS(Koodit!$F:$F,Sheet1!J$1,Koodit!$G:$G,Sheet1!$H3))</f>
        <v>0</v>
      </c>
      <c r="K3" s="1">
        <f>SUM(COUNTIFS(Koodit!$F:$F,Sheet1!K$1,Koodit!$G:$G,Sheet1!$H3))</f>
        <v>0</v>
      </c>
    </row>
    <row r="4" spans="1:11" ht="17">
      <c r="A4" t="s">
        <v>328</v>
      </c>
      <c r="B4">
        <f>COUNTIF(Koodit!F:F,A4)</f>
        <v>50</v>
      </c>
      <c r="C4" t="s">
        <v>68</v>
      </c>
      <c r="D4">
        <f>COUNTIF(Koodit!G:G,C4)</f>
        <v>1</v>
      </c>
      <c r="H4" t="s">
        <v>68</v>
      </c>
      <c r="I4" s="1">
        <f>SUM(COUNTIFS(Koodit!$F:$F,Sheet1!I$1,Koodit!$G:$G,Sheet1!$H4))</f>
        <v>1</v>
      </c>
      <c r="J4" s="1">
        <f>SUM(COUNTIFS(Koodit!$F:$F,Sheet1!J$1,Koodit!$G:$G,Sheet1!$H4))</f>
        <v>0</v>
      </c>
      <c r="K4" s="1">
        <f>SUM(COUNTIFS(Koodit!$F:$F,Sheet1!K$1,Koodit!$G:$G,Sheet1!$H4))</f>
        <v>0</v>
      </c>
    </row>
    <row r="5" spans="1:11" ht="17">
      <c r="C5" t="s">
        <v>72</v>
      </c>
      <c r="D5">
        <f>COUNTIF(Koodit!G:G,C5)</f>
        <v>4</v>
      </c>
      <c r="H5" t="s">
        <v>72</v>
      </c>
      <c r="I5" s="1">
        <f>SUM(COUNTIFS(Koodit!$F:$F,Sheet1!I$1,Koodit!$G:$G,Sheet1!$H5))</f>
        <v>4</v>
      </c>
      <c r="J5" s="1">
        <f>SUM(COUNTIFS(Koodit!$F:$F,Sheet1!J$1,Koodit!$G:$G,Sheet1!$H5))</f>
        <v>0</v>
      </c>
      <c r="K5" s="1">
        <f>SUM(COUNTIFS(Koodit!$F:$F,Sheet1!K$1,Koodit!$G:$G,Sheet1!$H5))</f>
        <v>0</v>
      </c>
    </row>
    <row r="6" spans="1:11" ht="17">
      <c r="C6" t="s">
        <v>86</v>
      </c>
      <c r="D6">
        <f>COUNTIF(Koodit!G:G,C6)</f>
        <v>3</v>
      </c>
      <c r="H6" t="s">
        <v>86</v>
      </c>
      <c r="I6" s="1">
        <f>SUM(COUNTIFS(Koodit!$F:$F,Sheet1!I$1,Koodit!$G:$G,Sheet1!$H6))</f>
        <v>3</v>
      </c>
      <c r="J6" s="1">
        <f>SUM(COUNTIFS(Koodit!$F:$F,Sheet1!J$1,Koodit!$G:$G,Sheet1!$H6))</f>
        <v>0</v>
      </c>
      <c r="K6" s="1">
        <f>SUM(COUNTIFS(Koodit!$F:$F,Sheet1!K$1,Koodit!$G:$G,Sheet1!$H6))</f>
        <v>0</v>
      </c>
    </row>
    <row r="7" spans="1:11" ht="17">
      <c r="C7" t="s">
        <v>95</v>
      </c>
      <c r="D7">
        <f>COUNTIF(Koodit!G:G,C7)</f>
        <v>6</v>
      </c>
      <c r="H7" t="s">
        <v>95</v>
      </c>
      <c r="I7" s="1">
        <f>SUM(COUNTIFS(Koodit!$F:$F,Sheet1!I$1,Koodit!$G:$G,Sheet1!$H7))</f>
        <v>6</v>
      </c>
      <c r="J7" s="1">
        <f>SUM(COUNTIFS(Koodit!$F:$F,Sheet1!J$1,Koodit!$G:$G,Sheet1!$H7))</f>
        <v>0</v>
      </c>
      <c r="K7" s="1">
        <f>SUM(COUNTIFS(Koodit!$F:$F,Sheet1!K$1,Koodit!$G:$G,Sheet1!$H7))</f>
        <v>0</v>
      </c>
    </row>
    <row r="8" spans="1:11" ht="17">
      <c r="C8" t="s">
        <v>114</v>
      </c>
      <c r="D8">
        <f>COUNTIF(Koodit!G:G,C8)</f>
        <v>28</v>
      </c>
      <c r="H8" t="s">
        <v>114</v>
      </c>
      <c r="I8" s="1">
        <f>SUM(COUNTIFS(Koodit!$F:$F,Sheet1!I$1,Koodit!$G:$G,Sheet1!$H8))</f>
        <v>2</v>
      </c>
      <c r="J8" s="1">
        <f>SUM(COUNTIFS(Koodit!$F:$F,Sheet1!J$1,Koodit!$G:$G,Sheet1!$H8))</f>
        <v>26</v>
      </c>
      <c r="K8" s="1">
        <f>SUM(COUNTIFS(Koodit!$F:$F,Sheet1!K$1,Koodit!$G:$G,Sheet1!$H8))</f>
        <v>0</v>
      </c>
    </row>
    <row r="9" spans="1:11" ht="17">
      <c r="C9" t="s">
        <v>126</v>
      </c>
      <c r="D9">
        <f>COUNTIF(Koodit!G:G,C9)</f>
        <v>2</v>
      </c>
      <c r="H9" t="s">
        <v>126</v>
      </c>
      <c r="I9" s="1">
        <f>SUM(COUNTIFS(Koodit!$F:$F,Sheet1!I$1,Koodit!$G:$G,Sheet1!$H9))</f>
        <v>2</v>
      </c>
      <c r="J9" s="1">
        <f>SUM(COUNTIFS(Koodit!$F:$F,Sheet1!J$1,Koodit!$G:$G,Sheet1!$H9))</f>
        <v>0</v>
      </c>
      <c r="K9" s="1">
        <f>SUM(COUNTIFS(Koodit!$F:$F,Sheet1!K$1,Koodit!$G:$G,Sheet1!$H9))</f>
        <v>0</v>
      </c>
    </row>
    <row r="10" spans="1:11" ht="17">
      <c r="C10" t="s">
        <v>139</v>
      </c>
      <c r="D10">
        <f>COUNTIF(Koodit!G:G,C10)</f>
        <v>6</v>
      </c>
      <c r="H10" t="s">
        <v>139</v>
      </c>
      <c r="I10" s="1">
        <f>SUM(COUNTIFS(Koodit!$F:$F,Sheet1!I$1,Koodit!$G:$G,Sheet1!$H10))</f>
        <v>1</v>
      </c>
      <c r="J10" s="1">
        <f>SUM(COUNTIFS(Koodit!$F:$F,Sheet1!J$1,Koodit!$G:$G,Sheet1!$H10))</f>
        <v>0</v>
      </c>
      <c r="K10" s="1">
        <f>SUM(COUNTIFS(Koodit!$F:$F,Sheet1!K$1,Koodit!$G:$G,Sheet1!$H10))</f>
        <v>5</v>
      </c>
    </row>
    <row r="11" spans="1:11" ht="17">
      <c r="C11" t="s">
        <v>143</v>
      </c>
      <c r="D11">
        <f>COUNTIF(Koodit!G:G,C11)</f>
        <v>3</v>
      </c>
      <c r="H11" t="s">
        <v>143</v>
      </c>
      <c r="I11" s="1">
        <f>SUM(COUNTIFS(Koodit!$F:$F,Sheet1!I$1,Koodit!$G:$G,Sheet1!$H11))</f>
        <v>3</v>
      </c>
      <c r="J11" s="1">
        <f>SUM(COUNTIFS(Koodit!$F:$F,Sheet1!J$1,Koodit!$G:$G,Sheet1!$H11))</f>
        <v>0</v>
      </c>
      <c r="K11" s="1">
        <f>SUM(COUNTIFS(Koodit!$F:$F,Sheet1!K$1,Koodit!$G:$G,Sheet1!$H11))</f>
        <v>0</v>
      </c>
    </row>
    <row r="12" spans="1:11" ht="17">
      <c r="C12" t="s">
        <v>151</v>
      </c>
      <c r="D12">
        <f>COUNTIF(Koodit!G:G,C12)</f>
        <v>3</v>
      </c>
      <c r="H12" t="s">
        <v>151</v>
      </c>
      <c r="I12" s="1">
        <f>SUM(COUNTIFS(Koodit!$F:$F,Sheet1!I$1,Koodit!$G:$G,Sheet1!$H12))</f>
        <v>3</v>
      </c>
      <c r="J12" s="1">
        <f>SUM(COUNTIFS(Koodit!$F:$F,Sheet1!J$1,Koodit!$G:$G,Sheet1!$H12))</f>
        <v>0</v>
      </c>
      <c r="K12" s="1">
        <f>SUM(COUNTIFS(Koodit!$F:$F,Sheet1!K$1,Koodit!$G:$G,Sheet1!$H12))</f>
        <v>0</v>
      </c>
    </row>
    <row r="13" spans="1:11" ht="17">
      <c r="C13" t="s">
        <v>160</v>
      </c>
      <c r="D13">
        <f>COUNTIF(Koodit!G:G,C13)</f>
        <v>3</v>
      </c>
      <c r="H13" t="s">
        <v>160</v>
      </c>
      <c r="I13" s="1">
        <f>SUM(COUNTIFS(Koodit!$F:$F,Sheet1!I$1,Koodit!$G:$G,Sheet1!$H13))</f>
        <v>3</v>
      </c>
      <c r="J13" s="1">
        <f>SUM(COUNTIFS(Koodit!$F:$F,Sheet1!J$1,Koodit!$G:$G,Sheet1!$H13))</f>
        <v>0</v>
      </c>
      <c r="K13" s="1">
        <f>SUM(COUNTIFS(Koodit!$F:$F,Sheet1!K$1,Koodit!$G:$G,Sheet1!$H13))</f>
        <v>0</v>
      </c>
    </row>
    <row r="14" spans="1:11" ht="17">
      <c r="C14" t="s">
        <v>165</v>
      </c>
      <c r="D14">
        <f>COUNTIF(Koodit!G:G,C14)</f>
        <v>1</v>
      </c>
      <c r="H14" t="s">
        <v>165</v>
      </c>
      <c r="I14" s="1">
        <f>SUM(COUNTIFS(Koodit!$F:$F,Sheet1!I$1,Koodit!$G:$G,Sheet1!$H14))</f>
        <v>1</v>
      </c>
      <c r="J14" s="1">
        <f>SUM(COUNTIFS(Koodit!$F:$F,Sheet1!J$1,Koodit!$G:$G,Sheet1!$H14))</f>
        <v>0</v>
      </c>
      <c r="K14" s="1">
        <f>SUM(COUNTIFS(Koodit!$F:$F,Sheet1!K$1,Koodit!$G:$G,Sheet1!$H14))</f>
        <v>0</v>
      </c>
    </row>
    <row r="15" spans="1:11" ht="17">
      <c r="C15" t="s">
        <v>169</v>
      </c>
      <c r="D15">
        <f>COUNTIF(Koodit!G:G,C15)</f>
        <v>5</v>
      </c>
      <c r="H15" t="s">
        <v>169</v>
      </c>
      <c r="I15" s="1">
        <f>SUM(COUNTIFS(Koodit!$F:$F,Sheet1!I$1,Koodit!$G:$G,Sheet1!$H15))</f>
        <v>0</v>
      </c>
      <c r="J15" s="1">
        <f>SUM(COUNTIFS(Koodit!$F:$F,Sheet1!J$1,Koodit!$G:$G,Sheet1!$H15))</f>
        <v>5</v>
      </c>
      <c r="K15" s="1">
        <f>SUM(COUNTIFS(Koodit!$F:$F,Sheet1!K$1,Koodit!$G:$G,Sheet1!$H15))</f>
        <v>0</v>
      </c>
    </row>
    <row r="16" spans="1:11" ht="17">
      <c r="C16" t="s">
        <v>181</v>
      </c>
      <c r="D16">
        <f>COUNTIF(Koodit!G:G,C16)</f>
        <v>6</v>
      </c>
      <c r="H16" t="s">
        <v>181</v>
      </c>
      <c r="I16" s="1">
        <f>SUM(COUNTIFS(Koodit!$F:$F,Sheet1!I$1,Koodit!$G:$G,Sheet1!$H16))</f>
        <v>0</v>
      </c>
      <c r="J16" s="1">
        <f>SUM(COUNTIFS(Koodit!$F:$F,Sheet1!J$1,Koodit!$G:$G,Sheet1!$H16))</f>
        <v>6</v>
      </c>
      <c r="K16" s="1">
        <f>SUM(COUNTIFS(Koodit!$F:$F,Sheet1!K$1,Koodit!$G:$G,Sheet1!$H16))</f>
        <v>0</v>
      </c>
    </row>
    <row r="17" spans="3:11" ht="17">
      <c r="C17" t="s">
        <v>196</v>
      </c>
      <c r="D17">
        <f>COUNTIF(Koodit!G:G,C17)</f>
        <v>3</v>
      </c>
      <c r="H17" t="s">
        <v>196</v>
      </c>
      <c r="I17" s="1">
        <f>SUM(COUNTIFS(Koodit!$F:$F,Sheet1!I$1,Koodit!$G:$G,Sheet1!$H17))</f>
        <v>0</v>
      </c>
      <c r="J17" s="1">
        <f>SUM(COUNTIFS(Koodit!$F:$F,Sheet1!J$1,Koodit!$G:$G,Sheet1!$H17))</f>
        <v>3</v>
      </c>
      <c r="K17" s="1">
        <f>SUM(COUNTIFS(Koodit!$F:$F,Sheet1!K$1,Koodit!$G:$G,Sheet1!$H17))</f>
        <v>0</v>
      </c>
    </row>
    <row r="18" spans="3:11" ht="17">
      <c r="C18" t="s">
        <v>213</v>
      </c>
      <c r="D18">
        <f>COUNTIF(Koodit!G:G,C18)</f>
        <v>9</v>
      </c>
      <c r="H18" t="s">
        <v>213</v>
      </c>
      <c r="I18" s="1">
        <f>SUM(COUNTIFS(Koodit!$F:$F,Sheet1!I$1,Koodit!$G:$G,Sheet1!$H18))</f>
        <v>0</v>
      </c>
      <c r="J18" s="1">
        <f>SUM(COUNTIFS(Koodit!$F:$F,Sheet1!J$1,Koodit!$G:$G,Sheet1!$H18))</f>
        <v>9</v>
      </c>
      <c r="K18" s="1">
        <f>SUM(COUNTIFS(Koodit!$F:$F,Sheet1!K$1,Koodit!$G:$G,Sheet1!$H18))</f>
        <v>0</v>
      </c>
    </row>
    <row r="19" spans="3:11" ht="17">
      <c r="C19" t="s">
        <v>237</v>
      </c>
      <c r="D19">
        <f>COUNTIF(Koodit!G:G,C19)</f>
        <v>5</v>
      </c>
      <c r="H19" t="s">
        <v>237</v>
      </c>
      <c r="I19" s="1">
        <f>SUM(COUNTIFS(Koodit!$F:$F,Sheet1!I$1,Koodit!$G:$G,Sheet1!$H19))</f>
        <v>0</v>
      </c>
      <c r="J19" s="1">
        <f>SUM(COUNTIFS(Koodit!$F:$F,Sheet1!J$1,Koodit!$G:$G,Sheet1!$H19))</f>
        <v>5</v>
      </c>
      <c r="K19" s="1">
        <f>SUM(COUNTIFS(Koodit!$F:$F,Sheet1!K$1,Koodit!$G:$G,Sheet1!$H19))</f>
        <v>0</v>
      </c>
    </row>
    <row r="20" spans="3:11" ht="17">
      <c r="C20" t="s">
        <v>251</v>
      </c>
      <c r="D20">
        <f>COUNTIF(Koodit!G:G,C20)</f>
        <v>6</v>
      </c>
      <c r="H20" t="s">
        <v>251</v>
      </c>
      <c r="I20" s="1">
        <f>SUM(COUNTIFS(Koodit!$F:$F,Sheet1!I$1,Koodit!$G:$G,Sheet1!$H20))</f>
        <v>0</v>
      </c>
      <c r="J20" s="1">
        <f>SUM(COUNTIFS(Koodit!$F:$F,Sheet1!J$1,Koodit!$G:$G,Sheet1!$H20))</f>
        <v>6</v>
      </c>
      <c r="K20" s="1">
        <f>SUM(COUNTIFS(Koodit!$F:$F,Sheet1!K$1,Koodit!$G:$G,Sheet1!$H20))</f>
        <v>0</v>
      </c>
    </row>
    <row r="21" spans="3:11" ht="17">
      <c r="C21" t="s">
        <v>300</v>
      </c>
      <c r="D21">
        <f>COUNTIF(Koodit!G:G,C21)</f>
        <v>10</v>
      </c>
      <c r="H21" t="s">
        <v>300</v>
      </c>
      <c r="I21" s="1">
        <f>SUM(COUNTIFS(Koodit!$F:$F,Sheet1!I$1,Koodit!$G:$G,Sheet1!$H21))</f>
        <v>0</v>
      </c>
      <c r="J21" s="1">
        <f>SUM(COUNTIFS(Koodit!$F:$F,Sheet1!J$1,Koodit!$G:$G,Sheet1!$H21))</f>
        <v>10</v>
      </c>
      <c r="K21" s="1">
        <f>SUM(COUNTIFS(Koodit!$F:$F,Sheet1!K$1,Koodit!$G:$G,Sheet1!$H21))</f>
        <v>0</v>
      </c>
    </row>
    <row r="22" spans="3:11" ht="17">
      <c r="C22" t="s">
        <v>313</v>
      </c>
      <c r="D22">
        <f>COUNTIF(Koodit!G:G,C22)</f>
        <v>9</v>
      </c>
      <c r="H22" t="s">
        <v>313</v>
      </c>
      <c r="I22" s="1">
        <f>SUM(COUNTIFS(Koodit!$F:$F,Sheet1!I$1,Koodit!$G:$G,Sheet1!$H22))</f>
        <v>0</v>
      </c>
      <c r="J22" s="1">
        <f>SUM(COUNTIFS(Koodit!$F:$F,Sheet1!J$1,Koodit!$G:$G,Sheet1!$H22))</f>
        <v>9</v>
      </c>
      <c r="K22" s="1">
        <f>SUM(COUNTIFS(Koodit!$F:$F,Sheet1!K$1,Koodit!$G:$G,Sheet1!$H22))</f>
        <v>0</v>
      </c>
    </row>
    <row r="23" spans="3:11" ht="17">
      <c r="C23" t="s">
        <v>326</v>
      </c>
      <c r="D23">
        <f>COUNTIF(Koodit!G:G,C23)</f>
        <v>1</v>
      </c>
      <c r="H23" t="s">
        <v>326</v>
      </c>
      <c r="I23" s="1">
        <f>SUM(COUNTIFS(Koodit!$F:$F,Sheet1!I$1,Koodit!$G:$G,Sheet1!$H23))</f>
        <v>0</v>
      </c>
      <c r="J23" s="1">
        <f>SUM(COUNTIFS(Koodit!$F:$F,Sheet1!J$1,Koodit!$G:$G,Sheet1!$H23))</f>
        <v>1</v>
      </c>
      <c r="K23" s="1">
        <f>SUM(COUNTIFS(Koodit!$F:$F,Sheet1!K$1,Koodit!$G:$G,Sheet1!$H23))</f>
        <v>0</v>
      </c>
    </row>
    <row r="24" spans="3:11" ht="17">
      <c r="C24" t="s">
        <v>332</v>
      </c>
      <c r="D24">
        <f>COUNTIF(Koodit!G:G,C24)</f>
        <v>2</v>
      </c>
      <c r="H24" t="s">
        <v>332</v>
      </c>
      <c r="I24" s="1">
        <f>SUM(COUNTIFS(Koodit!$F:$F,Sheet1!I$1,Koodit!$G:$G,Sheet1!$H24))</f>
        <v>0</v>
      </c>
      <c r="J24" s="1">
        <f>SUM(COUNTIFS(Koodit!$F:$F,Sheet1!J$1,Koodit!$G:$G,Sheet1!$H24))</f>
        <v>0</v>
      </c>
      <c r="K24" s="1">
        <f>SUM(COUNTIFS(Koodit!$F:$F,Sheet1!K$1,Koodit!$G:$G,Sheet1!$H24))</f>
        <v>2</v>
      </c>
    </row>
    <row r="25" spans="3:11" ht="17">
      <c r="C25" t="s">
        <v>335</v>
      </c>
      <c r="D25">
        <f>COUNTIF(Koodit!G:G,C25)</f>
        <v>4</v>
      </c>
      <c r="H25" t="s">
        <v>335</v>
      </c>
      <c r="I25" s="1">
        <f>SUM(COUNTIFS(Koodit!$F:$F,Sheet1!I$1,Koodit!$G:$G,Sheet1!$H25))</f>
        <v>0</v>
      </c>
      <c r="J25" s="1">
        <f>SUM(COUNTIFS(Koodit!$F:$F,Sheet1!J$1,Koodit!$G:$G,Sheet1!$H25))</f>
        <v>0</v>
      </c>
      <c r="K25" s="1">
        <f>SUM(COUNTIFS(Koodit!$F:$F,Sheet1!K$1,Koodit!$G:$G,Sheet1!$H25))</f>
        <v>4</v>
      </c>
    </row>
    <row r="26" spans="3:11" ht="17">
      <c r="C26" t="s">
        <v>341</v>
      </c>
      <c r="D26">
        <f>COUNTIF(Koodit!G:G,C26)</f>
        <v>13</v>
      </c>
      <c r="H26" t="s">
        <v>341</v>
      </c>
      <c r="I26" s="1">
        <f>SUM(COUNTIFS(Koodit!$F:$F,Sheet1!I$1,Koodit!$G:$G,Sheet1!$H26))</f>
        <v>0</v>
      </c>
      <c r="J26" s="1">
        <f>SUM(COUNTIFS(Koodit!$F:$F,Sheet1!J$1,Koodit!$G:$G,Sheet1!$H26))</f>
        <v>0</v>
      </c>
      <c r="K26" s="1">
        <f>SUM(COUNTIFS(Koodit!$F:$F,Sheet1!K$1,Koodit!$G:$G,Sheet1!$H26))</f>
        <v>13</v>
      </c>
    </row>
    <row r="27" spans="3:11" ht="17">
      <c r="C27" t="s">
        <v>360</v>
      </c>
      <c r="D27">
        <f>COUNTIF(Koodit!G:G,C27)</f>
        <v>14</v>
      </c>
      <c r="H27" t="s">
        <v>360</v>
      </c>
      <c r="I27" s="1">
        <f>SUM(COUNTIFS(Koodit!$F:$F,Sheet1!I$1,Koodit!$G:$G,Sheet1!$H27))</f>
        <v>0</v>
      </c>
      <c r="J27" s="1">
        <f>SUM(COUNTIFS(Koodit!$F:$F,Sheet1!J$1,Koodit!$G:$G,Sheet1!$H27))</f>
        <v>0</v>
      </c>
      <c r="K27" s="1">
        <f>SUM(COUNTIFS(Koodit!$F:$F,Sheet1!K$1,Koodit!$G:$G,Sheet1!$H27))</f>
        <v>14</v>
      </c>
    </row>
    <row r="28" spans="3:11" ht="17">
      <c r="C28" t="s">
        <v>376</v>
      </c>
      <c r="D28">
        <f>COUNTIF(Koodit!G:G,C28)</f>
        <v>4</v>
      </c>
      <c r="H28" t="s">
        <v>376</v>
      </c>
      <c r="I28" s="1">
        <f>SUM(COUNTIFS(Koodit!$F:$F,Sheet1!I$1,Koodit!$G:$G,Sheet1!$H28))</f>
        <v>0</v>
      </c>
      <c r="J28" s="1">
        <f>SUM(COUNTIFS(Koodit!$F:$F,Sheet1!J$1,Koodit!$G:$G,Sheet1!$H28))</f>
        <v>0</v>
      </c>
      <c r="K28" s="1">
        <f>SUM(COUNTIFS(Koodit!$F:$F,Sheet1!K$1,Koodit!$G:$G,Sheet1!$H28))</f>
        <v>4</v>
      </c>
    </row>
    <row r="29" spans="3:11" ht="17">
      <c r="C29" t="s">
        <v>382</v>
      </c>
      <c r="D29">
        <f>COUNTIF(Koodit!G:G,C29)</f>
        <v>4</v>
      </c>
      <c r="H29" t="s">
        <v>382</v>
      </c>
      <c r="I29" s="1">
        <f>SUM(COUNTIFS(Koodit!$F:$F,Sheet1!I$1,Koodit!$G:$G,Sheet1!$H29))</f>
        <v>0</v>
      </c>
      <c r="J29" s="1">
        <f>SUM(COUNTIFS(Koodit!$F:$F,Sheet1!J$1,Koodit!$G:$G,Sheet1!$H29))</f>
        <v>0</v>
      </c>
      <c r="K29" s="1">
        <f>SUM(COUNTIFS(Koodit!$F:$F,Sheet1!K$1,Koodit!$G:$G,Sheet1!$H29))</f>
        <v>4</v>
      </c>
    </row>
    <row r="30" spans="3:11" ht="17">
      <c r="C30" t="s">
        <v>393</v>
      </c>
      <c r="D30">
        <f>COUNTIF(Koodit!G:G,C30)</f>
        <v>1</v>
      </c>
      <c r="H30" t="s">
        <v>393</v>
      </c>
      <c r="I30" s="1">
        <f>SUM(COUNTIFS(Koodit!$F:$F,Sheet1!I$1,Koodit!$G:$G,Sheet1!$H30))</f>
        <v>0</v>
      </c>
      <c r="J30" s="1">
        <f>SUM(COUNTIFS(Koodit!$F:$F,Sheet1!J$1,Koodit!$G:$G,Sheet1!$H30))</f>
        <v>0</v>
      </c>
      <c r="K30" s="1">
        <f>SUM(COUNTIFS(Koodit!$F:$F,Sheet1!K$1,Koodit!$G:$G,Sheet1!$H30))</f>
        <v>1</v>
      </c>
    </row>
    <row r="31" spans="3:11" ht="17">
      <c r="C31" t="s">
        <v>396</v>
      </c>
      <c r="D31">
        <f>COUNTIF(Koodit!G:G,C31)</f>
        <v>10</v>
      </c>
      <c r="H31" t="s">
        <v>396</v>
      </c>
      <c r="I31" s="1">
        <f>SUM(COUNTIFS(Koodit!$F:$F,Sheet1!I$1,Koodit!$G:$G,Sheet1!$H31))</f>
        <v>0</v>
      </c>
      <c r="J31" s="1">
        <f>SUM(COUNTIFS(Koodit!$F:$F,Sheet1!J$1,Koodit!$G:$G,Sheet1!$H31))</f>
        <v>0</v>
      </c>
      <c r="K31" s="1">
        <f>SUM(COUNTIFS(Koodit!$F:$F,Sheet1!K$1,Koodit!$G:$G,Sheet1!$H31))</f>
        <v>0</v>
      </c>
    </row>
  </sheetData>
  <conditionalFormatting sqref="I2:K3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Koodit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2018-07-16T09:22:13Z</dcterms:modified>
</cp:coreProperties>
</file>