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70D7F565-C57B-478F-9CC4-59063FEFD2B5}" xr6:coauthVersionLast="47" xr6:coauthVersionMax="47" xr10:uidLastSave="{00000000-0000-0000-0000-000000000000}"/>
  <bookViews>
    <workbookView xWindow="-28920" yWindow="-105" windowWidth="29040" windowHeight="17640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C32" i="1"/>
  <c r="C31" i="1"/>
  <c r="F12" i="2"/>
  <c r="F11" i="2"/>
  <c r="F6" i="2"/>
  <c r="F7" i="2"/>
  <c r="F10" i="2"/>
  <c r="C72" i="1"/>
  <c r="L142" i="1" l="1"/>
  <c r="D48" i="1" s="1"/>
  <c r="L141" i="1"/>
  <c r="C48" i="1" s="1"/>
  <c r="P26" i="8" l="1"/>
  <c r="P25" i="8"/>
  <c r="P21" i="8"/>
  <c r="P22" i="8"/>
  <c r="P23" i="8"/>
  <c r="P20" i="8"/>
  <c r="S82" i="1"/>
  <c r="C12" i="1" a="1"/>
  <c r="C12" i="1" s="1"/>
  <c r="C17" i="1" s="1"/>
  <c r="C71" i="1"/>
  <c r="C33" i="1"/>
  <c r="C6" i="1"/>
  <c r="C65" i="1"/>
  <c r="C70" i="1" s="1"/>
  <c r="F9" i="2"/>
  <c r="F8" i="2"/>
  <c r="F5" i="2"/>
  <c r="C23" i="1"/>
  <c r="C25" i="1" l="1"/>
  <c r="C34" i="1" s="1"/>
  <c r="C36" i="1" s="1"/>
  <c r="C18" i="1"/>
  <c r="C66" i="1"/>
  <c r="C13" i="1"/>
  <c r="F21" i="2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<sst xmlns="http://schemas.openxmlformats.org/spreadsheetml/2006/main" count="177" uniqueCount="135">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</sst>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1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7.png"/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9.jpeg"/><Relationship Id="rId1" Type="http://schemas.openxmlformats.org/officeDocument/2006/relationships/image" Target="../media/image2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png"/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5</xdr:col>
      <xdr:colOff>105130</xdr:colOff>
      <xdr:row>63</xdr:row>
      <xdr:rowOff>76716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B7A59AF-AC4B-39ED-3EAB-F78B80F91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382000"/>
          <a:ext cx="2543530" cy="3696216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44</xdr:row>
      <xdr:rowOff>47625</xdr:rowOff>
    </xdr:from>
    <xdr:to>
      <xdr:col>10</xdr:col>
      <xdr:colOff>276681</xdr:colOff>
      <xdr:row>62</xdr:row>
      <xdr:rowOff>472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7968632-FD59-02C1-F1B2-8891778F1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105150" y="8429625"/>
          <a:ext cx="3267531" cy="338184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17</xdr:col>
      <xdr:colOff>57668</xdr:colOff>
      <xdr:row>61</xdr:row>
      <xdr:rowOff>162373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857250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12</xdr:col>
      <xdr:colOff>30473</xdr:colOff>
      <xdr:row>35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23</xdr:col>
      <xdr:colOff>515366</xdr:colOff>
      <xdr:row>15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18</xdr:row>
      <xdr:rowOff>57150</xdr:rowOff>
    </xdr:from>
    <xdr:to>
      <xdr:col>28</xdr:col>
      <xdr:colOff>246500</xdr:colOff>
      <xdr:row>34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recision-Weighting-Weighing-Controller-Indicator/dp/B07B48PWHD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9LVMC6X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gp/product/B07FW35184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HELIFOUNER-Pieces-2020-Aluminum-Profile/dp/B0B211BNM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1"/>
  <sheetViews>
    <sheetView tabSelected="1" topLeftCell="A4" zoomScale="124" zoomScaleNormal="124" workbookViewId="0">
      <selection activeCell="A11" sqref="A11:XFD11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128</v>
      </c>
    </row>
    <row r="5" spans="3:18" x14ac:dyDescent="0.25">
      <c r="C5" t="s">
        <v>125</v>
      </c>
      <c r="D5">
        <v>36.51</v>
      </c>
      <c r="E5">
        <v>1</v>
      </c>
      <c r="F5">
        <f t="shared" ref="F5:F13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132</v>
      </c>
      <c r="D10">
        <v>22.57</v>
      </c>
      <c r="E10">
        <v>1</v>
      </c>
      <c r="F10">
        <f t="shared" si="0"/>
        <v>22.57</v>
      </c>
      <c r="I10" s="1" t="s">
        <v>131</v>
      </c>
    </row>
    <row r="11" spans="3:18" x14ac:dyDescent="0.25">
      <c r="C11" t="s">
        <v>126</v>
      </c>
      <c r="D11">
        <v>5.49</v>
      </c>
      <c r="E11">
        <v>1</v>
      </c>
      <c r="F11">
        <f t="shared" si="0"/>
        <v>5.49</v>
      </c>
      <c r="I11" s="1" t="s">
        <v>127</v>
      </c>
    </row>
    <row r="12" spans="3:18" x14ac:dyDescent="0.25">
      <c r="C12" t="s">
        <v>129</v>
      </c>
      <c r="D12">
        <v>11.5</v>
      </c>
      <c r="E12">
        <v>1</v>
      </c>
      <c r="F12">
        <f t="shared" si="0"/>
        <v>11.5</v>
      </c>
      <c r="I12" s="1" t="s">
        <v>130</v>
      </c>
    </row>
    <row r="13" spans="3:18" x14ac:dyDescent="0.25">
      <c r="C13" t="s">
        <v>134</v>
      </c>
      <c r="D13">
        <v>6.99</v>
      </c>
      <c r="E13">
        <v>1</v>
      </c>
      <c r="F13">
        <f t="shared" si="0"/>
        <v>6.99</v>
      </c>
      <c r="I13" s="1" t="s">
        <v>133</v>
      </c>
    </row>
    <row r="14" spans="3:18" x14ac:dyDescent="0.25">
      <c r="I14" s="1"/>
    </row>
    <row r="15" spans="3:18" x14ac:dyDescent="0.25">
      <c r="I15" s="1"/>
    </row>
    <row r="16" spans="3:18" x14ac:dyDescent="0.25">
      <c r="I16" s="1"/>
    </row>
    <row r="17" spans="5:9" x14ac:dyDescent="0.25">
      <c r="I17" s="1"/>
    </row>
    <row r="18" spans="5:9" x14ac:dyDescent="0.25">
      <c r="I18" s="1"/>
    </row>
    <row r="19" spans="5:9" x14ac:dyDescent="0.25">
      <c r="I19" s="1"/>
    </row>
    <row r="20" spans="5:9" x14ac:dyDescent="0.25">
      <c r="I20" s="1"/>
    </row>
    <row r="21" spans="5:9" x14ac:dyDescent="0.25">
      <c r="E21" t="s">
        <v>12</v>
      </c>
      <c r="F21">
        <f>SUM(F5:F13)</f>
        <v>224.71000000000004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88AC50C-1FE5-4D7F-BF6B-A401D8AF39E6}"/>
    <hyperlink ref="I12" r:id="rId7" xr:uid="{B64FF050-FDD6-42D1-B4E2-ABF61E0B0344}"/>
    <hyperlink ref="I5" r:id="rId8" xr:uid="{2D82F46C-8B91-4972-9329-707B565885F8}"/>
    <hyperlink ref="I13" r:id="rId9" xr:uid="{FA1382E9-A642-42F7-B7CE-6F337549F5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S162"/>
  <sheetViews>
    <sheetView showGridLines="0" zoomScaleNormal="100" workbookViewId="0">
      <selection activeCell="F25" sqref="F25"/>
    </sheetView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7">
        <v>0.52</v>
      </c>
      <c r="D16" s="47"/>
      <c r="E16" s="10" t="s">
        <v>0</v>
      </c>
    </row>
    <row r="17" spans="2:7" x14ac:dyDescent="0.25">
      <c r="B17" s="8" t="s">
        <v>40</v>
      </c>
      <c r="C17" s="48">
        <f>C16*C10*C6*C12</f>
        <v>5.5919135999999998</v>
      </c>
      <c r="D17" s="48"/>
      <c r="E17" s="10" t="s">
        <v>0</v>
      </c>
    </row>
    <row r="18" spans="2:7" x14ac:dyDescent="0.25">
      <c r="B18" s="49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49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49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0" t="s">
        <v>97</v>
      </c>
      <c r="D45" s="50"/>
      <c r="E45" s="50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82" spans="2:19" x14ac:dyDescent="0.25">
      <c r="S82" s="5">
        <f>260/1.6</f>
        <v>162.5</v>
      </c>
    </row>
    <row r="90" spans="2:19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Normal="100" workbookViewId="0">
      <selection activeCell="Q50" sqref="Q5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topLeftCell="A28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N19:S30"/>
  <sheetViews>
    <sheetView workbookViewId="0">
      <selection activeCell="N19" sqref="N19:P26"/>
    </sheetView>
  </sheetViews>
  <sheetFormatPr defaultRowHeight="15" x14ac:dyDescent="0.25"/>
  <cols>
    <col min="16" max="16" width="10" bestFit="1" customWidth="1"/>
  </cols>
  <sheetData>
    <row r="19" spans="14:19" x14ac:dyDescent="0.25">
      <c r="O19" t="s">
        <v>103</v>
      </c>
      <c r="P19" t="s">
        <v>20</v>
      </c>
    </row>
    <row r="20" spans="14:19" x14ac:dyDescent="0.25">
      <c r="N20" t="s">
        <v>33</v>
      </c>
      <c r="O20">
        <v>35</v>
      </c>
      <c r="P20" s="3">
        <f>O20*$P$30</f>
        <v>241316505.15000001</v>
      </c>
      <c r="S20" s="3"/>
    </row>
    <row r="21" spans="14:19" x14ac:dyDescent="0.25">
      <c r="N21" t="s">
        <v>32</v>
      </c>
      <c r="O21">
        <v>42</v>
      </c>
      <c r="P21" s="3">
        <f>O21*$P$30</f>
        <v>289579806.18000001</v>
      </c>
      <c r="S21" s="3"/>
    </row>
    <row r="22" spans="14:19" x14ac:dyDescent="0.25">
      <c r="N22" t="s">
        <v>100</v>
      </c>
      <c r="O22">
        <v>50</v>
      </c>
      <c r="P22" s="3">
        <f>O22*$P$30</f>
        <v>344737864.5</v>
      </c>
    </row>
    <row r="23" spans="14:19" x14ac:dyDescent="0.25">
      <c r="N23" t="s">
        <v>101</v>
      </c>
      <c r="O23">
        <v>67</v>
      </c>
      <c r="P23" s="3">
        <f>O23*$P$30</f>
        <v>461948738.43000001</v>
      </c>
    </row>
    <row r="24" spans="14:19" x14ac:dyDescent="0.25">
      <c r="N24" t="s">
        <v>102</v>
      </c>
      <c r="O24">
        <v>0.08</v>
      </c>
      <c r="S24" s="4"/>
    </row>
    <row r="25" spans="14:19" x14ac:dyDescent="0.25">
      <c r="N25" t="s">
        <v>19</v>
      </c>
      <c r="O25" s="2">
        <v>10000</v>
      </c>
      <c r="P25" s="3">
        <f>O25*$P$30</f>
        <v>68947572900</v>
      </c>
    </row>
    <row r="26" spans="14:19" x14ac:dyDescent="0.25">
      <c r="N26" t="s">
        <v>105</v>
      </c>
      <c r="O26">
        <v>0.33</v>
      </c>
      <c r="P26" s="3">
        <f>O26*$P$30</f>
        <v>2275269.9057</v>
      </c>
    </row>
    <row r="30" spans="14:19" x14ac:dyDescent="0.25">
      <c r="O30" t="s">
        <v>104</v>
      </c>
      <c r="P30">
        <v>6894757.29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2025-12-16T07:21:07Z</dcterms:modified>
</cp:coreProperties>
</file>